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82CD9DB5-BE28-4127-BF2F-8E9DAF8DCC9F}" xr6:coauthVersionLast="47" xr6:coauthVersionMax="47" xr10:uidLastSave="{00000000-0000-0000-0000-000000000000}"/>
  <bookViews>
    <workbookView xWindow="22930" yWindow="-110" windowWidth="38620" windowHeight="21100" firstSheet="1" activeTab="1" xr2:uid="{00000000-000D-0000-FFFF-FFFF00000000}"/>
  </bookViews>
  <sheets>
    <sheet name="Checks" sheetId="4" state="hidden" r:id="rId1"/>
    <sheet name="Intro" sheetId="1" r:id="rId2"/>
    <sheet name="TableOfContents" sheetId="3" r:id="rId3"/>
    <sheet name="Table Q.1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7" authorId="0" shapeId="0" xr:uid="{ACCE5422-C479-4983-9707-5E06B476DC4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Goals currently unavailable </t>
        </r>
      </text>
    </comment>
  </commentList>
</comments>
</file>

<file path=xl/sharedStrings.xml><?xml version="1.0" encoding="utf-8"?>
<sst xmlns="http://schemas.openxmlformats.org/spreadsheetml/2006/main" count="290" uniqueCount="148">
  <si>
    <t>Relevant Part</t>
  </si>
  <si>
    <t>Metric</t>
  </si>
  <si>
    <t>Value</t>
  </si>
  <si>
    <t>Part 1</t>
  </si>
  <si>
    <t>Active Participant count</t>
  </si>
  <si>
    <t>Active Eligible Participant count</t>
  </si>
  <si>
    <t>Access decisions in 2023/24 Q4</t>
  </si>
  <si>
    <t>Active plans in 2023/24 Q4</t>
  </si>
  <si>
    <t>Access met in 2023/24 Q4</t>
  </si>
  <si>
    <t>Part 2</t>
  </si>
  <si>
    <t>Outcomes: Participant 25 and over: Has the NDIS helped you have more choices and more control over your life?”</t>
  </si>
  <si>
    <t>Goals: the most prevalent goal type was “Daily Life” for participants with Primary Disability Group “Autism”</t>
  </si>
  <si>
    <t>Satisfaction: Plan Approvals – How well does your NDIS plan meet your needs?</t>
  </si>
  <si>
    <t>Part 3</t>
  </si>
  <si>
    <r>
      <t>Number of Complaints (</t>
    </r>
    <r>
      <rPr>
        <i/>
        <sz val="9"/>
        <color theme="1"/>
        <rFont val="Calibri"/>
        <family val="2"/>
      </rPr>
      <t>as at 30/Jun/24</t>
    </r>
    <r>
      <rPr>
        <sz val="9"/>
        <color theme="1"/>
        <rFont val="Calibri"/>
        <family val="2"/>
      </rPr>
      <t>)</t>
    </r>
  </si>
  <si>
    <r>
      <t>Number of New PCI (</t>
    </r>
    <r>
      <rPr>
        <i/>
        <sz val="9"/>
        <color theme="1"/>
        <rFont val="Calibri"/>
        <family val="2"/>
      </rPr>
      <t>Quarter ending 30/Jun/24</t>
    </r>
    <r>
      <rPr>
        <sz val="9"/>
        <color theme="1"/>
        <rFont val="Calibri"/>
        <family val="2"/>
      </rPr>
      <t>)</t>
    </r>
  </si>
  <si>
    <t>Part 4</t>
  </si>
  <si>
    <r>
      <t xml:space="preserve">Total number of ever active </t>
    </r>
    <r>
      <rPr>
        <u/>
        <sz val="9"/>
        <color theme="1"/>
        <rFont val="Calibri"/>
        <family val="2"/>
      </rPr>
      <t>registered</t>
    </r>
    <r>
      <rPr>
        <sz val="9"/>
        <color theme="1"/>
        <rFont val="Calibri"/>
        <family val="2"/>
      </rPr>
      <t xml:space="preserve"> Providers</t>
    </r>
  </si>
  <si>
    <t>Total number of unregistered Providers</t>
  </si>
  <si>
    <t>Total number of Providers</t>
  </si>
  <si>
    <t>Part 5</t>
  </si>
  <si>
    <t>Total Payments</t>
  </si>
  <si>
    <r>
      <t>Average Annualised Payments (</t>
    </r>
    <r>
      <rPr>
        <i/>
        <sz val="9"/>
        <color theme="1"/>
        <rFont val="Calibri"/>
        <family val="2"/>
      </rPr>
      <t>Year ending 30/Jun/24</t>
    </r>
    <r>
      <rPr>
        <sz val="9"/>
        <color theme="1"/>
        <rFont val="Calibri"/>
        <family val="2"/>
      </rPr>
      <t>)</t>
    </r>
  </si>
  <si>
    <t>Supplement Q: Utilisation rates by service districts</t>
  </si>
  <si>
    <t>Utilisation rates by service districts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</si>
  <si>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</si>
  <si>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Utilisation of committed supports from 1 October 2025 to 31 March 2026 is shown in the table – experience in the most recent 3 months is still emerging and is not included.</t>
  </si>
  <si>
    <t>Utilisation is only shown if there are more than 25 participants in the group.</t>
  </si>
  <si>
    <t>Participants receiving in-kind supports and plans with a duration of less than 31 days are excluded from plan-level utilisation figures. It is not possible to accurately separate in-kind payments and committed amounts between plans. As a result, plan-level utilisation may be understated. Total utilisation, however, includes in-kind supports and plans with a duration of less than 31 days, and therefore provides a more comprehensive view of overall utilisation.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</si>
  <si>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</si>
  <si>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Service district is defined by the current residential address of the participant.</t>
  </si>
  <si>
    <t>Go to Table of Contents</t>
  </si>
  <si>
    <t>Table of Contents</t>
  </si>
  <si>
    <t>Heading</t>
  </si>
  <si>
    <t>Link</t>
  </si>
  <si>
    <t>Go to: Intro</t>
  </si>
  <si>
    <t>Table Q.1 Utilisation breakdown by Service District and participants SIL status as at 30 June 2026</t>
  </si>
  <si>
    <t>Go to Table Q.1</t>
  </si>
  <si>
    <t>Back to Intro</t>
  </si>
  <si>
    <t>Service District</t>
  </si>
  <si>
    <t>First plan (SIL)</t>
  </si>
  <si>
    <t>Subsequent plan (SIL)</t>
  </si>
  <si>
    <t>Total (SIL)</t>
  </si>
  <si>
    <t>First plan (non-SIL)</t>
  </si>
  <si>
    <t>Subsequent plan (non-SIL)</t>
  </si>
  <si>
    <t>Total (non-SIL)</t>
  </si>
  <si>
    <t>First plan (Total)</t>
  </si>
  <si>
    <t>Subsequent plan (Total)</t>
  </si>
  <si>
    <t>Total (Total)</t>
  </si>
  <si>
    <t>NSW - Central Coast</t>
  </si>
  <si>
    <t>n/a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</si>
  <si>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</si>
  <si>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</si>
  <si>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</si>
  <si>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</si>
  <si>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</si>
  <si>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</si>
  <si>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</si>
  <si>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</si>
  <si>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</si>
  <si>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</si>
  <si>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</si>
  <si>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</si>
  <si>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</si>
  <si>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</si>
  <si>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NSW - Other</t>
  </si>
  <si>
    <t>New South Wales Total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</si>
  <si>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</si>
  <si>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</si>
  <si>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</si>
  <si>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</si>
  <si>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</si>
  <si>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</si>
  <si>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</si>
  <si>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</si>
  <si>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</si>
  <si>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</si>
  <si>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</si>
  <si>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</si>
  <si>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</si>
  <si>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</si>
  <si>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</si>
  <si>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</si>
  <si>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</si>
  <si>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VIC - Other</t>
  </si>
  <si>
    <t>Victoria Total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</si>
  <si>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</si>
  <si>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</si>
  <si>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</si>
  <si>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</si>
  <si>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</si>
  <si>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</si>
  <si>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</si>
  <si>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</si>
  <si>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</si>
  <si>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</si>
  <si>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</si>
  <si>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</si>
  <si>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</si>
  <si>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QLD - Other</t>
  </si>
  <si>
    <t>Queensland Total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</si>
  <si>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</si>
  <si>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</si>
  <si>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</si>
  <si>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</si>
  <si>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</si>
  <si>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</si>
  <si>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</si>
  <si>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</si>
  <si>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</si>
  <si>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</si>
  <si>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</si>
  <si>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</si>
  <si>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</si>
  <si>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South Australia Total</t>
  </si>
  <si>
    <t>TAS - North</t>
  </si>
  <si>
    <t>TAS - North West</t>
  </si>
  <si>
    <t>TAS - South East</t>
  </si>
  <si>
    <t>TAS - South West</t>
  </si>
  <si>
    <t>TAS - Other</t>
  </si>
  <si>
    <t>Tasmania Total</t>
  </si>
  <si>
    <t>ACT - Australian Capital Territory</t>
  </si>
  <si>
    <t>ACT - Other</t>
  </si>
  <si>
    <t>Australian Capital Territory Total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</si>
  <si>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</si>
  <si>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</si>
  <si>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</si>
  <si>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</si>
  <si>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</si>
  <si>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</si>
  <si>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</si>
  <si>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Northern Territory Total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</si>
  <si>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</si>
  <si>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</si>
  <si>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</si>
  <si>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</si>
  <si>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</si>
  <si>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</si>
  <si>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</si>
  <si>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</si>
  <si>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</si>
  <si>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</si>
  <si>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</si>
  <si>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</si>
  <si>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WA - Other</t>
  </si>
  <si>
    <t>Western Australia Total</t>
  </si>
  <si>
    <t>National Total</t>
  </si>
  <si>
    <t>Back to 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</si>
</sst>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b/>
      <sz val="16"/>
      <color rgb="FF6B2976"/>
      <name val="Arial"/>
      <family val="2"/>
    </font>
    <font>
      <sz val="9"/>
      <color theme="1"/>
      <name val="Calibri"/>
      <family val="2"/>
    </font>
    <font>
      <u/>
      <sz val="10"/>
      <color rgb="FF000000"/>
      <name val="Calibri"/>
      <family val="2"/>
    </font>
    <font>
      <u/>
      <sz val="9"/>
      <color rgb="FF000000"/>
      <name val="Calibri"/>
      <family val="2"/>
    </font>
    <font>
      <i/>
      <sz val="9"/>
      <color theme="1"/>
      <name val="Calibri"/>
      <family val="2"/>
    </font>
    <font>
      <u/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4C5D7"/>
        <bgColor rgb="FF000000"/>
      </patternFill>
    </fill>
    <fill>
      <patternFill patternType="solid">
        <fgColor rgb="FFD1D3D4"/>
        <bgColor indexed="64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0" borderId="0" xfId="0" applyFont="1"/>
    <xf numFmtId="0" fontId="7" fillId="0" borderId="4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9" fillId="0" borderId="0" xfId="0" applyFont="1"/>
    <xf numFmtId="0" fontId="3" fillId="0" borderId="0" xfId="0" applyFont="1" applyAlignment="1">
      <alignment vertical="center" wrapText="1"/>
    </xf>
    <xf numFmtId="9" fontId="3" fillId="0" borderId="5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8" fillId="0" borderId="0" xfId="0" applyNumberFormat="1" applyFont="1" applyAlignment="1">
      <alignment horizontal="center"/>
    </xf>
    <xf numFmtId="9" fontId="8" fillId="0" borderId="1" xfId="0" applyNumberFormat="1" applyFont="1" applyBorder="1" applyAlignment="1">
      <alignment horizontal="center"/>
    </xf>
    <xf numFmtId="9" fontId="8" fillId="0" borderId="7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1" applyFont="1" applyAlignment="1">
      <alignment horizontal="left" wrapText="1"/>
    </xf>
    <xf numFmtId="3" fontId="11" fillId="0" borderId="9" xfId="0" applyNumberFormat="1" applyFont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9" fontId="3" fillId="0" borderId="15" xfId="0" applyNumberFormat="1" applyFont="1" applyBorder="1" applyAlignment="1">
      <alignment horizontal="center"/>
    </xf>
    <xf numFmtId="0" fontId="3" fillId="0" borderId="0" xfId="0" quotePrefix="1" applyFont="1"/>
    <xf numFmtId="9" fontId="11" fillId="3" borderId="9" xfId="2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indent="1"/>
    </xf>
    <xf numFmtId="9" fontId="3" fillId="5" borderId="0" xfId="0" applyNumberFormat="1" applyFont="1" applyFill="1" applyAlignment="1">
      <alignment horizontal="center"/>
    </xf>
    <xf numFmtId="9" fontId="3" fillId="5" borderId="1" xfId="0" applyNumberFormat="1" applyFont="1" applyFill="1" applyBorder="1" applyAlignment="1">
      <alignment horizontal="center"/>
    </xf>
    <xf numFmtId="9" fontId="3" fillId="5" borderId="6" xfId="0" applyNumberFormat="1" applyFont="1" applyFill="1" applyBorder="1" applyAlignment="1">
      <alignment horizontal="center"/>
    </xf>
    <xf numFmtId="0" fontId="7" fillId="5" borderId="3" xfId="0" applyFont="1" applyFill="1" applyBorder="1" applyAlignment="1">
      <alignment horizontal="left" vertical="center" indent="1"/>
    </xf>
    <xf numFmtId="9" fontId="3" fillId="5" borderId="15" xfId="0" applyNumberFormat="1" applyFont="1" applyFill="1" applyBorder="1" applyAlignment="1">
      <alignment horizontal="center"/>
    </xf>
    <xf numFmtId="9" fontId="3" fillId="5" borderId="2" xfId="0" applyNumberFormat="1" applyFont="1" applyFill="1" applyBorder="1" applyAlignment="1">
      <alignment horizontal="center"/>
    </xf>
    <xf numFmtId="9" fontId="3" fillId="5" borderId="3" xfId="0" applyNumberFormat="1" applyFont="1" applyFill="1" applyBorder="1" applyAlignment="1">
      <alignment horizontal="center"/>
    </xf>
    <xf numFmtId="0" fontId="7" fillId="5" borderId="4" xfId="0" applyFont="1" applyFill="1" applyBorder="1" applyAlignment="1">
      <alignment horizontal="left" vertical="center" indent="1"/>
    </xf>
    <xf numFmtId="9" fontId="3" fillId="5" borderId="5" xfId="0" applyNumberFormat="1" applyFont="1" applyFill="1" applyBorder="1" applyAlignment="1">
      <alignment horizontal="center"/>
    </xf>
    <xf numFmtId="9" fontId="3" fillId="5" borderId="4" xfId="0" applyNumberFormat="1" applyFont="1" applyFill="1" applyBorder="1" applyAlignment="1">
      <alignment horizontal="center"/>
    </xf>
    <xf numFmtId="0" fontId="8" fillId="5" borderId="8" xfId="0" applyFont="1" applyFill="1" applyBorder="1" applyAlignment="1">
      <alignment horizontal="left" vertical="center" indent="1"/>
    </xf>
    <xf numFmtId="9" fontId="6" fillId="5" borderId="7" xfId="0" applyNumberFormat="1" applyFont="1" applyFill="1" applyBorder="1" applyAlignment="1">
      <alignment horizontal="center"/>
    </xf>
    <xf numFmtId="9" fontId="6" fillId="5" borderId="8" xfId="0" applyNumberFormat="1" applyFont="1" applyFill="1" applyBorder="1" applyAlignment="1">
      <alignment horizontal="center"/>
    </xf>
    <xf numFmtId="9" fontId="3" fillId="5" borderId="14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vertical="center"/>
    </xf>
    <xf numFmtId="9" fontId="8" fillId="5" borderId="0" xfId="0" applyNumberFormat="1" applyFont="1" applyFill="1" applyAlignment="1">
      <alignment horizontal="center"/>
    </xf>
    <xf numFmtId="9" fontId="8" fillId="5" borderId="1" xfId="0" applyNumberFormat="1" applyFont="1" applyFill="1" applyBorder="1" applyAlignment="1">
      <alignment horizontal="center"/>
    </xf>
    <xf numFmtId="0" fontId="8" fillId="5" borderId="8" xfId="0" applyFont="1" applyFill="1" applyBorder="1" applyAlignment="1">
      <alignment vertical="center"/>
    </xf>
    <xf numFmtId="9" fontId="8" fillId="5" borderId="7" xfId="0" applyNumberFormat="1" applyFont="1" applyFill="1" applyBorder="1" applyAlignment="1">
      <alignment horizontal="center"/>
    </xf>
    <xf numFmtId="9" fontId="8" fillId="5" borderId="8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7" fillId="6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8" fillId="4" borderId="8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9" fontId="8" fillId="0" borderId="5" xfId="0" applyNumberFormat="1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9" fontId="8" fillId="0" borderId="4" xfId="0" applyNumberFormat="1" applyFont="1" applyBorder="1" applyAlignment="1">
      <alignment horizontal="center"/>
    </xf>
    <xf numFmtId="0" fontId="19" fillId="0" borderId="0" xfId="0" applyFont="1"/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5" borderId="0" xfId="1" applyFont="1" applyFill="1" applyBorder="1" applyAlignment="1">
      <alignment horizontal="left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Per cent" xfId="2" builtinId="5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EA504-ADC2-42D4-9C27-B5A65C79961F}">
  <sheetPr codeName="Sheet1"/>
  <dimension ref="A1:C16"/>
  <sheetViews>
    <sheetView zoomScale="130" zoomScaleNormal="130" workbookViewId="0">
      <selection activeCell="F7" sqref="F7"/>
    </sheetView>
  </sheetViews>
  <sheetFormatPr defaultRowHeight="14.5" x14ac:dyDescent="0.35"/>
  <cols>
    <col min="3" max="3" width="11.54296875" bestFit="1" customWidth="1"/>
  </cols>
  <sheetData>
    <row r="1" spans="1:3" ht="26.5" thickBot="1" x14ac:dyDescent="0.4">
      <c r="A1" s="28" t="s">
        <v>0</v>
      </c>
      <c r="B1" s="29" t="s">
        <v>1</v>
      </c>
      <c r="C1" s="30" t="s">
        <v>2</v>
      </c>
    </row>
    <row r="2" spans="1:3" ht="36.5" thickBot="1" x14ac:dyDescent="0.4">
      <c r="A2" s="67" t="s">
        <v>3</v>
      </c>
      <c r="B2" s="31" t="s">
        <v>4</v>
      </c>
      <c r="C2" s="27">
        <v>782013</v>
      </c>
    </row>
    <row r="3" spans="1:3" ht="48.5" thickBot="1" x14ac:dyDescent="0.4">
      <c r="A3" s="69"/>
      <c r="B3" s="31" t="s">
        <v>5</v>
      </c>
      <c r="C3" s="27">
        <v>789245</v>
      </c>
    </row>
    <row r="4" spans="1:3" ht="36.5" thickBot="1" x14ac:dyDescent="0.4">
      <c r="A4" s="69"/>
      <c r="B4" s="31" t="s">
        <v>6</v>
      </c>
      <c r="C4" s="27">
        <v>22451</v>
      </c>
    </row>
    <row r="5" spans="1:3" ht="36.5" thickBot="1" x14ac:dyDescent="0.4">
      <c r="A5" s="69"/>
      <c r="B5" s="31" t="s">
        <v>7</v>
      </c>
      <c r="C5" s="27">
        <v>16138</v>
      </c>
    </row>
    <row r="6" spans="1:3" ht="36.5" thickBot="1" x14ac:dyDescent="0.4">
      <c r="A6" s="68"/>
      <c r="B6" s="31" t="s">
        <v>8</v>
      </c>
      <c r="C6" s="27" t="e">
        <v>#VALUE!</v>
      </c>
    </row>
    <row r="7" spans="1:3" ht="144.5" thickBot="1" x14ac:dyDescent="0.4">
      <c r="A7" s="67" t="s">
        <v>9</v>
      </c>
      <c r="B7" s="31" t="s">
        <v>10</v>
      </c>
      <c r="C7" s="34">
        <v>0</v>
      </c>
    </row>
    <row r="8" spans="1:3" ht="144.5" thickBot="1" x14ac:dyDescent="0.4">
      <c r="A8" s="69"/>
      <c r="B8" s="31" t="s">
        <v>11</v>
      </c>
      <c r="C8" s="34" t="e">
        <v>#DIV/0!</v>
      </c>
    </row>
    <row r="9" spans="1:3" ht="96.5" thickBot="1" x14ac:dyDescent="0.4">
      <c r="A9" s="68"/>
      <c r="B9" s="31" t="s">
        <v>12</v>
      </c>
      <c r="C9" s="34">
        <v>0</v>
      </c>
    </row>
    <row r="10" spans="1:3" ht="48.5" thickBot="1" x14ac:dyDescent="0.4">
      <c r="A10" s="67" t="s">
        <v>13</v>
      </c>
      <c r="B10" s="31" t="s">
        <v>14</v>
      </c>
      <c r="C10" s="27">
        <v>0</v>
      </c>
    </row>
    <row r="11" spans="1:3" ht="60.5" thickBot="1" x14ac:dyDescent="0.4">
      <c r="A11" s="68"/>
      <c r="B11" s="31" t="s">
        <v>15</v>
      </c>
      <c r="C11" s="27">
        <v>4226</v>
      </c>
    </row>
    <row r="12" spans="1:3" ht="60.5" thickBot="1" x14ac:dyDescent="0.4">
      <c r="A12" s="67" t="s">
        <v>16</v>
      </c>
      <c r="B12" s="31" t="s">
        <v>17</v>
      </c>
      <c r="C12" s="27">
        <v>18309</v>
      </c>
    </row>
    <row r="13" spans="1:3" ht="48.5" thickBot="1" x14ac:dyDescent="0.4">
      <c r="A13" s="69"/>
      <c r="B13" s="31" t="s">
        <v>18</v>
      </c>
      <c r="C13" s="27">
        <v>267396</v>
      </c>
    </row>
    <row r="14" spans="1:3" ht="36.5" thickBot="1" x14ac:dyDescent="0.4">
      <c r="A14" s="68"/>
      <c r="B14" s="31" t="s">
        <v>19</v>
      </c>
      <c r="C14" s="27">
        <v>280258</v>
      </c>
    </row>
    <row r="15" spans="1:3" ht="24.5" thickBot="1" x14ac:dyDescent="0.4">
      <c r="A15" s="67" t="s">
        <v>20</v>
      </c>
      <c r="B15" s="31" t="s">
        <v>21</v>
      </c>
      <c r="C15" s="27">
        <v>51451548285</v>
      </c>
    </row>
    <row r="16" spans="1:3" ht="72.5" thickBot="1" x14ac:dyDescent="0.4">
      <c r="A16" s="68"/>
      <c r="B16" s="31" t="s">
        <v>22</v>
      </c>
      <c r="C16" s="27">
        <v>67536</v>
      </c>
    </row>
  </sheetData>
  <mergeCells count="5">
    <mergeCell ref="A10:A11"/>
    <mergeCell ref="A12:A14"/>
    <mergeCell ref="A15:A16"/>
    <mergeCell ref="A2:A6"/>
    <mergeCell ref="A7:A9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XFC11"/>
  <sheetViews>
    <sheetView tabSelected="1" zoomScaleNormal="100" workbookViewId="0"/>
  </sheetViews>
  <sheetFormatPr defaultColWidth="0" defaultRowHeight="15.5" zeroHeight="1" x14ac:dyDescent="0.35"/>
  <cols>
    <col min="1" max="1" width="149.1796875" style="1" customWidth="1"/>
    <col min="2" max="27" width="0" style="1" hidden="1" customWidth="1"/>
    <col min="28" max="16383" width="8.81640625" style="1" hidden="1"/>
    <col min="16384" max="16384" width="1" style="1" hidden="1" customWidth="1"/>
  </cols>
  <sheetData>
    <row r="1" spans="1:4" s="12" customFormat="1" ht="25.5" customHeight="1" x14ac:dyDescent="0.35">
      <c r="A1" s="24" t="s">
        <v>23</v>
      </c>
      <c r="B1" s="1"/>
      <c r="C1" s="4"/>
      <c r="D1" s="4"/>
    </row>
    <row r="2" spans="1:4" s="12" customFormat="1" ht="25.5" customHeight="1" x14ac:dyDescent="0.35">
      <c r="A2" s="25" t="s">
        <v>24</v>
      </c>
      <c r="B2" s="1"/>
      <c r="C2" s="4"/>
      <c r="D2" s="4"/>
    </row>
    <row r="3" spans="1:4" s="11" customFormat="1" ht="34.5" customHeight="1" x14ac:dyDescent="0.35">
      <c r="A3" s="56" t="s">
        <v>25</v>
      </c>
    </row>
    <row r="4" spans="1:4" s="11" customFormat="1" ht="39" customHeight="1" x14ac:dyDescent="0.35">
      <c r="A4" s="56" t="s">
        <v>26</v>
      </c>
    </row>
    <row r="5" spans="1:4" s="13" customFormat="1" ht="33.75" customHeight="1" x14ac:dyDescent="0.35">
      <c r="A5" s="56" t="str">
        <f>"'Other' includes utilisation for participants with service district information missing."</f>
        <v>'Other' includes utilisation for participants with service district information missing.</v>
      </c>
    </row>
    <row r="6" spans="1:4" s="13" customFormat="1" ht="17.25" customHeight="1" x14ac:dyDescent="0.35">
      <c r="A6" s="56" t="s">
        <v>27</v>
      </c>
    </row>
    <row r="7" spans="1:4" s="13" customFormat="1" ht="62" x14ac:dyDescent="0.35">
      <c r="A7" s="56" t="s">
        <v>28</v>
      </c>
    </row>
    <row r="8" spans="1:4" s="13" customFormat="1" ht="34.5" customHeight="1" x14ac:dyDescent="0.35">
      <c r="A8" s="56" t="s">
        <v>29</v>
      </c>
    </row>
    <row r="9" spans="1:4" s="13" customFormat="1" ht="32.25" customHeight="1" x14ac:dyDescent="0.35">
      <c r="A9" s="56" t="s">
        <v>30</v>
      </c>
    </row>
    <row r="10" spans="1:4" s="13" customFormat="1" ht="17.25" customHeight="1" x14ac:dyDescent="0.35">
      <c r="A10" s="26" t="s">
        <v>31</v>
      </c>
    </row>
    <row r="11" spans="1:4" ht="24" hidden="1" customHeight="1" x14ac:dyDescent="0.35"/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sheetPr codeName="Sheet2"/>
  <dimension ref="A1:B5"/>
  <sheetViews>
    <sheetView zoomScaleNormal="100" workbookViewId="0"/>
  </sheetViews>
  <sheetFormatPr defaultColWidth="0" defaultRowHeight="15.5" zeroHeight="1" x14ac:dyDescent="0.35"/>
  <cols>
    <col min="1" max="1" width="104.1796875" style="2" bestFit="1" customWidth="1"/>
    <col min="2" max="2" width="16.81640625" style="2" bestFit="1" customWidth="1"/>
    <col min="3" max="16384" width="8.81640625" style="2" hidden="1"/>
  </cols>
  <sheetData>
    <row r="1" spans="1:2" ht="20" x14ac:dyDescent="0.4">
      <c r="A1" s="59" t="s">
        <v>32</v>
      </c>
    </row>
    <row r="2" spans="1:2" s="5" customFormat="1" x14ac:dyDescent="0.35">
      <c r="A2" s="57" t="s">
        <v>33</v>
      </c>
      <c r="B2" s="58" t="s">
        <v>34</v>
      </c>
    </row>
    <row r="3" spans="1:2" s="66" customFormat="1" x14ac:dyDescent="0.35">
      <c r="A3" s="10" t="s">
        <v>23</v>
      </c>
      <c r="B3" s="3" t="s">
        <v>35</v>
      </c>
    </row>
    <row r="4" spans="1:2" x14ac:dyDescent="0.35">
      <c r="A4" s="33" t="s">
        <v>36</v>
      </c>
      <c r="B4" s="3" t="s">
        <v>37</v>
      </c>
    </row>
    <row r="5" spans="1:2" x14ac:dyDescent="0.35">
      <c r="A5" s="3" t="s">
        <v>38</v>
      </c>
    </row>
  </sheetData>
  <hyperlinks>
    <hyperlink ref="B4" location="'Table Q.1'!A1" display="Go to Table Q.1" xr:uid="{2A0893D8-F5F1-46AC-B3A7-467C19895C31}"/>
    <hyperlink ref="A5" location="Intro!A1" display="Back to Intro" xr:uid="{F3EC1C0C-B5D7-48C8-8177-E7E3CB3790D3}"/>
    <hyperlink ref="B3" location="'Intro'!A1" display="Go to: Intro" xr:uid="{C6D5F542-4144-4021-A49B-22A96B713B4F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J102"/>
  <sheetViews>
    <sheetView zoomScaleNormal="100" workbookViewId="0">
      <selection sqref="A1:J1"/>
    </sheetView>
  </sheetViews>
  <sheetFormatPr defaultColWidth="0" defaultRowHeight="14.5" zeroHeight="1" x14ac:dyDescent="0.35"/>
  <cols>
    <col min="1" max="1" width="39.81640625" bestFit="1" customWidth="1"/>
    <col min="2" max="2" width="19" bestFit="1" customWidth="1"/>
    <col min="3" max="3" width="27.81640625" bestFit="1" customWidth="1"/>
    <col min="4" max="4" width="14.1796875" bestFit="1" customWidth="1"/>
    <col min="5" max="5" width="24.1796875" bestFit="1" customWidth="1"/>
    <col min="6" max="6" width="31.1796875" bestFit="1" customWidth="1"/>
    <col min="7" max="7" width="19.1796875" bestFit="1" customWidth="1"/>
    <col min="8" max="8" width="20.1796875" bestFit="1" customWidth="1"/>
    <col min="9" max="9" width="27.81640625" bestFit="1" customWidth="1"/>
    <col min="10" max="10" width="16" bestFit="1" customWidth="1"/>
    <col min="11" max="16384" width="8.81640625" hidden="1"/>
  </cols>
  <sheetData>
    <row r="1" spans="1:10" ht="26.5" customHeight="1" x14ac:dyDescent="0.35">
      <c r="A1" s="70" t="str">
        <f>TableOfContents!A4</f>
        <v>Table Q.1 Utilisation breakdown by Service District and participants SIL status as at 30 June 2026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15.5" x14ac:dyDescent="0.35">
      <c r="A2" s="60" t="s">
        <v>39</v>
      </c>
      <c r="B2" s="61" t="s">
        <v>40</v>
      </c>
      <c r="C2" s="61" t="s">
        <v>41</v>
      </c>
      <c r="D2" s="62" t="s">
        <v>42</v>
      </c>
      <c r="E2" s="61" t="s">
        <v>43</v>
      </c>
      <c r="F2" s="61" t="s">
        <v>44</v>
      </c>
      <c r="G2" s="62" t="s">
        <v>45</v>
      </c>
      <c r="H2" s="61" t="s">
        <v>46</v>
      </c>
      <c r="I2" s="61" t="s">
        <v>47</v>
      </c>
      <c r="J2" s="61" t="s">
        <v>48</v>
      </c>
    </row>
    <row r="3" spans="1:10" ht="15.5" x14ac:dyDescent="0.35">
      <c r="A3" s="6" t="s">
        <v>49</v>
      </c>
      <c r="B3" s="14" t="s">
        <v>50</v>
      </c>
      <c r="C3" s="14">
        <v>0.88906067491896201</v>
      </c>
      <c r="D3" s="15">
        <v>0.8882086243657108</v>
      </c>
      <c r="E3" s="14">
        <v>0.56030937219723365</v>
      </c>
      <c r="F3" s="14">
        <v>0.71078130473959844</v>
      </c>
      <c r="G3" s="15">
        <v>0.68877504749959406</v>
      </c>
      <c r="H3" s="14">
        <v>0.57778389838989852</v>
      </c>
      <c r="I3" s="14">
        <v>0.77679939109256702</v>
      </c>
      <c r="J3" s="14">
        <v>0.75628027917865714</v>
      </c>
    </row>
    <row r="4" spans="1:10" ht="15.5" x14ac:dyDescent="0.35">
      <c r="A4" s="35" t="s">
        <v>51</v>
      </c>
      <c r="B4" s="36" t="s">
        <v>50</v>
      </c>
      <c r="C4" s="36">
        <v>0.91061822664493564</v>
      </c>
      <c r="D4" s="37">
        <v>0.88801844218412929</v>
      </c>
      <c r="E4" s="36">
        <v>0.48160302333888988</v>
      </c>
      <c r="F4" s="36">
        <v>0.63655007316566992</v>
      </c>
      <c r="G4" s="37">
        <v>0.61233327339849863</v>
      </c>
      <c r="H4" s="36">
        <v>0.49268954906334589</v>
      </c>
      <c r="I4" s="36">
        <v>0.70410794418743461</v>
      </c>
      <c r="J4" s="36">
        <v>0.67532682380313058</v>
      </c>
    </row>
    <row r="5" spans="1:10" ht="15.5" x14ac:dyDescent="0.35">
      <c r="A5" s="7" t="s">
        <v>52</v>
      </c>
      <c r="B5" s="16">
        <v>0.81104431430275647</v>
      </c>
      <c r="C5" s="16">
        <v>0.88914633575317725</v>
      </c>
      <c r="D5" s="17">
        <v>0.88786189286827533</v>
      </c>
      <c r="E5" s="16">
        <v>0.54268800539949169</v>
      </c>
      <c r="F5" s="16">
        <v>0.68808968490467581</v>
      </c>
      <c r="G5" s="17">
        <v>0.66935522938034109</v>
      </c>
      <c r="H5" s="16">
        <v>0.56022824927122772</v>
      </c>
      <c r="I5" s="16">
        <v>0.76492917940749161</v>
      </c>
      <c r="J5" s="16">
        <v>0.74669838059380222</v>
      </c>
    </row>
    <row r="6" spans="1:10" ht="15.5" x14ac:dyDescent="0.35">
      <c r="A6" s="35" t="s">
        <v>53</v>
      </c>
      <c r="B6" s="36" t="s">
        <v>50</v>
      </c>
      <c r="C6" s="36">
        <v>0.88526273103127218</v>
      </c>
      <c r="D6" s="37">
        <v>0.88528058641769136</v>
      </c>
      <c r="E6" s="36">
        <v>0.50752024465144996</v>
      </c>
      <c r="F6" s="36">
        <v>0.69214286478575959</v>
      </c>
      <c r="G6" s="37">
        <v>0.66889160655060453</v>
      </c>
      <c r="H6" s="36">
        <v>0.52672642985208795</v>
      </c>
      <c r="I6" s="36">
        <v>0.76128562881739426</v>
      </c>
      <c r="J6" s="36">
        <v>0.74046038102797473</v>
      </c>
    </row>
    <row r="7" spans="1:10" ht="15.5" x14ac:dyDescent="0.35">
      <c r="A7" s="7" t="s">
        <v>54</v>
      </c>
      <c r="B7" s="16" t="s">
        <v>50</v>
      </c>
      <c r="C7" s="16">
        <v>0.8902307261214768</v>
      </c>
      <c r="D7" s="17">
        <v>0.88608322223766067</v>
      </c>
      <c r="E7" s="16">
        <v>0.5249852597716943</v>
      </c>
      <c r="F7" s="16">
        <v>0.7064694878521004</v>
      </c>
      <c r="G7" s="17">
        <v>0.68025368960518784</v>
      </c>
      <c r="H7" s="16">
        <v>0.52643638254694869</v>
      </c>
      <c r="I7" s="16">
        <v>0.75689734211722559</v>
      </c>
      <c r="J7" s="16">
        <v>0.73107826968085599</v>
      </c>
    </row>
    <row r="8" spans="1:10" ht="15.5" x14ac:dyDescent="0.35">
      <c r="A8" s="35" t="s">
        <v>55</v>
      </c>
      <c r="B8" s="36" t="s">
        <v>50</v>
      </c>
      <c r="C8" s="36">
        <v>0.88891261304449931</v>
      </c>
      <c r="D8" s="36">
        <v>0.88638156516349709</v>
      </c>
      <c r="E8" s="38">
        <v>0.4954087229952876</v>
      </c>
      <c r="F8" s="36">
        <v>0.65205622530366536</v>
      </c>
      <c r="G8" s="37">
        <v>0.62913804366079229</v>
      </c>
      <c r="H8" s="36">
        <v>0.5007078748344943</v>
      </c>
      <c r="I8" s="36">
        <v>0.7300766271179786</v>
      </c>
      <c r="J8" s="36">
        <v>0.70574551539754138</v>
      </c>
    </row>
    <row r="9" spans="1:10" ht="15.5" x14ac:dyDescent="0.35">
      <c r="A9" s="7" t="s">
        <v>56</v>
      </c>
      <c r="B9" s="16" t="s">
        <v>50</v>
      </c>
      <c r="C9" s="16">
        <v>0.89643938552633462</v>
      </c>
      <c r="D9" s="17">
        <v>0.89459003266697157</v>
      </c>
      <c r="E9" s="16">
        <v>0.53623902350377828</v>
      </c>
      <c r="F9" s="16">
        <v>0.69618521569516945</v>
      </c>
      <c r="G9" s="17">
        <v>0.67080305133639395</v>
      </c>
      <c r="H9" s="16">
        <v>0.55408679903966884</v>
      </c>
      <c r="I9" s="16">
        <v>0.77426069751089976</v>
      </c>
      <c r="J9" s="16">
        <v>0.75010474320882681</v>
      </c>
    </row>
    <row r="10" spans="1:10" ht="15.5" x14ac:dyDescent="0.35">
      <c r="A10" s="35" t="s">
        <v>57</v>
      </c>
      <c r="B10" s="36" t="s">
        <v>50</v>
      </c>
      <c r="C10" s="36">
        <v>0.90110681234791123</v>
      </c>
      <c r="D10" s="37">
        <v>0.89621561582720644</v>
      </c>
      <c r="E10" s="36">
        <v>0.5760247381707293</v>
      </c>
      <c r="F10" s="36">
        <v>0.71520747436876364</v>
      </c>
      <c r="G10" s="37">
        <v>0.69545373549951051</v>
      </c>
      <c r="H10" s="36">
        <v>0.59245263341693277</v>
      </c>
      <c r="I10" s="36">
        <v>0.79289516765226609</v>
      </c>
      <c r="J10" s="36">
        <v>0.77332220160499099</v>
      </c>
    </row>
    <row r="11" spans="1:10" ht="15.5" x14ac:dyDescent="0.35">
      <c r="A11" s="7" t="s">
        <v>58</v>
      </c>
      <c r="B11" s="16" t="s">
        <v>50</v>
      </c>
      <c r="C11" s="16">
        <v>0.87661438000616654</v>
      </c>
      <c r="D11" s="17">
        <v>0.87669931544203483</v>
      </c>
      <c r="E11" s="16">
        <v>0.57031155671494915</v>
      </c>
      <c r="F11" s="16">
        <v>0.71617674291439748</v>
      </c>
      <c r="G11" s="17">
        <v>0.69617520054505</v>
      </c>
      <c r="H11" s="16">
        <v>0.57929927748918686</v>
      </c>
      <c r="I11" s="16">
        <v>0.76017632658256629</v>
      </c>
      <c r="J11" s="16">
        <v>0.7409785779288085</v>
      </c>
    </row>
    <row r="12" spans="1:10" ht="15.5" x14ac:dyDescent="0.35">
      <c r="A12" s="35" t="s">
        <v>59</v>
      </c>
      <c r="B12" s="36" t="s">
        <v>50</v>
      </c>
      <c r="C12" s="36">
        <v>0.88607100888860224</v>
      </c>
      <c r="D12" s="37">
        <v>0.88507716222997457</v>
      </c>
      <c r="E12" s="36">
        <v>0.60176119276326734</v>
      </c>
      <c r="F12" s="36">
        <v>0.73415244959984138</v>
      </c>
      <c r="G12" s="37">
        <v>0.71355115981248185</v>
      </c>
      <c r="H12" s="36">
        <v>0.61374187519193901</v>
      </c>
      <c r="I12" s="36">
        <v>0.78691524111578504</v>
      </c>
      <c r="J12" s="36">
        <v>0.76741905228784113</v>
      </c>
    </row>
    <row r="13" spans="1:10" ht="15.5" x14ac:dyDescent="0.35">
      <c r="A13" s="7" t="s">
        <v>60</v>
      </c>
      <c r="B13" s="16">
        <v>0.85297855072880302</v>
      </c>
      <c r="C13" s="16">
        <v>0.89591429045885418</v>
      </c>
      <c r="D13" s="17">
        <v>0.89493305685049085</v>
      </c>
      <c r="E13" s="16">
        <v>0.67796208844698513</v>
      </c>
      <c r="F13" s="16">
        <v>0.79622042729958742</v>
      </c>
      <c r="G13" s="17">
        <v>0.77943790148823799</v>
      </c>
      <c r="H13" s="16">
        <v>0.68956197946074638</v>
      </c>
      <c r="I13" s="16">
        <v>0.82953791932697862</v>
      </c>
      <c r="J13" s="16">
        <v>0.8147719614823884</v>
      </c>
    </row>
    <row r="14" spans="1:10" ht="15.5" x14ac:dyDescent="0.35">
      <c r="A14" s="35" t="s">
        <v>61</v>
      </c>
      <c r="B14" s="36" t="s">
        <v>50</v>
      </c>
      <c r="C14" s="36">
        <v>0.85348948170726702</v>
      </c>
      <c r="D14" s="37">
        <v>0.85331405036489694</v>
      </c>
      <c r="E14" s="36">
        <v>0.49671510704081745</v>
      </c>
      <c r="F14" s="36">
        <v>0.63190924474735166</v>
      </c>
      <c r="G14" s="37">
        <v>0.61233619894641056</v>
      </c>
      <c r="H14" s="36">
        <v>0.50147067354884978</v>
      </c>
      <c r="I14" s="36">
        <v>0.6988924574891231</v>
      </c>
      <c r="J14" s="36">
        <v>0.67776240578604785</v>
      </c>
    </row>
    <row r="15" spans="1:10" ht="15.5" x14ac:dyDescent="0.35">
      <c r="A15" s="7" t="s">
        <v>62</v>
      </c>
      <c r="B15" s="16" t="s">
        <v>50</v>
      </c>
      <c r="C15" s="16">
        <v>0.89471701466482378</v>
      </c>
      <c r="D15" s="17">
        <v>0.88837921514284002</v>
      </c>
      <c r="E15" s="16">
        <v>0.57789818348312272</v>
      </c>
      <c r="F15" s="16">
        <v>0.72751742345438264</v>
      </c>
      <c r="G15" s="17">
        <v>0.70382202756744505</v>
      </c>
      <c r="H15" s="16">
        <v>0.59751655200471221</v>
      </c>
      <c r="I15" s="16">
        <v>0.77639295575846523</v>
      </c>
      <c r="J15" s="16">
        <v>0.7532620159451332</v>
      </c>
    </row>
    <row r="16" spans="1:10" ht="15.5" x14ac:dyDescent="0.35">
      <c r="A16" s="35" t="s">
        <v>63</v>
      </c>
      <c r="B16" s="36" t="s">
        <v>50</v>
      </c>
      <c r="C16" s="36">
        <v>0.82543148492402807</v>
      </c>
      <c r="D16" s="37">
        <v>0.82352631073427429</v>
      </c>
      <c r="E16" s="36">
        <v>0.47881058369413432</v>
      </c>
      <c r="F16" s="36">
        <v>0.61158749882998509</v>
      </c>
      <c r="G16" s="37">
        <v>0.59304196500817363</v>
      </c>
      <c r="H16" s="36">
        <v>0.48950425770521111</v>
      </c>
      <c r="I16" s="36">
        <v>0.70106741161254593</v>
      </c>
      <c r="J16" s="36">
        <v>0.68186469335154809</v>
      </c>
    </row>
    <row r="17" spans="1:10" ht="15.5" x14ac:dyDescent="0.35">
      <c r="A17" s="7" t="s">
        <v>64</v>
      </c>
      <c r="B17" s="16">
        <v>0.91345921653498363</v>
      </c>
      <c r="C17" s="16">
        <v>0.89738753562722706</v>
      </c>
      <c r="D17" s="17">
        <v>0.89774449415784052</v>
      </c>
      <c r="E17" s="16">
        <v>0.6336226996575135</v>
      </c>
      <c r="F17" s="16">
        <v>0.7566531724917035</v>
      </c>
      <c r="G17" s="17">
        <v>0.73866000876150673</v>
      </c>
      <c r="H17" s="16">
        <v>0.65532150338836104</v>
      </c>
      <c r="I17" s="16">
        <v>0.81125479066302453</v>
      </c>
      <c r="J17" s="16">
        <v>0.79534100395671359</v>
      </c>
    </row>
    <row r="18" spans="1:10" ht="15.5" x14ac:dyDescent="0.35">
      <c r="A18" s="39" t="s">
        <v>65</v>
      </c>
      <c r="B18" s="40" t="s">
        <v>50</v>
      </c>
      <c r="C18" s="41" t="s">
        <v>50</v>
      </c>
      <c r="D18" s="42" t="s">
        <v>50</v>
      </c>
      <c r="E18" s="40" t="s">
        <v>50</v>
      </c>
      <c r="F18" s="41" t="s">
        <v>50</v>
      </c>
      <c r="G18" s="42">
        <v>0.57367137385447342</v>
      </c>
      <c r="H18" s="40" t="s">
        <v>50</v>
      </c>
      <c r="I18" s="41" t="s">
        <v>50</v>
      </c>
      <c r="J18" s="41">
        <v>0.62779393010927442</v>
      </c>
    </row>
    <row r="19" spans="1:10" ht="15.5" x14ac:dyDescent="0.35">
      <c r="A19" s="9" t="s">
        <v>66</v>
      </c>
      <c r="B19" s="21">
        <v>0.81232434963415423</v>
      </c>
      <c r="C19" s="21">
        <v>0.88815076880697608</v>
      </c>
      <c r="D19" s="22">
        <v>0.88663612470680975</v>
      </c>
      <c r="E19" s="21">
        <v>0.57741108245840367</v>
      </c>
      <c r="F19" s="21">
        <v>0.71845903745408013</v>
      </c>
      <c r="G19" s="22">
        <v>0.69836662884819223</v>
      </c>
      <c r="H19" s="21">
        <v>0.592431291447717</v>
      </c>
      <c r="I19" s="21">
        <v>0.77914311011009663</v>
      </c>
      <c r="J19" s="21">
        <v>0.76003640363698644</v>
      </c>
    </row>
    <row r="20" spans="1:10" ht="15.5" x14ac:dyDescent="0.35">
      <c r="A20" s="43" t="s">
        <v>67</v>
      </c>
      <c r="B20" s="44" t="s">
        <v>50</v>
      </c>
      <c r="C20" s="44">
        <v>0.85177981179176443</v>
      </c>
      <c r="D20" s="45">
        <v>0.84729030294436802</v>
      </c>
      <c r="E20" s="44">
        <v>0.55272410188058907</v>
      </c>
      <c r="F20" s="44">
        <v>0.66085823978483071</v>
      </c>
      <c r="G20" s="45">
        <v>0.64760238637466805</v>
      </c>
      <c r="H20" s="44">
        <v>0.55731819595615295</v>
      </c>
      <c r="I20" s="44">
        <v>0.71712076883886411</v>
      </c>
      <c r="J20" s="44">
        <v>0.70197966488421359</v>
      </c>
    </row>
    <row r="21" spans="1:10" ht="15.5" x14ac:dyDescent="0.35">
      <c r="A21" s="7" t="s">
        <v>68</v>
      </c>
      <c r="B21" s="16" t="s">
        <v>50</v>
      </c>
      <c r="C21" s="16">
        <v>0.86604344873403605</v>
      </c>
      <c r="D21" s="17">
        <v>0.86590406736714354</v>
      </c>
      <c r="E21" s="16">
        <v>0.56256661079020287</v>
      </c>
      <c r="F21" s="16">
        <v>0.71521026753419137</v>
      </c>
      <c r="G21" s="17">
        <v>0.68802210121508978</v>
      </c>
      <c r="H21" s="16">
        <v>0.57348310087540888</v>
      </c>
      <c r="I21" s="16">
        <v>0.75743208052135091</v>
      </c>
      <c r="J21" s="16">
        <v>0.73178539770399986</v>
      </c>
    </row>
    <row r="22" spans="1:10" ht="15.5" x14ac:dyDescent="0.35">
      <c r="A22" s="35" t="s">
        <v>69</v>
      </c>
      <c r="B22" s="36" t="s">
        <v>50</v>
      </c>
      <c r="C22" s="36">
        <v>0.85262408357653618</v>
      </c>
      <c r="D22" s="37">
        <v>0.85172481363711128</v>
      </c>
      <c r="E22" s="36">
        <v>0.60491811523836925</v>
      </c>
      <c r="F22" s="36">
        <v>0.72842083418603887</v>
      </c>
      <c r="G22" s="37">
        <v>0.70722393689359975</v>
      </c>
      <c r="H22" s="36">
        <v>0.61002124087456944</v>
      </c>
      <c r="I22" s="36">
        <v>0.76544853488992648</v>
      </c>
      <c r="J22" s="36">
        <v>0.74522211692775886</v>
      </c>
    </row>
    <row r="23" spans="1:10" ht="15.5" x14ac:dyDescent="0.35">
      <c r="A23" s="7" t="s">
        <v>70</v>
      </c>
      <c r="B23" s="16" t="s">
        <v>50</v>
      </c>
      <c r="C23" s="16">
        <v>0.87945646687705392</v>
      </c>
      <c r="D23" s="17">
        <v>0.87817205190516645</v>
      </c>
      <c r="E23" s="16">
        <v>0.51698159091899731</v>
      </c>
      <c r="F23" s="16">
        <v>0.66372271718698495</v>
      </c>
      <c r="G23" s="17">
        <v>0.64162391489740367</v>
      </c>
      <c r="H23" s="16">
        <v>0.51860787328090185</v>
      </c>
      <c r="I23" s="16">
        <v>0.74354777660720328</v>
      </c>
      <c r="J23" s="16">
        <v>0.72061554651240078</v>
      </c>
    </row>
    <row r="24" spans="1:10" ht="15.5" x14ac:dyDescent="0.35">
      <c r="A24" s="35" t="s">
        <v>71</v>
      </c>
      <c r="B24" s="36" t="s">
        <v>50</v>
      </c>
      <c r="C24" s="36">
        <v>0.84990774323751406</v>
      </c>
      <c r="D24" s="37">
        <v>0.84762048787200817</v>
      </c>
      <c r="E24" s="36">
        <v>0.50136332572643361</v>
      </c>
      <c r="F24" s="36">
        <v>0.65649161495660568</v>
      </c>
      <c r="G24" s="37">
        <v>0.63257874804461189</v>
      </c>
      <c r="H24" s="36">
        <v>0.5178857020020875</v>
      </c>
      <c r="I24" s="36">
        <v>0.7067369788517962</v>
      </c>
      <c r="J24" s="36">
        <v>0.68304338750277871</v>
      </c>
    </row>
    <row r="25" spans="1:10" ht="15.5" x14ac:dyDescent="0.35">
      <c r="A25" s="7" t="s">
        <v>72</v>
      </c>
      <c r="B25" s="16" t="s">
        <v>50</v>
      </c>
      <c r="C25" s="16">
        <v>0.87395226350714339</v>
      </c>
      <c r="D25" s="17">
        <v>0.87075952497336417</v>
      </c>
      <c r="E25" s="16">
        <v>0.61763844205840879</v>
      </c>
      <c r="F25" s="16">
        <v>0.75855082353613534</v>
      </c>
      <c r="G25" s="17">
        <v>0.73710605456392653</v>
      </c>
      <c r="H25" s="16">
        <v>0.62666662494472214</v>
      </c>
      <c r="I25" s="16">
        <v>0.78305814467431301</v>
      </c>
      <c r="J25" s="16">
        <v>0.76273147822651499</v>
      </c>
    </row>
    <row r="26" spans="1:10" ht="15.5" x14ac:dyDescent="0.35">
      <c r="A26" s="35" t="s">
        <v>73</v>
      </c>
      <c r="B26" s="36" t="s">
        <v>50</v>
      </c>
      <c r="C26" s="36">
        <v>0.85636887343691515</v>
      </c>
      <c r="D26" s="37">
        <v>0.85496108200481535</v>
      </c>
      <c r="E26" s="36">
        <v>0.55627805827046806</v>
      </c>
      <c r="F26" s="36">
        <v>0.69794278839149582</v>
      </c>
      <c r="G26" s="37">
        <v>0.67799003581295747</v>
      </c>
      <c r="H26" s="36">
        <v>0.5658064110433767</v>
      </c>
      <c r="I26" s="36">
        <v>0.75255774115398577</v>
      </c>
      <c r="J26" s="36">
        <v>0.73365187220052697</v>
      </c>
    </row>
    <row r="27" spans="1:10" ht="15.5" x14ac:dyDescent="0.35">
      <c r="A27" s="7" t="s">
        <v>74</v>
      </c>
      <c r="B27" s="16" t="s">
        <v>50</v>
      </c>
      <c r="C27" s="16">
        <v>0.83801702311790305</v>
      </c>
      <c r="D27" s="17">
        <v>0.83721524499329159</v>
      </c>
      <c r="E27" s="16">
        <v>0.4858234656181516</v>
      </c>
      <c r="F27" s="16">
        <v>0.66952051156943992</v>
      </c>
      <c r="G27" s="17">
        <v>0.6438970001669938</v>
      </c>
      <c r="H27" s="16">
        <v>0.49995948703374421</v>
      </c>
      <c r="I27" s="16">
        <v>0.70895634496125359</v>
      </c>
      <c r="J27" s="16">
        <v>0.68492542321124927</v>
      </c>
    </row>
    <row r="28" spans="1:10" ht="15.5" x14ac:dyDescent="0.35">
      <c r="A28" s="35" t="s">
        <v>75</v>
      </c>
      <c r="B28" s="36" t="s">
        <v>50</v>
      </c>
      <c r="C28" s="36">
        <v>0.86339557427049884</v>
      </c>
      <c r="D28" s="37">
        <v>0.8612197575445093</v>
      </c>
      <c r="E28" s="36">
        <v>0.46946067645598383</v>
      </c>
      <c r="F28" s="36">
        <v>0.63949620904619775</v>
      </c>
      <c r="G28" s="37">
        <v>0.61162375639973932</v>
      </c>
      <c r="H28" s="36">
        <v>0.47982182186357941</v>
      </c>
      <c r="I28" s="36">
        <v>0.69819893206360861</v>
      </c>
      <c r="J28" s="36">
        <v>0.66970149362969777</v>
      </c>
    </row>
    <row r="29" spans="1:10" ht="15.5" x14ac:dyDescent="0.35">
      <c r="A29" s="7" t="s">
        <v>76</v>
      </c>
      <c r="B29" s="16" t="s">
        <v>50</v>
      </c>
      <c r="C29" s="16">
        <v>0.84810410531285019</v>
      </c>
      <c r="D29" s="17">
        <v>0.84699636317422378</v>
      </c>
      <c r="E29" s="16">
        <v>0.50468632549246462</v>
      </c>
      <c r="F29" s="16">
        <v>0.66099565631272084</v>
      </c>
      <c r="G29" s="17">
        <v>0.63323672286728039</v>
      </c>
      <c r="H29" s="16">
        <v>0.504901369433161</v>
      </c>
      <c r="I29" s="16">
        <v>0.71375071097823839</v>
      </c>
      <c r="J29" s="16">
        <v>0.68555672705328075</v>
      </c>
    </row>
    <row r="30" spans="1:10" ht="15.5" x14ac:dyDescent="0.35">
      <c r="A30" s="35" t="s">
        <v>77</v>
      </c>
      <c r="B30" s="36" t="s">
        <v>50</v>
      </c>
      <c r="C30" s="36">
        <v>0.87577574148598758</v>
      </c>
      <c r="D30" s="37">
        <v>0.8753283940218578</v>
      </c>
      <c r="E30" s="36">
        <v>0.5744970949901369</v>
      </c>
      <c r="F30" s="36">
        <v>0.73166270545195322</v>
      </c>
      <c r="G30" s="37">
        <v>0.7062578365183787</v>
      </c>
      <c r="H30" s="36">
        <v>0.58198555897248605</v>
      </c>
      <c r="I30" s="36">
        <v>0.77948169469582329</v>
      </c>
      <c r="J30" s="36">
        <v>0.75635539557032339</v>
      </c>
    </row>
    <row r="31" spans="1:10" ht="15.5" x14ac:dyDescent="0.35">
      <c r="A31" s="7" t="s">
        <v>78</v>
      </c>
      <c r="B31" s="16" t="s">
        <v>50</v>
      </c>
      <c r="C31" s="16">
        <v>0.86470887268771413</v>
      </c>
      <c r="D31" s="17">
        <v>0.86500691852244349</v>
      </c>
      <c r="E31" s="16">
        <v>0.54749910950947467</v>
      </c>
      <c r="F31" s="16">
        <v>0.68671795258442825</v>
      </c>
      <c r="G31" s="17">
        <v>0.66610205821025226</v>
      </c>
      <c r="H31" s="16">
        <v>0.55217606917747997</v>
      </c>
      <c r="I31" s="16">
        <v>0.73916308562581967</v>
      </c>
      <c r="J31" s="16">
        <v>0.7185112314565214</v>
      </c>
    </row>
    <row r="32" spans="1:10" ht="15.5" x14ac:dyDescent="0.35">
      <c r="A32" s="35" t="s">
        <v>79</v>
      </c>
      <c r="B32" s="36" t="s">
        <v>50</v>
      </c>
      <c r="C32" s="36">
        <v>0.85285203617837513</v>
      </c>
      <c r="D32" s="37">
        <v>0.85285203617837513</v>
      </c>
      <c r="E32" s="36">
        <v>0.45381926186861327</v>
      </c>
      <c r="F32" s="36">
        <v>0.66828421687124218</v>
      </c>
      <c r="G32" s="37">
        <v>0.64125585695103127</v>
      </c>
      <c r="H32" s="36">
        <v>0.45381926186861327</v>
      </c>
      <c r="I32" s="36">
        <v>0.70663771727126667</v>
      </c>
      <c r="J32" s="36">
        <v>0.68071794363391391</v>
      </c>
    </row>
    <row r="33" spans="1:10" ht="15.5" x14ac:dyDescent="0.35">
      <c r="A33" s="7" t="s">
        <v>80</v>
      </c>
      <c r="B33" s="16" t="s">
        <v>50</v>
      </c>
      <c r="C33" s="16">
        <v>0.88005833525971433</v>
      </c>
      <c r="D33" s="17">
        <v>0.8681096162189339</v>
      </c>
      <c r="E33" s="16">
        <v>0.48889706490734441</v>
      </c>
      <c r="F33" s="16">
        <v>0.62542350516173628</v>
      </c>
      <c r="G33" s="17">
        <v>0.60533150600087193</v>
      </c>
      <c r="H33" s="16">
        <v>0.49538663347879919</v>
      </c>
      <c r="I33" s="16">
        <v>0.69018491882481481</v>
      </c>
      <c r="J33" s="16">
        <v>0.66640230805480638</v>
      </c>
    </row>
    <row r="34" spans="1:10" ht="15.5" x14ac:dyDescent="0.35">
      <c r="A34" s="35" t="s">
        <v>81</v>
      </c>
      <c r="B34" s="36" t="s">
        <v>50</v>
      </c>
      <c r="C34" s="36">
        <v>0.89026366578316263</v>
      </c>
      <c r="D34" s="37">
        <v>0.89051996497508035</v>
      </c>
      <c r="E34" s="36">
        <v>0.61358044240657661</v>
      </c>
      <c r="F34" s="36">
        <v>0.75211670602086389</v>
      </c>
      <c r="G34" s="37">
        <v>0.72946399766390213</v>
      </c>
      <c r="H34" s="36">
        <v>0.6258314246703548</v>
      </c>
      <c r="I34" s="36">
        <v>0.79617295777486763</v>
      </c>
      <c r="J34" s="36">
        <v>0.77538606348581107</v>
      </c>
    </row>
    <row r="35" spans="1:10" ht="15.5" x14ac:dyDescent="0.35">
      <c r="A35" s="7" t="s">
        <v>82</v>
      </c>
      <c r="B35" s="16" t="s">
        <v>50</v>
      </c>
      <c r="C35" s="16">
        <v>0.8737017998581853</v>
      </c>
      <c r="D35" s="17">
        <v>0.8737017998581853</v>
      </c>
      <c r="E35" s="16">
        <v>0.43029905258917822</v>
      </c>
      <c r="F35" s="16">
        <v>0.61922320576682421</v>
      </c>
      <c r="G35" s="17">
        <v>0.59165912800651554</v>
      </c>
      <c r="H35" s="16">
        <v>0.43029905258917822</v>
      </c>
      <c r="I35" s="16">
        <v>0.7069846573730586</v>
      </c>
      <c r="J35" s="16">
        <v>0.67913675071296964</v>
      </c>
    </row>
    <row r="36" spans="1:10" ht="15.5" x14ac:dyDescent="0.35">
      <c r="A36" s="35" t="s">
        <v>83</v>
      </c>
      <c r="B36" s="36" t="s">
        <v>50</v>
      </c>
      <c r="C36" s="36">
        <v>0.89070511353495307</v>
      </c>
      <c r="D36" s="37">
        <v>0.89011233978378912</v>
      </c>
      <c r="E36" s="36">
        <v>0.578070607027246</v>
      </c>
      <c r="F36" s="36">
        <v>0.72356392835761685</v>
      </c>
      <c r="G36" s="37">
        <v>0.6974929415377108</v>
      </c>
      <c r="H36" s="36">
        <v>0.58685425338180963</v>
      </c>
      <c r="I36" s="36">
        <v>0.7649243260452776</v>
      </c>
      <c r="J36" s="36">
        <v>0.73911219327621025</v>
      </c>
    </row>
    <row r="37" spans="1:10" ht="15.5" x14ac:dyDescent="0.35">
      <c r="A37" s="8" t="s">
        <v>84</v>
      </c>
      <c r="B37" s="19" t="s">
        <v>50</v>
      </c>
      <c r="C37" s="19" t="s">
        <v>50</v>
      </c>
      <c r="D37" s="20" t="s">
        <v>50</v>
      </c>
      <c r="E37" s="19" t="s">
        <v>50</v>
      </c>
      <c r="F37" s="19" t="s">
        <v>50</v>
      </c>
      <c r="G37" s="20" t="s">
        <v>50</v>
      </c>
      <c r="H37" s="19" t="s">
        <v>50</v>
      </c>
      <c r="I37" s="19" t="s">
        <v>50</v>
      </c>
      <c r="J37" s="19" t="s">
        <v>50</v>
      </c>
    </row>
    <row r="38" spans="1:10" ht="15.5" x14ac:dyDescent="0.35">
      <c r="A38" s="46" t="s">
        <v>85</v>
      </c>
      <c r="B38" s="47">
        <v>0.79556948094575097</v>
      </c>
      <c r="C38" s="47">
        <v>0.86870399141095667</v>
      </c>
      <c r="D38" s="48">
        <v>0.86747364411639505</v>
      </c>
      <c r="E38" s="47">
        <v>0.55804819941712747</v>
      </c>
      <c r="F38" s="47">
        <v>0.70299971620945245</v>
      </c>
      <c r="G38" s="48">
        <v>0.68006963814425359</v>
      </c>
      <c r="H38" s="47">
        <v>0.56658813400527697</v>
      </c>
      <c r="I38" s="47">
        <v>0.7511491093836975</v>
      </c>
      <c r="J38" s="47">
        <v>0.72872747919158365</v>
      </c>
    </row>
    <row r="39" spans="1:10" ht="15.5" x14ac:dyDescent="0.35">
      <c r="A39" s="6" t="s">
        <v>86</v>
      </c>
      <c r="B39" s="14">
        <v>0.71314935050216011</v>
      </c>
      <c r="C39" s="14">
        <v>0.89456268936924177</v>
      </c>
      <c r="D39" s="15">
        <v>0.89085640920063147</v>
      </c>
      <c r="E39" s="14">
        <v>0.55906577111296285</v>
      </c>
      <c r="F39" s="14">
        <v>0.70644513641665119</v>
      </c>
      <c r="G39" s="15">
        <v>0.68251081557301796</v>
      </c>
      <c r="H39" s="14">
        <v>0.56663728510764833</v>
      </c>
      <c r="I39" s="14">
        <v>0.76749249846324785</v>
      </c>
      <c r="J39" s="14">
        <v>0.74317680209514836</v>
      </c>
    </row>
    <row r="40" spans="1:10" ht="15.5" x14ac:dyDescent="0.35">
      <c r="A40" s="35" t="s">
        <v>87</v>
      </c>
      <c r="B40" s="36">
        <v>0.73346964966957096</v>
      </c>
      <c r="C40" s="36">
        <v>0.84853823601808787</v>
      </c>
      <c r="D40" s="37">
        <v>0.84607717750969291</v>
      </c>
      <c r="E40" s="36">
        <v>0.5350120484608647</v>
      </c>
      <c r="F40" s="36">
        <v>0.70496901545631618</v>
      </c>
      <c r="G40" s="37">
        <v>0.67853841707878937</v>
      </c>
      <c r="H40" s="36">
        <v>0.54389035874480685</v>
      </c>
      <c r="I40" s="36">
        <v>0.74559192309010891</v>
      </c>
      <c r="J40" s="36">
        <v>0.72109672697464089</v>
      </c>
    </row>
    <row r="41" spans="1:10" ht="15.5" x14ac:dyDescent="0.35">
      <c r="A41" s="7" t="s">
        <v>88</v>
      </c>
      <c r="B41" s="16" t="s">
        <v>50</v>
      </c>
      <c r="C41" s="16">
        <v>0.88645575573601609</v>
      </c>
      <c r="D41" s="17">
        <v>0.88439628072802945</v>
      </c>
      <c r="E41" s="16">
        <v>0.49541125875581787</v>
      </c>
      <c r="F41" s="16">
        <v>0.70871519946293637</v>
      </c>
      <c r="G41" s="17">
        <v>0.68220130086257036</v>
      </c>
      <c r="H41" s="16">
        <v>0.52673467409485208</v>
      </c>
      <c r="I41" s="16">
        <v>0.75656549245185822</v>
      </c>
      <c r="J41" s="16">
        <v>0.73297821732349822</v>
      </c>
    </row>
    <row r="42" spans="1:10" ht="15.5" x14ac:dyDescent="0.35">
      <c r="A42" s="35" t="s">
        <v>89</v>
      </c>
      <c r="B42" s="36" t="s">
        <v>50</v>
      </c>
      <c r="C42" s="36">
        <v>0.87216797284334735</v>
      </c>
      <c r="D42" s="37">
        <v>0.86995457435083789</v>
      </c>
      <c r="E42" s="36">
        <v>0.55350844718551095</v>
      </c>
      <c r="F42" s="36">
        <v>0.69307517656662465</v>
      </c>
      <c r="G42" s="37">
        <v>0.67126207489435374</v>
      </c>
      <c r="H42" s="36">
        <v>0.55767911764832157</v>
      </c>
      <c r="I42" s="36">
        <v>0.75042070373208636</v>
      </c>
      <c r="J42" s="36">
        <v>0.72826500858093624</v>
      </c>
    </row>
    <row r="43" spans="1:10" ht="15.5" x14ac:dyDescent="0.35">
      <c r="A43" s="7" t="s">
        <v>90</v>
      </c>
      <c r="B43" s="16" t="s">
        <v>50</v>
      </c>
      <c r="C43" s="16">
        <v>0.85993952331796342</v>
      </c>
      <c r="D43" s="17">
        <v>0.85829979554336944</v>
      </c>
      <c r="E43" s="16">
        <v>0.54370933019752066</v>
      </c>
      <c r="F43" s="16">
        <v>0.6825817179821243</v>
      </c>
      <c r="G43" s="17">
        <v>0.660619443870057</v>
      </c>
      <c r="H43" s="16">
        <v>0.56057075609063656</v>
      </c>
      <c r="I43" s="16">
        <v>0.74080796611488642</v>
      </c>
      <c r="J43" s="16">
        <v>0.71935081918264254</v>
      </c>
    </row>
    <row r="44" spans="1:10" ht="15.5" x14ac:dyDescent="0.35">
      <c r="A44" s="35" t="s">
        <v>91</v>
      </c>
      <c r="B44" s="36" t="s">
        <v>50</v>
      </c>
      <c r="C44" s="36">
        <v>0.86873444753812012</v>
      </c>
      <c r="D44" s="37">
        <v>0.86612866608598615</v>
      </c>
      <c r="E44" s="36">
        <v>0.53375616605068343</v>
      </c>
      <c r="F44" s="36">
        <v>0.70058949556035777</v>
      </c>
      <c r="G44" s="37">
        <v>0.6764784459840969</v>
      </c>
      <c r="H44" s="36">
        <v>0.5454400354007144</v>
      </c>
      <c r="I44" s="36">
        <v>0.75424267560074787</v>
      </c>
      <c r="J44" s="36">
        <v>0.73156937554944768</v>
      </c>
    </row>
    <row r="45" spans="1:10" ht="15.5" x14ac:dyDescent="0.35">
      <c r="A45" s="7" t="s">
        <v>92</v>
      </c>
      <c r="B45" s="16" t="s">
        <v>50</v>
      </c>
      <c r="C45" s="16">
        <v>0.86070973609999535</v>
      </c>
      <c r="D45" s="17">
        <v>0.85962851932831152</v>
      </c>
      <c r="E45" s="16">
        <v>0.47981538836433912</v>
      </c>
      <c r="F45" s="16">
        <v>0.66997319723328497</v>
      </c>
      <c r="G45" s="17">
        <v>0.63976927586192556</v>
      </c>
      <c r="H45" s="16">
        <v>0.52140179666265563</v>
      </c>
      <c r="I45" s="16">
        <v>0.72796575278542419</v>
      </c>
      <c r="J45" s="16">
        <v>0.7012499370383346</v>
      </c>
    </row>
    <row r="46" spans="1:10" ht="15.5" x14ac:dyDescent="0.35">
      <c r="A46" s="35" t="s">
        <v>93</v>
      </c>
      <c r="B46" s="36" t="s">
        <v>50</v>
      </c>
      <c r="C46" s="36">
        <v>0.88822336534501412</v>
      </c>
      <c r="D46" s="37">
        <v>0.88485037925613108</v>
      </c>
      <c r="E46" s="36">
        <v>0.56120096859072166</v>
      </c>
      <c r="F46" s="36">
        <v>0.70325800839095354</v>
      </c>
      <c r="G46" s="37">
        <v>0.68252130953603907</v>
      </c>
      <c r="H46" s="36">
        <v>0.57129617837393987</v>
      </c>
      <c r="I46" s="36">
        <v>0.75427120010211668</v>
      </c>
      <c r="J46" s="36">
        <v>0.73311551593020563</v>
      </c>
    </row>
    <row r="47" spans="1:10" ht="15.5" x14ac:dyDescent="0.35">
      <c r="A47" s="7" t="s">
        <v>94</v>
      </c>
      <c r="B47" s="16" t="s">
        <v>50</v>
      </c>
      <c r="C47" s="16">
        <v>0.85681261622170002</v>
      </c>
      <c r="D47" s="17">
        <v>0.85381127829075609</v>
      </c>
      <c r="E47" s="16">
        <v>0.51457831224293604</v>
      </c>
      <c r="F47" s="16">
        <v>0.69545723118962066</v>
      </c>
      <c r="G47" s="17">
        <v>0.67482589520953995</v>
      </c>
      <c r="H47" s="16">
        <v>0.52069188930717547</v>
      </c>
      <c r="I47" s="16">
        <v>0.73799347269392468</v>
      </c>
      <c r="J47" s="16">
        <v>0.71843261568510119</v>
      </c>
    </row>
    <row r="48" spans="1:10" ht="15.5" x14ac:dyDescent="0.35">
      <c r="A48" s="35" t="s">
        <v>95</v>
      </c>
      <c r="B48" s="36" t="s">
        <v>50</v>
      </c>
      <c r="C48" s="36">
        <v>0.87226213949143006</v>
      </c>
      <c r="D48" s="37">
        <v>0.86926978516432751</v>
      </c>
      <c r="E48" s="36">
        <v>0.58340631991803071</v>
      </c>
      <c r="F48" s="36">
        <v>0.7211147718685732</v>
      </c>
      <c r="G48" s="37">
        <v>0.69958810667231475</v>
      </c>
      <c r="H48" s="36">
        <v>0.59129944939030699</v>
      </c>
      <c r="I48" s="36">
        <v>0.76712662194623649</v>
      </c>
      <c r="J48" s="36">
        <v>0.74610178624167012</v>
      </c>
    </row>
    <row r="49" spans="1:10" ht="15.5" x14ac:dyDescent="0.35">
      <c r="A49" s="7" t="s">
        <v>96</v>
      </c>
      <c r="B49" s="16" t="s">
        <v>50</v>
      </c>
      <c r="C49" s="16">
        <v>0.83892091534413704</v>
      </c>
      <c r="D49" s="17">
        <v>0.83887572180024295</v>
      </c>
      <c r="E49" s="16">
        <v>0.4383423144591872</v>
      </c>
      <c r="F49" s="16">
        <v>0.63628481101929268</v>
      </c>
      <c r="G49" s="17">
        <v>0.60545582660214003</v>
      </c>
      <c r="H49" s="16">
        <v>0.45094542997688253</v>
      </c>
      <c r="I49" s="16">
        <v>0.69163138247797062</v>
      </c>
      <c r="J49" s="16">
        <v>0.66235530823129296</v>
      </c>
    </row>
    <row r="50" spans="1:10" ht="15.5" x14ac:dyDescent="0.35">
      <c r="A50" s="35" t="s">
        <v>97</v>
      </c>
      <c r="B50" s="36" t="s">
        <v>50</v>
      </c>
      <c r="C50" s="36">
        <v>0.8820775976617421</v>
      </c>
      <c r="D50" s="37">
        <v>0.88193536173959552</v>
      </c>
      <c r="E50" s="36">
        <v>0.52307412590222579</v>
      </c>
      <c r="F50" s="36">
        <v>0.66988953977650534</v>
      </c>
      <c r="G50" s="37">
        <v>0.65176767170715622</v>
      </c>
      <c r="H50" s="36">
        <v>0.54680371114602866</v>
      </c>
      <c r="I50" s="36">
        <v>0.74422398457127537</v>
      </c>
      <c r="J50" s="36">
        <v>0.72658558850795552</v>
      </c>
    </row>
    <row r="51" spans="1:10" ht="15.5" x14ac:dyDescent="0.35">
      <c r="A51" s="7" t="s">
        <v>98</v>
      </c>
      <c r="B51" s="16" t="s">
        <v>50</v>
      </c>
      <c r="C51" s="16">
        <v>0.85469639826443733</v>
      </c>
      <c r="D51" s="17">
        <v>0.85585253340157064</v>
      </c>
      <c r="E51" s="16">
        <v>0.49622493970566955</v>
      </c>
      <c r="F51" s="16">
        <v>0.66671957203757037</v>
      </c>
      <c r="G51" s="17">
        <v>0.64073587152714462</v>
      </c>
      <c r="H51" s="16">
        <v>0.51890078251807503</v>
      </c>
      <c r="I51" s="16">
        <v>0.72988180174804418</v>
      </c>
      <c r="J51" s="16">
        <v>0.70622803624381525</v>
      </c>
    </row>
    <row r="52" spans="1:10" ht="15.5" x14ac:dyDescent="0.35">
      <c r="A52" s="39" t="s">
        <v>99</v>
      </c>
      <c r="B52" s="40" t="s">
        <v>50</v>
      </c>
      <c r="C52" s="41" t="s">
        <v>50</v>
      </c>
      <c r="D52" s="42" t="s">
        <v>50</v>
      </c>
      <c r="E52" s="40" t="s">
        <v>50</v>
      </c>
      <c r="F52" s="41" t="s">
        <v>50</v>
      </c>
      <c r="G52" s="42" t="s">
        <v>50</v>
      </c>
      <c r="H52" s="40" t="s">
        <v>50</v>
      </c>
      <c r="I52" s="41" t="s">
        <v>50</v>
      </c>
      <c r="J52" s="41" t="s">
        <v>50</v>
      </c>
    </row>
    <row r="53" spans="1:10" ht="15.5" x14ac:dyDescent="0.35">
      <c r="A53" s="9" t="s">
        <v>100</v>
      </c>
      <c r="B53" s="21">
        <v>0.76872309475431677</v>
      </c>
      <c r="C53" s="23">
        <v>0.86894781813936717</v>
      </c>
      <c r="D53" s="22">
        <v>0.86680432889840509</v>
      </c>
      <c r="E53" s="21">
        <v>0.53752577838142246</v>
      </c>
      <c r="F53" s="21">
        <v>0.69508786560308722</v>
      </c>
      <c r="G53" s="22">
        <v>0.67140314749820251</v>
      </c>
      <c r="H53" s="21">
        <v>0.54942612045926897</v>
      </c>
      <c r="I53" s="21">
        <v>0.74815227895583492</v>
      </c>
      <c r="J53" s="21">
        <v>0.72535422563536067</v>
      </c>
    </row>
    <row r="54" spans="1:10" ht="15.5" x14ac:dyDescent="0.35">
      <c r="A54" s="43" t="s">
        <v>101</v>
      </c>
      <c r="B54" s="44" t="s">
        <v>50</v>
      </c>
      <c r="C54" s="44">
        <v>0.91316880000994971</v>
      </c>
      <c r="D54" s="45">
        <v>0.91316880000994971</v>
      </c>
      <c r="E54" s="44">
        <v>0.50157354469980975</v>
      </c>
      <c r="F54" s="44">
        <v>0.63720899370655693</v>
      </c>
      <c r="G54" s="45">
        <v>0.61654995513953126</v>
      </c>
      <c r="H54" s="44">
        <v>0.50157354469980975</v>
      </c>
      <c r="I54" s="44">
        <v>0.71811267182928717</v>
      </c>
      <c r="J54" s="44">
        <v>0.69371062205359135</v>
      </c>
    </row>
    <row r="55" spans="1:10" ht="15.5" x14ac:dyDescent="0.35">
      <c r="A55" s="7" t="s">
        <v>102</v>
      </c>
      <c r="B55" s="16" t="s">
        <v>50</v>
      </c>
      <c r="C55" s="16">
        <v>0.79679893067499508</v>
      </c>
      <c r="D55" s="17">
        <v>0.79593101902654817</v>
      </c>
      <c r="E55" s="16">
        <v>0.55203715481112603</v>
      </c>
      <c r="F55" s="16">
        <v>0.64285042209989129</v>
      </c>
      <c r="G55" s="17">
        <v>0.6273038814470735</v>
      </c>
      <c r="H55" s="16">
        <v>0.56087742284549102</v>
      </c>
      <c r="I55" s="16">
        <v>0.6829773775800424</v>
      </c>
      <c r="J55" s="16">
        <v>0.66618863549222984</v>
      </c>
    </row>
    <row r="56" spans="1:10" ht="15.5" x14ac:dyDescent="0.35">
      <c r="A56" s="35" t="s">
        <v>103</v>
      </c>
      <c r="B56" s="36" t="s">
        <v>50</v>
      </c>
      <c r="C56" s="36">
        <v>0.86034497975833923</v>
      </c>
      <c r="D56" s="37">
        <v>0.86002683114035228</v>
      </c>
      <c r="E56" s="36">
        <v>0.53498653461954115</v>
      </c>
      <c r="F56" s="36">
        <v>0.72861708876533071</v>
      </c>
      <c r="G56" s="37">
        <v>0.70465021386364779</v>
      </c>
      <c r="H56" s="36">
        <v>0.54447674650729139</v>
      </c>
      <c r="I56" s="36">
        <v>0.77351464890086152</v>
      </c>
      <c r="J56" s="36">
        <v>0.75340368880089392</v>
      </c>
    </row>
    <row r="57" spans="1:10" ht="15.5" x14ac:dyDescent="0.35">
      <c r="A57" s="7" t="s">
        <v>104</v>
      </c>
      <c r="B57" s="16" t="s">
        <v>50</v>
      </c>
      <c r="C57" s="16">
        <v>0.80603095092126331</v>
      </c>
      <c r="D57" s="17">
        <v>0.80603095092126331</v>
      </c>
      <c r="E57" s="16">
        <v>0.41241659910799738</v>
      </c>
      <c r="F57" s="16">
        <v>0.57266105743268647</v>
      </c>
      <c r="G57" s="17">
        <v>0.55688804818160142</v>
      </c>
      <c r="H57" s="16">
        <v>0.41241659910799738</v>
      </c>
      <c r="I57" s="16">
        <v>0.62406561042977626</v>
      </c>
      <c r="J57" s="16">
        <v>0.60746166335905316</v>
      </c>
    </row>
    <row r="58" spans="1:10" ht="15.5" x14ac:dyDescent="0.35">
      <c r="A58" s="35" t="s">
        <v>105</v>
      </c>
      <c r="B58" s="36" t="s">
        <v>50</v>
      </c>
      <c r="C58" s="36">
        <v>0.82534784724963106</v>
      </c>
      <c r="D58" s="37">
        <v>0.81946411476368475</v>
      </c>
      <c r="E58" s="36">
        <v>0.34486900449216973</v>
      </c>
      <c r="F58" s="36">
        <v>0.48615132542490591</v>
      </c>
      <c r="G58" s="37">
        <v>0.46730278586538954</v>
      </c>
      <c r="H58" s="36">
        <v>0.35988171471574654</v>
      </c>
      <c r="I58" s="36">
        <v>0.58881850306202854</v>
      </c>
      <c r="J58" s="36">
        <v>0.56525523401346067</v>
      </c>
    </row>
    <row r="59" spans="1:10" ht="15.5" x14ac:dyDescent="0.35">
      <c r="A59" s="7" t="s">
        <v>106</v>
      </c>
      <c r="B59" s="16" t="s">
        <v>50</v>
      </c>
      <c r="C59" s="16">
        <v>0.89124290033270792</v>
      </c>
      <c r="D59" s="17">
        <v>0.88791844971857736</v>
      </c>
      <c r="E59" s="16">
        <v>0.54164096703772524</v>
      </c>
      <c r="F59" s="16">
        <v>0.65614209191245398</v>
      </c>
      <c r="G59" s="17">
        <v>0.64177928440534904</v>
      </c>
      <c r="H59" s="16">
        <v>0.54486919130266831</v>
      </c>
      <c r="I59" s="16">
        <v>0.71402860627839293</v>
      </c>
      <c r="J59" s="16">
        <v>0.69705694448584465</v>
      </c>
    </row>
    <row r="60" spans="1:10" ht="15.5" x14ac:dyDescent="0.35">
      <c r="A60" s="35" t="s">
        <v>107</v>
      </c>
      <c r="B60" s="36" t="s">
        <v>50</v>
      </c>
      <c r="C60" s="36">
        <v>0.84891644059849569</v>
      </c>
      <c r="D60" s="37">
        <v>0.84232533477846483</v>
      </c>
      <c r="E60" s="36">
        <v>0.45805061499750072</v>
      </c>
      <c r="F60" s="36">
        <v>0.63139784693417433</v>
      </c>
      <c r="G60" s="37">
        <v>0.60707751318551351</v>
      </c>
      <c r="H60" s="36">
        <v>0.47805928200412423</v>
      </c>
      <c r="I60" s="36">
        <v>0.70318356425203099</v>
      </c>
      <c r="J60" s="36">
        <v>0.67882757743578359</v>
      </c>
    </row>
    <row r="61" spans="1:10" ht="15.5" x14ac:dyDescent="0.35">
      <c r="A61" s="7" t="s">
        <v>108</v>
      </c>
      <c r="B61" s="16" t="s">
        <v>50</v>
      </c>
      <c r="C61" s="16">
        <v>0.81316659834139837</v>
      </c>
      <c r="D61" s="17">
        <v>0.81316659834139837</v>
      </c>
      <c r="E61" s="16">
        <v>0.52018819381163506</v>
      </c>
      <c r="F61" s="16">
        <v>0.58553044144955169</v>
      </c>
      <c r="G61" s="17">
        <v>0.57622717740843565</v>
      </c>
      <c r="H61" s="16">
        <v>0.52018819381163506</v>
      </c>
      <c r="I61" s="16">
        <v>0.65287594321368669</v>
      </c>
      <c r="J61" s="16">
        <v>0.63898829041883265</v>
      </c>
    </row>
    <row r="62" spans="1:10" ht="15.5" x14ac:dyDescent="0.35">
      <c r="A62" s="35" t="s">
        <v>109</v>
      </c>
      <c r="B62" s="36">
        <v>0.85576824772878901</v>
      </c>
      <c r="C62" s="36">
        <v>0.86676179642195716</v>
      </c>
      <c r="D62" s="37">
        <v>0.86655100731349632</v>
      </c>
      <c r="E62" s="36">
        <v>0.58233068712728486</v>
      </c>
      <c r="F62" s="36">
        <v>0.71143815612297823</v>
      </c>
      <c r="G62" s="37">
        <v>0.69381991487477712</v>
      </c>
      <c r="H62" s="36">
        <v>0.60269656706557384</v>
      </c>
      <c r="I62" s="36">
        <v>0.77265680068900178</v>
      </c>
      <c r="J62" s="36">
        <v>0.75672315749439401</v>
      </c>
    </row>
    <row r="63" spans="1:10" ht="15.5" x14ac:dyDescent="0.35">
      <c r="A63" s="7" t="s">
        <v>110</v>
      </c>
      <c r="B63" s="16" t="s">
        <v>50</v>
      </c>
      <c r="C63" s="16">
        <v>0.88388948474032702</v>
      </c>
      <c r="D63" s="17">
        <v>0.87878147618952374</v>
      </c>
      <c r="E63" s="16">
        <v>0.56216973618440258</v>
      </c>
      <c r="F63" s="16">
        <v>0.67936041494985699</v>
      </c>
      <c r="G63" s="17">
        <v>0.66341057887383981</v>
      </c>
      <c r="H63" s="16">
        <v>0.55957390475243174</v>
      </c>
      <c r="I63" s="16">
        <v>0.75671567297689879</v>
      </c>
      <c r="J63" s="16">
        <v>0.73827152144365349</v>
      </c>
    </row>
    <row r="64" spans="1:10" ht="15.5" x14ac:dyDescent="0.35">
      <c r="A64" s="35" t="s">
        <v>111</v>
      </c>
      <c r="B64" s="36" t="s">
        <v>50</v>
      </c>
      <c r="C64" s="36">
        <v>0.87493102999595951</v>
      </c>
      <c r="D64" s="37">
        <v>0.87303112641679737</v>
      </c>
      <c r="E64" s="36">
        <v>0.58932445447626913</v>
      </c>
      <c r="F64" s="36">
        <v>0.70181061020329816</v>
      </c>
      <c r="G64" s="37">
        <v>0.68820489663458106</v>
      </c>
      <c r="H64" s="36">
        <v>0.59039235645206756</v>
      </c>
      <c r="I64" s="36">
        <v>0.75336409757842493</v>
      </c>
      <c r="J64" s="36">
        <v>0.73868474131025152</v>
      </c>
    </row>
    <row r="65" spans="1:10" ht="15.5" x14ac:dyDescent="0.35">
      <c r="A65" s="7" t="s">
        <v>112</v>
      </c>
      <c r="B65" s="16" t="s">
        <v>50</v>
      </c>
      <c r="C65" s="16">
        <v>0.8533762929009806</v>
      </c>
      <c r="D65" s="17">
        <v>0.85839606940840207</v>
      </c>
      <c r="E65" s="16">
        <v>0.46977492991738179</v>
      </c>
      <c r="F65" s="16">
        <v>0.62979639992866054</v>
      </c>
      <c r="G65" s="17">
        <v>0.60996529105498543</v>
      </c>
      <c r="H65" s="16">
        <v>0.501033584264301</v>
      </c>
      <c r="I65" s="16">
        <v>0.67756064716730735</v>
      </c>
      <c r="J65" s="16">
        <v>0.65893360734160955</v>
      </c>
    </row>
    <row r="66" spans="1:10" ht="15.5" x14ac:dyDescent="0.35">
      <c r="A66" s="39" t="s">
        <v>113</v>
      </c>
      <c r="B66" s="41" t="s">
        <v>50</v>
      </c>
      <c r="C66" s="41" t="s">
        <v>50</v>
      </c>
      <c r="D66" s="42" t="s">
        <v>50</v>
      </c>
      <c r="E66" s="41" t="s">
        <v>50</v>
      </c>
      <c r="F66" s="41">
        <v>0.50609119579284945</v>
      </c>
      <c r="G66" s="42">
        <v>0.52086596324003887</v>
      </c>
      <c r="H66" s="41" t="s">
        <v>50</v>
      </c>
      <c r="I66" s="41">
        <v>0.50609119579284945</v>
      </c>
      <c r="J66" s="41">
        <v>0.52086596324003887</v>
      </c>
    </row>
    <row r="67" spans="1:10" ht="15.5" x14ac:dyDescent="0.35">
      <c r="A67" s="9" t="s">
        <v>114</v>
      </c>
      <c r="B67" s="21">
        <v>0.74855279787914564</v>
      </c>
      <c r="C67" s="21">
        <v>0.8668429300752577</v>
      </c>
      <c r="D67" s="22">
        <v>0.86503017762919232</v>
      </c>
      <c r="E67" s="21">
        <v>0.55003645564002113</v>
      </c>
      <c r="F67" s="21">
        <v>0.67917376825767972</v>
      </c>
      <c r="G67" s="22">
        <v>0.66188541720596417</v>
      </c>
      <c r="H67" s="21">
        <v>0.56010476595048742</v>
      </c>
      <c r="I67" s="21">
        <v>0.74423362725552422</v>
      </c>
      <c r="J67" s="21">
        <v>0.72652949512917919</v>
      </c>
    </row>
    <row r="68" spans="1:10" ht="15.5" x14ac:dyDescent="0.35">
      <c r="A68" s="43" t="s">
        <v>115</v>
      </c>
      <c r="B68" s="44" t="s">
        <v>50</v>
      </c>
      <c r="C68" s="44">
        <v>0.86087004916032184</v>
      </c>
      <c r="D68" s="45">
        <v>0.85933580275434873</v>
      </c>
      <c r="E68" s="44">
        <v>0.50000928720374516</v>
      </c>
      <c r="F68" s="44">
        <v>0.6634206717513127</v>
      </c>
      <c r="G68" s="45">
        <v>0.64671611611670077</v>
      </c>
      <c r="H68" s="44">
        <v>0.51906345339892401</v>
      </c>
      <c r="I68" s="44">
        <v>0.73063417078966231</v>
      </c>
      <c r="J68" s="44">
        <v>0.714809332207479</v>
      </c>
    </row>
    <row r="69" spans="1:10" ht="15.5" x14ac:dyDescent="0.35">
      <c r="A69" s="7" t="s">
        <v>116</v>
      </c>
      <c r="B69" s="16" t="s">
        <v>50</v>
      </c>
      <c r="C69" s="16">
        <v>0.85071474315662932</v>
      </c>
      <c r="D69" s="17">
        <v>0.84824913493788989</v>
      </c>
      <c r="E69" s="16">
        <v>0.4370570500125272</v>
      </c>
      <c r="F69" s="16">
        <v>0.64519508934081227</v>
      </c>
      <c r="G69" s="17">
        <v>0.62317855015319745</v>
      </c>
      <c r="H69" s="16">
        <v>0.44095116663893769</v>
      </c>
      <c r="I69" s="16">
        <v>0.73462332099029226</v>
      </c>
      <c r="J69" s="16">
        <v>0.71538756746910181</v>
      </c>
    </row>
    <row r="70" spans="1:10" ht="15.5" x14ac:dyDescent="0.35">
      <c r="A70" s="35" t="s">
        <v>117</v>
      </c>
      <c r="B70" s="36" t="s">
        <v>50</v>
      </c>
      <c r="C70" s="36">
        <v>0.81486561573029237</v>
      </c>
      <c r="D70" s="37">
        <v>0.81474892320426762</v>
      </c>
      <c r="E70" s="36">
        <v>0.46263755572029902</v>
      </c>
      <c r="F70" s="36">
        <v>0.6234055618064982</v>
      </c>
      <c r="G70" s="37">
        <v>0.60237429747077642</v>
      </c>
      <c r="H70" s="36">
        <v>0.48830291569294859</v>
      </c>
      <c r="I70" s="36">
        <v>0.70217480133548149</v>
      </c>
      <c r="J70" s="36">
        <v>0.68349532713628991</v>
      </c>
    </row>
    <row r="71" spans="1:10" ht="15.5" x14ac:dyDescent="0.35">
      <c r="A71" s="7" t="s">
        <v>118</v>
      </c>
      <c r="B71" s="18" t="s">
        <v>50</v>
      </c>
      <c r="C71" s="16">
        <v>0.88424391781967016</v>
      </c>
      <c r="D71" s="17">
        <v>0.88407830549053479</v>
      </c>
      <c r="E71" s="18">
        <v>0.49709007247636422</v>
      </c>
      <c r="F71" s="16">
        <v>0.66521305158663047</v>
      </c>
      <c r="G71" s="17">
        <v>0.64811397358149592</v>
      </c>
      <c r="H71" s="16">
        <v>0.55612825334446936</v>
      </c>
      <c r="I71" s="16">
        <v>0.76324592806388392</v>
      </c>
      <c r="J71" s="16">
        <v>0.74896955454505043</v>
      </c>
    </row>
    <row r="72" spans="1:10" ht="15.5" x14ac:dyDescent="0.35">
      <c r="A72" s="39" t="s">
        <v>119</v>
      </c>
      <c r="B72" s="41" t="s">
        <v>50</v>
      </c>
      <c r="C72" s="41" t="s">
        <v>50</v>
      </c>
      <c r="D72" s="42" t="s">
        <v>50</v>
      </c>
      <c r="E72" s="41" t="s">
        <v>50</v>
      </c>
      <c r="F72" s="41" t="s">
        <v>50</v>
      </c>
      <c r="G72" s="42" t="s">
        <v>50</v>
      </c>
      <c r="H72" s="40" t="s">
        <v>50</v>
      </c>
      <c r="I72" s="41" t="s">
        <v>50</v>
      </c>
      <c r="J72" s="41" t="s">
        <v>50</v>
      </c>
    </row>
    <row r="73" spans="1:10" ht="15.5" x14ac:dyDescent="0.35">
      <c r="A73" s="9" t="s">
        <v>120</v>
      </c>
      <c r="B73" s="21" t="s">
        <v>50</v>
      </c>
      <c r="C73" s="21">
        <v>0.8563811872381677</v>
      </c>
      <c r="D73" s="22">
        <v>0.85543109504111858</v>
      </c>
      <c r="E73" s="21">
        <v>0.47642448980938262</v>
      </c>
      <c r="F73" s="21">
        <v>0.65179852316738551</v>
      </c>
      <c r="G73" s="22">
        <v>0.63272285058704658</v>
      </c>
      <c r="H73" s="21">
        <v>0.5054754016711821</v>
      </c>
      <c r="I73" s="21">
        <v>0.73525117886110847</v>
      </c>
      <c r="J73" s="21">
        <v>0.71835535452589439</v>
      </c>
    </row>
    <row r="74" spans="1:10" ht="15.5" x14ac:dyDescent="0.35">
      <c r="A74" s="43" t="s">
        <v>121</v>
      </c>
      <c r="B74" s="49" t="s">
        <v>50</v>
      </c>
      <c r="C74" s="44">
        <v>0.88636854691293188</v>
      </c>
      <c r="D74" s="45">
        <v>0.88482436820303645</v>
      </c>
      <c r="E74" s="49">
        <v>0.51722304822499765</v>
      </c>
      <c r="F74" s="44">
        <v>0.65736328209131789</v>
      </c>
      <c r="G74" s="45">
        <v>0.63623422870816082</v>
      </c>
      <c r="H74" s="44">
        <v>0.52880903849119798</v>
      </c>
      <c r="I74" s="44">
        <v>0.74088856258196267</v>
      </c>
      <c r="J74" s="44">
        <v>0.71849821104134004</v>
      </c>
    </row>
    <row r="75" spans="1:10" ht="15.5" x14ac:dyDescent="0.35">
      <c r="A75" s="8" t="s">
        <v>122</v>
      </c>
      <c r="B75" s="19" t="s">
        <v>50</v>
      </c>
      <c r="C75" s="19" t="s">
        <v>50</v>
      </c>
      <c r="D75" s="20" t="s">
        <v>50</v>
      </c>
      <c r="E75" s="19" t="s">
        <v>50</v>
      </c>
      <c r="F75" s="19" t="s">
        <v>50</v>
      </c>
      <c r="G75" s="20" t="s">
        <v>50</v>
      </c>
      <c r="H75" s="32" t="s">
        <v>50</v>
      </c>
      <c r="I75" s="19" t="s">
        <v>50</v>
      </c>
      <c r="J75" s="19" t="s">
        <v>50</v>
      </c>
    </row>
    <row r="76" spans="1:10" ht="15.5" x14ac:dyDescent="0.35">
      <c r="A76" s="50" t="s">
        <v>123</v>
      </c>
      <c r="B76" s="51" t="s">
        <v>50</v>
      </c>
      <c r="C76" s="51">
        <v>0.88636854691293188</v>
      </c>
      <c r="D76" s="52">
        <v>0.88482436820303645</v>
      </c>
      <c r="E76" s="51">
        <v>0.51722304822499765</v>
      </c>
      <c r="F76" s="51">
        <v>0.65736328209131789</v>
      </c>
      <c r="G76" s="52">
        <v>0.63623422870816082</v>
      </c>
      <c r="H76" s="51">
        <v>0.52880903849119798</v>
      </c>
      <c r="I76" s="51">
        <v>0.74088856258196267</v>
      </c>
      <c r="J76" s="51">
        <v>0.71849821104134004</v>
      </c>
    </row>
    <row r="77" spans="1:10" ht="15.5" x14ac:dyDescent="0.35">
      <c r="A77" s="6" t="s">
        <v>124</v>
      </c>
      <c r="B77" s="14" t="s">
        <v>50</v>
      </c>
      <c r="C77" s="14" t="s">
        <v>50</v>
      </c>
      <c r="D77" s="15" t="s">
        <v>50</v>
      </c>
      <c r="E77" s="14">
        <v>0.42649232910825491</v>
      </c>
      <c r="F77" s="14">
        <v>0.55648767689580336</v>
      </c>
      <c r="G77" s="15">
        <v>0.5405531592247349</v>
      </c>
      <c r="H77" s="14">
        <v>0.42649232910825491</v>
      </c>
      <c r="I77" s="14">
        <v>0.69428942144303996</v>
      </c>
      <c r="J77" s="14">
        <v>0.67430514536094088</v>
      </c>
    </row>
    <row r="78" spans="1:10" ht="15.5" x14ac:dyDescent="0.35">
      <c r="A78" s="35" t="s">
        <v>125</v>
      </c>
      <c r="B78" s="36" t="s">
        <v>50</v>
      </c>
      <c r="C78" s="36">
        <v>0.87829858818356987</v>
      </c>
      <c r="D78" s="37">
        <v>0.87815260923353888</v>
      </c>
      <c r="E78" s="36">
        <v>0.53283687494635223</v>
      </c>
      <c r="F78" s="36">
        <v>0.64770327826067065</v>
      </c>
      <c r="G78" s="37">
        <v>0.62502006986159131</v>
      </c>
      <c r="H78" s="36">
        <v>0.54121041620969779</v>
      </c>
      <c r="I78" s="36">
        <v>0.79573890578272144</v>
      </c>
      <c r="J78" s="36">
        <v>0.77460151795060961</v>
      </c>
    </row>
    <row r="79" spans="1:10" ht="15.5" x14ac:dyDescent="0.35">
      <c r="A79" s="7" t="s">
        <v>126</v>
      </c>
      <c r="B79" s="16" t="s">
        <v>50</v>
      </c>
      <c r="C79" s="16" t="s">
        <v>50</v>
      </c>
      <c r="D79" s="17" t="s">
        <v>50</v>
      </c>
      <c r="E79" s="16">
        <v>0.40108892924615225</v>
      </c>
      <c r="F79" s="16">
        <v>0.54963661294815425</v>
      </c>
      <c r="G79" s="17">
        <v>0.51770438400439323</v>
      </c>
      <c r="H79" s="16">
        <v>0.40108892924615225</v>
      </c>
      <c r="I79" s="16">
        <v>0.54224183878278565</v>
      </c>
      <c r="J79" s="16">
        <v>0.5140620495245497</v>
      </c>
    </row>
    <row r="80" spans="1:10" ht="15.5" x14ac:dyDescent="0.35">
      <c r="A80" s="35" t="s">
        <v>127</v>
      </c>
      <c r="B80" s="36" t="s">
        <v>50</v>
      </c>
      <c r="C80" s="36">
        <v>0.83302062059591842</v>
      </c>
      <c r="D80" s="37">
        <v>0.82761523207333598</v>
      </c>
      <c r="E80" s="36">
        <v>0.55732489461086399</v>
      </c>
      <c r="F80" s="36">
        <v>0.64726681695157118</v>
      </c>
      <c r="G80" s="37">
        <v>0.63406584979789327</v>
      </c>
      <c r="H80" s="36">
        <v>0.55328880683551529</v>
      </c>
      <c r="I80" s="36">
        <v>0.74665854768285134</v>
      </c>
      <c r="J80" s="36">
        <v>0.73079918725169801</v>
      </c>
    </row>
    <row r="81" spans="1:10" ht="15.5" x14ac:dyDescent="0.35">
      <c r="A81" s="7" t="s">
        <v>128</v>
      </c>
      <c r="B81" s="16" t="s">
        <v>50</v>
      </c>
      <c r="C81" s="16" t="s">
        <v>50</v>
      </c>
      <c r="D81" s="17" t="s">
        <v>50</v>
      </c>
      <c r="E81" s="16">
        <v>0.55775309847364918</v>
      </c>
      <c r="F81" s="16">
        <v>0.54991363849633679</v>
      </c>
      <c r="G81" s="17">
        <v>0.55126534998989762</v>
      </c>
      <c r="H81" s="16">
        <v>0.59199899763520125</v>
      </c>
      <c r="I81" s="16">
        <v>0.54995522436774757</v>
      </c>
      <c r="J81" s="16">
        <v>0.55747944757959611</v>
      </c>
    </row>
    <row r="82" spans="1:10" ht="15.5" x14ac:dyDescent="0.35">
      <c r="A82" s="35" t="s">
        <v>129</v>
      </c>
      <c r="B82" s="36" t="s">
        <v>50</v>
      </c>
      <c r="C82" s="36">
        <v>0.769457996285277</v>
      </c>
      <c r="D82" s="37">
        <v>0.77125886845750502</v>
      </c>
      <c r="E82" s="36">
        <v>0.6039923641511461</v>
      </c>
      <c r="F82" s="36">
        <v>0.63742347407365485</v>
      </c>
      <c r="G82" s="37">
        <v>0.63062080944597421</v>
      </c>
      <c r="H82" s="36">
        <v>0.65114105962048996</v>
      </c>
      <c r="I82" s="36">
        <v>0.71176174283275762</v>
      </c>
      <c r="J82" s="36">
        <v>0.70399209229370707</v>
      </c>
    </row>
    <row r="83" spans="1:10" ht="15.5" x14ac:dyDescent="0.35">
      <c r="A83" s="8" t="s">
        <v>130</v>
      </c>
      <c r="B83" s="19" t="s">
        <v>50</v>
      </c>
      <c r="C83" s="19" t="s">
        <v>50</v>
      </c>
      <c r="D83" s="20" t="s">
        <v>50</v>
      </c>
      <c r="E83" s="19">
        <v>0.57441048369318193</v>
      </c>
      <c r="F83" s="19">
        <v>0.63191307287998633</v>
      </c>
      <c r="G83" s="20">
        <v>0.61744309965681576</v>
      </c>
      <c r="H83" s="19">
        <v>0.57441048369318193</v>
      </c>
      <c r="I83" s="19">
        <v>0.61862391704383157</v>
      </c>
      <c r="J83" s="19">
        <v>0.61376355517736469</v>
      </c>
    </row>
    <row r="84" spans="1:10" ht="15.5" x14ac:dyDescent="0.35">
      <c r="A84" s="50" t="s">
        <v>131</v>
      </c>
      <c r="B84" s="51" t="s">
        <v>50</v>
      </c>
      <c r="C84" s="51">
        <v>0.83210321735551707</v>
      </c>
      <c r="D84" s="52">
        <v>0.82929732737284112</v>
      </c>
      <c r="E84" s="51">
        <v>0.53275801637036879</v>
      </c>
      <c r="F84" s="51">
        <v>0.62730429909080065</v>
      </c>
      <c r="G84" s="52">
        <v>0.61100029219975815</v>
      </c>
      <c r="H84" s="51">
        <v>0.54311005240583432</v>
      </c>
      <c r="I84" s="51">
        <v>0.73526905758925065</v>
      </c>
      <c r="J84" s="51">
        <v>0.71665478463245336</v>
      </c>
    </row>
    <row r="85" spans="1:10" ht="15.5" x14ac:dyDescent="0.35">
      <c r="A85" s="6" t="s">
        <v>132</v>
      </c>
      <c r="B85" s="14" t="s">
        <v>50</v>
      </c>
      <c r="C85" s="14">
        <v>0.8776507905889388</v>
      </c>
      <c r="D85" s="15">
        <v>0.87380851776323332</v>
      </c>
      <c r="E85" s="14">
        <v>0.5557678525359363</v>
      </c>
      <c r="F85" s="14">
        <v>0.68272287111596597</v>
      </c>
      <c r="G85" s="15">
        <v>0.66602614632123824</v>
      </c>
      <c r="H85" s="14">
        <v>0.57089834922137273</v>
      </c>
      <c r="I85" s="14">
        <v>0.75987733087780363</v>
      </c>
      <c r="J85" s="14">
        <v>0.74252813299202802</v>
      </c>
    </row>
    <row r="86" spans="1:10" ht="15.5" x14ac:dyDescent="0.35">
      <c r="A86" s="35" t="s">
        <v>133</v>
      </c>
      <c r="B86" s="36" t="s">
        <v>50</v>
      </c>
      <c r="C86" s="36">
        <v>0.84282747524492174</v>
      </c>
      <c r="D86" s="37">
        <v>0.8416876950690434</v>
      </c>
      <c r="E86" s="36">
        <v>0.40387279611673438</v>
      </c>
      <c r="F86" s="36">
        <v>0.53400224381919548</v>
      </c>
      <c r="G86" s="37">
        <v>0.51409000017545858</v>
      </c>
      <c r="H86" s="36">
        <v>0.42769880059470283</v>
      </c>
      <c r="I86" s="36">
        <v>0.56589596671189191</v>
      </c>
      <c r="J86" s="36">
        <v>0.54565333277483208</v>
      </c>
    </row>
    <row r="87" spans="1:10" ht="15.5" x14ac:dyDescent="0.35">
      <c r="A87" s="7" t="s">
        <v>134</v>
      </c>
      <c r="B87" s="16" t="s">
        <v>50</v>
      </c>
      <c r="C87" s="16">
        <v>0.86215726128863213</v>
      </c>
      <c r="D87" s="17">
        <v>0.86084276681221505</v>
      </c>
      <c r="E87" s="16">
        <v>0.55658360088236825</v>
      </c>
      <c r="F87" s="16">
        <v>0.67492048389670312</v>
      </c>
      <c r="G87" s="17">
        <v>0.65723090431409725</v>
      </c>
      <c r="H87" s="16">
        <v>0.5641689749367137</v>
      </c>
      <c r="I87" s="16">
        <v>0.73619469612492094</v>
      </c>
      <c r="J87" s="16">
        <v>0.71739214189527334</v>
      </c>
    </row>
    <row r="88" spans="1:10" ht="15.5" x14ac:dyDescent="0.35">
      <c r="A88" s="35" t="s">
        <v>135</v>
      </c>
      <c r="B88" s="36" t="s">
        <v>50</v>
      </c>
      <c r="C88" s="36">
        <v>0.85946510952736321</v>
      </c>
      <c r="D88" s="37">
        <v>0.85634353054547496</v>
      </c>
      <c r="E88" s="36">
        <v>0.54516396611706308</v>
      </c>
      <c r="F88" s="36">
        <v>0.66615205971257696</v>
      </c>
      <c r="G88" s="37">
        <v>0.65009706127603384</v>
      </c>
      <c r="H88" s="36">
        <v>0.55278962698349099</v>
      </c>
      <c r="I88" s="36">
        <v>0.72044361835039872</v>
      </c>
      <c r="J88" s="36">
        <v>0.70305975270022247</v>
      </c>
    </row>
    <row r="89" spans="1:10" ht="15.5" x14ac:dyDescent="0.35">
      <c r="A89" s="7" t="s">
        <v>136</v>
      </c>
      <c r="B89" s="16" t="s">
        <v>50</v>
      </c>
      <c r="C89" s="16">
        <v>0.87881041249385194</v>
      </c>
      <c r="D89" s="17">
        <v>0.8755136147189122</v>
      </c>
      <c r="E89" s="16">
        <v>0.47698192909268777</v>
      </c>
      <c r="F89" s="16">
        <v>0.66682937377493079</v>
      </c>
      <c r="G89" s="17">
        <v>0.64170987236416954</v>
      </c>
      <c r="H89" s="16">
        <v>0.49387990061618636</v>
      </c>
      <c r="I89" s="16">
        <v>0.71696334360650038</v>
      </c>
      <c r="J89" s="16">
        <v>0.692419022131472</v>
      </c>
    </row>
    <row r="90" spans="1:10" ht="15.5" x14ac:dyDescent="0.35">
      <c r="A90" s="35" t="s">
        <v>137</v>
      </c>
      <c r="B90" s="36" t="s">
        <v>50</v>
      </c>
      <c r="C90" s="36">
        <v>0.88277808216556153</v>
      </c>
      <c r="D90" s="37">
        <v>0.87942576537306916</v>
      </c>
      <c r="E90" s="36">
        <v>0.52145599531555153</v>
      </c>
      <c r="F90" s="36">
        <v>0.60975320831019408</v>
      </c>
      <c r="G90" s="37">
        <v>0.58994022308108851</v>
      </c>
      <c r="H90" s="36">
        <v>0.53987177743949255</v>
      </c>
      <c r="I90" s="36">
        <v>0.70211039434285838</v>
      </c>
      <c r="J90" s="36">
        <v>0.67449122694902974</v>
      </c>
    </row>
    <row r="91" spans="1:10" ht="15.5" x14ac:dyDescent="0.35">
      <c r="A91" s="7" t="s">
        <v>138</v>
      </c>
      <c r="B91" s="16" t="s">
        <v>50</v>
      </c>
      <c r="C91" s="16">
        <v>0.85493083247159363</v>
      </c>
      <c r="D91" s="17">
        <v>0.85508863675732649</v>
      </c>
      <c r="E91" s="16">
        <v>0.54140028942706253</v>
      </c>
      <c r="F91" s="16">
        <v>0.68934211893476482</v>
      </c>
      <c r="G91" s="17">
        <v>0.66536462268028207</v>
      </c>
      <c r="H91" s="16">
        <v>0.54970997167790714</v>
      </c>
      <c r="I91" s="16">
        <v>0.74122677948065407</v>
      </c>
      <c r="J91" s="16">
        <v>0.71825883672007851</v>
      </c>
    </row>
    <row r="92" spans="1:10" ht="15.5" x14ac:dyDescent="0.35">
      <c r="A92" s="35" t="s">
        <v>139</v>
      </c>
      <c r="B92" s="36" t="s">
        <v>50</v>
      </c>
      <c r="C92" s="36">
        <v>0.8348644942136062</v>
      </c>
      <c r="D92" s="37">
        <v>0.83056076760001873</v>
      </c>
      <c r="E92" s="36">
        <v>0.57056341476873385</v>
      </c>
      <c r="F92" s="36">
        <v>0.63462733732803689</v>
      </c>
      <c r="G92" s="37">
        <v>0.62385186436369156</v>
      </c>
      <c r="H92" s="36">
        <v>0.58395116870946806</v>
      </c>
      <c r="I92" s="36">
        <v>0.69982291838508182</v>
      </c>
      <c r="J92" s="36">
        <v>0.68475675360967581</v>
      </c>
    </row>
    <row r="93" spans="1:10" ht="15.5" x14ac:dyDescent="0.35">
      <c r="A93" s="7" t="s">
        <v>140</v>
      </c>
      <c r="B93" s="16" t="s">
        <v>50</v>
      </c>
      <c r="C93" s="16">
        <v>0.83577975431083529</v>
      </c>
      <c r="D93" s="17">
        <v>0.83432168655606798</v>
      </c>
      <c r="E93" s="16">
        <v>0.57154003173717927</v>
      </c>
      <c r="F93" s="16">
        <v>0.70795651655847402</v>
      </c>
      <c r="G93" s="17">
        <v>0.68685322500457979</v>
      </c>
      <c r="H93" s="16">
        <v>0.58270278153268362</v>
      </c>
      <c r="I93" s="16">
        <v>0.76142572224089666</v>
      </c>
      <c r="J93" s="16">
        <v>0.74319368641107231</v>
      </c>
    </row>
    <row r="94" spans="1:10" ht="15.5" x14ac:dyDescent="0.35">
      <c r="A94" s="35" t="s">
        <v>141</v>
      </c>
      <c r="B94" s="36" t="s">
        <v>50</v>
      </c>
      <c r="C94" s="36">
        <v>0.84854646272864043</v>
      </c>
      <c r="D94" s="37">
        <v>0.84534518836382755</v>
      </c>
      <c r="E94" s="36">
        <v>0.55724072195135188</v>
      </c>
      <c r="F94" s="36">
        <v>0.69775295301941143</v>
      </c>
      <c r="G94" s="37">
        <v>0.6779772326247262</v>
      </c>
      <c r="H94" s="36">
        <v>0.57629225976723319</v>
      </c>
      <c r="I94" s="36">
        <v>0.74769809761419159</v>
      </c>
      <c r="J94" s="36">
        <v>0.72916402748575815</v>
      </c>
    </row>
    <row r="95" spans="1:10" ht="15.5" x14ac:dyDescent="0.35">
      <c r="A95" s="7" t="s">
        <v>142</v>
      </c>
      <c r="B95" s="16" t="s">
        <v>50</v>
      </c>
      <c r="C95" s="16">
        <v>0.83818050960211543</v>
      </c>
      <c r="D95" s="17">
        <v>0.8334544457220201</v>
      </c>
      <c r="E95" s="16">
        <v>0.42283109721673307</v>
      </c>
      <c r="F95" s="16">
        <v>0.63045848940756155</v>
      </c>
      <c r="G95" s="17">
        <v>0.59825985672924353</v>
      </c>
      <c r="H95" s="16">
        <v>0.42192359477593072</v>
      </c>
      <c r="I95" s="16">
        <v>0.68501259790273739</v>
      </c>
      <c r="J95" s="16">
        <v>0.65309757501482502</v>
      </c>
    </row>
    <row r="96" spans="1:10" ht="15.5" x14ac:dyDescent="0.35">
      <c r="A96" s="35" t="s">
        <v>143</v>
      </c>
      <c r="B96" s="36" t="s">
        <v>50</v>
      </c>
      <c r="C96" s="36">
        <v>0.85629652309718451</v>
      </c>
      <c r="D96" s="37">
        <v>0.85998182283670066</v>
      </c>
      <c r="E96" s="36">
        <v>0.48531850489637302</v>
      </c>
      <c r="F96" s="36">
        <v>0.56122775377302314</v>
      </c>
      <c r="G96" s="37">
        <v>0.55055789416535927</v>
      </c>
      <c r="H96" s="36">
        <v>0.50306644854902116</v>
      </c>
      <c r="I96" s="36">
        <v>0.62590061781620832</v>
      </c>
      <c r="J96" s="36">
        <v>0.61159735208973953</v>
      </c>
    </row>
    <row r="97" spans="1:10" ht="15.5" x14ac:dyDescent="0.35">
      <c r="A97" s="8" t="s">
        <v>144</v>
      </c>
      <c r="B97" s="19" t="s">
        <v>50</v>
      </c>
      <c r="C97" s="19" t="s">
        <v>50</v>
      </c>
      <c r="D97" s="20" t="s">
        <v>50</v>
      </c>
      <c r="E97" s="19" t="s">
        <v>50</v>
      </c>
      <c r="F97" s="19" t="s">
        <v>50</v>
      </c>
      <c r="G97" s="20">
        <v>0.44566478539509019</v>
      </c>
      <c r="H97" s="19" t="s">
        <v>50</v>
      </c>
      <c r="I97" s="19" t="s">
        <v>50</v>
      </c>
      <c r="J97" s="19">
        <v>0.580652359379073</v>
      </c>
    </row>
    <row r="98" spans="1:10" ht="15.5" x14ac:dyDescent="0.35">
      <c r="A98" s="53" t="s">
        <v>145</v>
      </c>
      <c r="B98" s="54">
        <v>0.7519019121626509</v>
      </c>
      <c r="C98" s="54">
        <v>0.85740284594815597</v>
      </c>
      <c r="D98" s="55">
        <v>0.85511719651360907</v>
      </c>
      <c r="E98" s="54">
        <v>0.53978962107315975</v>
      </c>
      <c r="F98" s="54">
        <v>0.67210813343895293</v>
      </c>
      <c r="G98" s="55">
        <v>0.6526610868707694</v>
      </c>
      <c r="H98" s="54">
        <v>0.5523521076187301</v>
      </c>
      <c r="I98" s="54">
        <v>0.73302816923062353</v>
      </c>
      <c r="J98" s="54">
        <v>0.71324930152770893</v>
      </c>
    </row>
    <row r="99" spans="1:10" ht="15.5" x14ac:dyDescent="0.35">
      <c r="A99" s="64" t="s">
        <v>146</v>
      </c>
      <c r="B99" s="63">
        <v>0.78355419892087119</v>
      </c>
      <c r="C99" s="63">
        <v>0.87268482640118394</v>
      </c>
      <c r="D99" s="65">
        <v>0.87098746809242378</v>
      </c>
      <c r="E99" s="63">
        <v>0.55361819401087342</v>
      </c>
      <c r="F99" s="63">
        <v>0.69794488678609468</v>
      </c>
      <c r="G99" s="65">
        <v>0.67659912499285124</v>
      </c>
      <c r="H99" s="63">
        <v>0.56558960349108367</v>
      </c>
      <c r="I99" s="63">
        <v>0.75549323394240531</v>
      </c>
      <c r="J99" s="63">
        <v>0.73472354671643036</v>
      </c>
    </row>
    <row r="100" spans="1:10" ht="37.5" customHeight="1" x14ac:dyDescent="0.35">
      <c r="A100" s="72" t="s">
        <v>28</v>
      </c>
      <c r="B100" s="73"/>
      <c r="C100" s="73"/>
      <c r="D100" s="73"/>
      <c r="E100" s="73"/>
      <c r="F100" s="73"/>
      <c r="G100" s="73"/>
      <c r="H100" s="73"/>
      <c r="I100" s="73"/>
      <c r="J100" s="73"/>
    </row>
    <row r="101" spans="1:10" ht="15.5" x14ac:dyDescent="0.35">
      <c r="A101" s="71" t="s">
        <v>147</v>
      </c>
      <c r="B101" s="71"/>
      <c r="C101" s="71"/>
      <c r="D101" s="71"/>
      <c r="E101" s="71"/>
      <c r="F101" s="71"/>
      <c r="G101" s="71"/>
      <c r="H101" s="71"/>
      <c r="I101" s="71"/>
      <c r="J101" s="71"/>
    </row>
    <row r="102" spans="1:10" ht="32.5" hidden="1" customHeight="1" x14ac:dyDescent="0.35"/>
  </sheetData>
  <mergeCells count="3">
    <mergeCell ref="A1:J1"/>
    <mergeCell ref="A101:J101"/>
    <mergeCell ref="A100:J100"/>
  </mergeCells>
  <hyperlinks>
    <hyperlink ref="A101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f2c18-e06f-4cdd-b3aa-9527d754e7cc">
      <Terms xmlns="http://schemas.microsoft.com/office/infopath/2007/PartnerControls"/>
    </lcf76f155ced4ddcb4097134ff3c332f>
    <TaxCatchAll xmlns="b6a04096-66d6-4d5f-9867-b21bc58e74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16" ma:contentTypeDescription="Create a new document." ma:contentTypeScope="" ma:versionID="1b89b948158fc5ef6b92688a7ba6c093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ab07059fbf4c6860ee3378ddec8c34c1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d8f2001-57a8-4102-8e39-3d786d2d3a5e}" ma:internalName="TaxCatchAll" ma:showField="CatchAllData" ma:web="b6a04096-66d6-4d5f-9867-b21bc58e7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3B1557-5578-49E4-A37B-3199BC7D4C45}">
  <ds:schemaRefs>
    <ds:schemaRef ds:uri="http://schemas.microsoft.com/office/2006/metadata/properties"/>
    <ds:schemaRef ds:uri="http://schemas.openxmlformats.org/package/2006/metadata/core-properties"/>
    <ds:schemaRef ds:uri="b6a04096-66d6-4d5f-9867-b21bc58e745a"/>
    <ds:schemaRef ds:uri="http://purl.org/dc/dcmitype/"/>
    <ds:schemaRef ds:uri="http://www.w3.org/XML/1998/namespace"/>
    <ds:schemaRef ds:uri="http://schemas.microsoft.com/office/2006/documentManagement/types"/>
    <ds:schemaRef ds:uri="598f2c18-e06f-4cdd-b3aa-9527d754e7cc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B2BE5FF-1954-4E40-9B4E-D7478F3A1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8f2c18-e06f-4cdd-b3aa-9527d754e7cc"/>
    <ds:schemaRef ds:uri="b6a04096-66d6-4d5f-9867-b21bc58e7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37D5E6-6A9B-4273-A8EA-F69751A65A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Checks</vt:lpstr>
      <vt:lpstr>Intro</vt:lpstr>
      <vt:lpstr>TableOfContents</vt:lpstr>
      <vt:lpstr>Table Q.1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2022-11-02T02:57:18Z</dcterms:created>
  <dcterms:modified xsi:type="dcterms:W3CDTF">2026-08-11T00:27:50Z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  <property fmtid="{D5CDD505-2E9C-101B-9397-08002B2CF9AE}" pid="10" name="MediaServiceImageTags">
    <vt:lpwstr/>
  </property>
</Properties>
</file>