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worksheets/sheet1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4" documentId="13_ncr:1_{6C72364E-4EE6-4E04-AED3-2B836AE097E9}" xr6:coauthVersionLast="47" xr6:coauthVersionMax="47" xr10:uidLastSave="{64DBA36A-EDE3-4237-9467-D9F121566D84}"/>
  <bookViews>
    <workbookView xWindow="28680" yWindow="-270" windowWidth="29040" windowHeight="15720" xr2:uid="{F480E5C4-CD1D-4FD4-A5AF-D8A17C3A2322}"/>
  </bookViews>
  <sheets>
    <sheet name="Intro" sheetId="1" r:id="rId1"/>
    <sheet name="TableOfContents" sheetId="2" r:id="rId2"/>
    <sheet name="Figure P.1" sheetId="3" r:id="rId3"/>
    <sheet name="Table P.1" sheetId="4" r:id="rId4"/>
    <sheet name="Table P.2" sheetId="5" r:id="rId5"/>
    <sheet name="Table P.3" sheetId="6" r:id="rId6"/>
    <sheet name="Table P.4" sheetId="7" r:id="rId7"/>
    <sheet name="Table P.5" sheetId="8" r:id="rId8"/>
    <sheet name="Table P.6" sheetId="9" r:id="rId9"/>
    <sheet name="Table P.7" sheetId="10" r:id="rId10"/>
    <sheet name="Table P.8" sheetId="11" r:id="rId11"/>
    <sheet name="Table P.9" sheetId="12" r:id="rId12"/>
    <sheet name="Table P.10" sheetId="13" r:id="rId13"/>
    <sheet name="Table P.11" sheetId="14" r:id="rId14"/>
    <sheet name="Table P.12" sheetId="15" r:id="rId15"/>
    <sheet name="Table P.13" sheetId="16" r:id="rId16"/>
    <sheet name="Table P.14" sheetId="17" r:id="rId17"/>
    <sheet name="Table P.15" sheetId="18" r:id="rId18"/>
    <sheet name="Table P.16" sheetId="19" r:id="rId19"/>
    <sheet name="Table P.17" sheetId="20" r:id="rId20"/>
    <sheet name="Table P.18" sheetId="21" r:id="rId21"/>
  </sheet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 P.1'!#REF!</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TableOfContents!#REF!</definedName>
    <definedName name="T_h009">TableOfContents!#REF!</definedName>
    <definedName name="T_h010">TableOfContents!$A$11</definedName>
    <definedName name="T_h011">TableOfContents!$A$12</definedName>
    <definedName name="T_h012">TableOfContents!#REF!</definedName>
    <definedName name="T_h013">TableOfContents!$A$13</definedName>
    <definedName name="T_h014">TableOfContents!$A$15</definedName>
    <definedName name="T_h015">TableOfContents!#REF!</definedName>
    <definedName name="T_h016">TableOfContents!$A$16</definedName>
    <definedName name="T_h017">TableOfContents!$A$17</definedName>
    <definedName name="T_h018">TableOfContents!$A$18</definedName>
    <definedName name="T_h019">TableOfContents!#REF!</definedName>
    <definedName name="T_h020">TableOfContents!$A$19</definedName>
    <definedName name="T_h021">TableOfContents!$A$20</definedName>
    <definedName name="T_h022">TableOfContents!#REF!</definedName>
    <definedName name="Table1_fn_1">'Table P.1'!$A$102</definedName>
    <definedName name="Table1_fn_2">'Table P.1'!$A$103</definedName>
    <definedName name="Table10_fn_1">'Table P.8'!$A$100</definedName>
    <definedName name="Table11_fn_1">'Table P.9'!$A$109</definedName>
    <definedName name="Table12_fn_1">#REF!</definedName>
    <definedName name="Table2_fn_1">'Table P.2'!$A$14</definedName>
    <definedName name="Table2_fn_2">'Table P.2'!$A$15</definedName>
    <definedName name="Table2_fn_3">'Table P.2'!$A$16</definedName>
    <definedName name="Table3_fn_1">'Table P.3'!$A$13</definedName>
    <definedName name="Table3_fn_2">'Table P.3'!$A$14</definedName>
    <definedName name="Table3_fn_3">'Table P.3'!$A$15</definedName>
    <definedName name="Table8_fn_1">#REF!</definedName>
    <definedName name="Table9_fn_1">#REF!</definedName>
    <definedName name="Tbl_001">'Table P.1'!$A$2:$G$101</definedName>
    <definedName name="Tbl_002">'Table P.2'!$A$2:$F$13</definedName>
    <definedName name="Tbl_003">'Table P.3'!$A$2:$B$12</definedName>
    <definedName name="Tbl_004">'Table P.4'!$A$2:$F$99</definedName>
    <definedName name="Tbl_005">'Table P.5'!$A$2:$H$99</definedName>
    <definedName name="Tbl_006">'Table P.6'!$A$2:$H$99</definedName>
    <definedName name="Tbl_007">'Table P.7'!$A$2:$G$99</definedName>
    <definedName name="Tbl_008">#REF!</definedName>
    <definedName name="Tbl_009">#REF!</definedName>
    <definedName name="Tbl_010">'Table P.8'!$A$2:$G$99</definedName>
    <definedName name="Tbl_011">'Table P.9'!$A$2:$D$108</definedName>
    <definedName name="Tbl_012">#REF!</definedName>
    <definedName name="Tbl_013">'Table P.11'!$A$2:$BV$99</definedName>
    <definedName name="Tbl_014">'Table P.12'!$2:$99</definedName>
    <definedName name="Tbl_015">#REF!</definedName>
    <definedName name="Tbl_016">'Table P.13'!$A$2:$F$354</definedName>
    <definedName name="Tbl_017">'Table P.14'!$A$2:$H$354</definedName>
    <definedName name="Tbl_018">'Table P.15'!$A$2:$H$354</definedName>
    <definedName name="Tbl_019">#REF!</definedName>
    <definedName name="Tbl_020">'Table P.16'!$A$3:$BE$100</definedName>
    <definedName name="Tbl_021">'Table P.17'!$A$2:$D$356</definedName>
    <definedName name="Tbl_02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00" i="11" l="1"/>
  <c r="A1" i="10"/>
  <c r="A1" i="21"/>
  <c r="A1" i="20"/>
  <c r="A2" i="19"/>
  <c r="A1" i="18"/>
  <c r="A1" i="17"/>
  <c r="A1" i="16"/>
  <c r="A1" i="15"/>
  <c r="A1" i="14"/>
  <c r="A1" i="13"/>
  <c r="A3" i="2"/>
  <c r="A1" i="3" s="1"/>
  <c r="A1" i="19" l="1"/>
</calcChain>
</file>

<file path=xl/sharedStrings.xml><?xml version="1.0" encoding="utf-8"?>
<sst xmlns="http://schemas.openxmlformats.org/spreadsheetml/2006/main" count="19697" uniqueCount="17052">
  <si>
    <t>Supplement P:</t>
  </si>
  <si>
    <t>Specialist Disability Accommodation</t>
  </si>
  <si>
    <t>SDA Building Types: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</si>
  <si>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</si>
  <si>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</si>
  <si>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</si>
  <si>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</si>
  <si>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The SA3 and SA4 regions have been updated from the 2011 boundaries to 2016 boundaries in March 2023. The changes to the SA boundaries can be found on the Australian Bureau of Statistics website.</t>
  </si>
  <si>
    <t>SDA in-kind arrangements for Tasmania have phased out as at 30 June 2023 in line with the rest of Australia. Reporting on enrolled in-kind dwellings has been removed as States and Territories have transitioned ownership of State-Owned dwellings to private ownership.</t>
  </si>
  <si>
    <t>Go to Table of Contents</t>
  </si>
  <si>
    <t>Table of Contents</t>
  </si>
  <si>
    <t>Heading</t>
  </si>
  <si>
    <t>Link</t>
  </si>
  <si>
    <t>Full</t>
  </si>
  <si>
    <t>Go to Figure P.1</t>
  </si>
  <si>
    <t>Figure1</t>
  </si>
  <si>
    <t>Table P.1 Active participants with SDA and SIL funding in current NDIS plan as at 30 June 2026</t>
  </si>
  <si>
    <t>Go to Table P.1</t>
  </si>
  <si>
    <t>Table1</t>
  </si>
  <si>
    <t>Table P.2 Annualised committed supports in current NDIS plans as at 30 June 2026</t>
  </si>
  <si>
    <t>Go to Table P.2</t>
  </si>
  <si>
    <t>Table2</t>
  </si>
  <si>
    <t>Table P.3 Active SDA providers by State/Territory as at 30 June 2026</t>
  </si>
  <si>
    <t>Go to Table P.3</t>
  </si>
  <si>
    <t>Table3</t>
  </si>
  <si>
    <t>Table P.4 Number of Enrolled SDA Dwellings by SA4 Region and Building Type as at 30 June 2026 (excluding in-kind arrangements)</t>
  </si>
  <si>
    <t>Go to Table P.4</t>
  </si>
  <si>
    <t>Table4</t>
  </si>
  <si>
    <t>Table P.5 Number of Enrolled SDA Dwellings by SA4 Region and Design Category as at 30 June 2026</t>
  </si>
  <si>
    <t>Go to Table P.5</t>
  </si>
  <si>
    <t>Table5</t>
  </si>
  <si>
    <t>Table P.6 Number of Enrolled SDA Dwellings by SA4 Region and Maximum number of residents as at 30 June 2026</t>
  </si>
  <si>
    <t>Go to Table P.6</t>
  </si>
  <si>
    <t>Table6</t>
  </si>
  <si>
    <t>Table P.7 New Build/New Build (Refurbished) Maximum Residents by Design Category by SA4 Region as at 30 June 2026</t>
  </si>
  <si>
    <t>Go to Table P.7</t>
  </si>
  <si>
    <t>Table7</t>
  </si>
  <si>
    <t>Table P.8 Number of Unfinished (Unenrolled) New Build SDA Dwellings by Design Category and SA4 Region as at 30 June 2026</t>
  </si>
  <si>
    <t>Go to Table P.8</t>
  </si>
  <si>
    <t>Table8</t>
  </si>
  <si>
    <t>Table P.9 Number of Participants with identified SDA needs by status and SA4 Region as at 30 June 2026</t>
  </si>
  <si>
    <t>Go to Table P.9</t>
  </si>
  <si>
    <t>Table9</t>
  </si>
  <si>
    <t>Table P.10 Number of Participants with an SDA need by eligible SDA Decision Design Category and SA4 Region as at 30 June 2026</t>
  </si>
  <si>
    <t>Go to Table P.10</t>
  </si>
  <si>
    <t>Table10</t>
  </si>
  <si>
    <t>Table P.11 New Build and New Build (Refurbished) Dwellings by Design Category, Build Type and SA4 Region as at 30 June 2026</t>
  </si>
  <si>
    <t>Go to Table P.11</t>
  </si>
  <si>
    <t>Table11</t>
  </si>
  <si>
    <t>Table P.12 Existing Stock and Legacy Stock Dwellings by Design Category, Build Type and SA4 Region as at 30 June 2026</t>
  </si>
  <si>
    <t>Go to Table P.12</t>
  </si>
  <si>
    <t>Table12</t>
  </si>
  <si>
    <t>Table P.13 Number of Enrolled SDA Dwellings by SA3 Region and Build Type as at 30 June 2026</t>
  </si>
  <si>
    <t>Go to Table P.13</t>
  </si>
  <si>
    <t>Table13</t>
  </si>
  <si>
    <t>Table P.14 Number of Enrolled SDA Dwellings by SA3 Region and Design Category as at 30 June 2026</t>
  </si>
  <si>
    <t>Go to Table P.14</t>
  </si>
  <si>
    <t>Table14</t>
  </si>
  <si>
    <t>Table P.15 Number of Enrolled SDA Dwellings by SA3 Region and Maximum number of residents as at 30 June 2026</t>
  </si>
  <si>
    <t>Go to Table P.15</t>
  </si>
  <si>
    <t>Table15</t>
  </si>
  <si>
    <t>Table P.16 Number of Unfinished (Unenrolled) New Build SDA Dwellings by Design Category, Build Type and SA4 Region as at 30 June 2026</t>
  </si>
  <si>
    <t>Go to Table P.16</t>
  </si>
  <si>
    <t>Table16</t>
  </si>
  <si>
    <t>Table P.17 Number of Participants with identified SDA needs by status and SA3 Region as at 30 June 2026</t>
  </si>
  <si>
    <t>Go to Table P.17</t>
  </si>
  <si>
    <t>Table17</t>
  </si>
  <si>
    <t>Table P.18 Number of Participants with an SDA need by eligible SDA Decision Design Category and SA3 Region as at 30 June 2026</t>
  </si>
  <si>
    <t>Go to Table P.18</t>
  </si>
  <si>
    <t>Table18</t>
  </si>
  <si>
    <t>Back to Intro</t>
  </si>
  <si>
    <t xml:space="preserve">The column bar graph shows the number of active participants with specialist disability accommodation (SDA) supports by quarter.
 In June 2023 there were 13,971 active participants with SDA in use and 9,853 active participants eligible but not yet using SDA.
 In September 2023 there were 13,906 active participants with SDA in use and 10,151 active participants eligible but not yet using SDA.
 In December 2023 there were 14,097 active participants with SDA in use and 10,091 active participants eligible but not yet using SDA.
 In March 2024 there were 14,088 active participants with SDA in use and 10,054 active participants eligible but not yet using SDA.
 In June 2024 there were 14,179 active participants with SDA in use and 9,955 active participants eligible but not yet using SDA.
 In September 2024 there were 14,290 active participants with SDA in use and 9,891 active participants eligible but not yet using SDA.
 In December 2024 there were 14,688 active participants with SDA in use and 9,834 active participants eligible but not yet using SDA.
 In March 2025 there were 15,099 active participants with SDA in use and 9,662 active participants eligible but not yet using SDA.
 In June 2025 there were 15,177 active participants with SDA in use and 9,880 active participants eligible but not yet using SDA.
 In September 2025 there were 15,518 active participants with SDA in use and 9,756 active participants eligible but not yet using SDA.
 In December 2025 there were 15,925 active participants with SDA in use and 9,577 active participants eligible but not yet using SDA.
 In March 2026 there were 16,263 active participants with SDA in use and 9,370 active participants eligible but not yet using SDA.
 In June 2026 there were 16,644 active participants with SDA in use and 9,014 active participants eligible but not yet using SDA.
</t>
  </si>
  <si>
    <t xml:space="preserve">The column bar graph shows the amount of annualised specialist disability accommodation (SDA) supports in active plans by quarter.
 In June 2023 there were $365m in annualised SDA supports.
 In September 2023 there were $395m in annualised SDA supports.
 In December 2023 there were $440m in annualised SDA supports.
 In March 2024 there were $452m in annualised SDA supports.
 In June 2024 there were $470m in annualised SDA supports.
 In September 2024 there were $498m in annualised SDA supports.
 In December 2024 there were $517m in annualised SDA supports.
 In March 2025 there were $542m in annualised SDA supports.
 In June 2025 there were $560m in annualised SDA supports.
 In September 2025 there were $592m in annualised SDA supports.
 In December 2025 there were $626m in annualised SDA supports.
 In March 2026 there were $653m in annualised SDA supports.
 In June 2026 there were $684m in annualised SDA supports.
</t>
  </si>
  <si>
    <t xml:space="preserve">The column bar graph shows the number of active participants with supported independent living (SIL) supports by quarter.
 In June 2023 there were 31,509 active participants with SIL supports.
 In September 2023 there were 32,973 active participants with SIL supports.
 In December 2023 there were 33,581 active participants with SIL supports.
 In March 2024 there were 34,310 active participants with SIL supports.
 In June 2024 there were 34,850 active participants with SIL supports.
 In September 2024 there were 35,371 active participants with SIL supports.
 In December 2024 there were 35,972 active participants with SIL supports.
 In March 2025 there were 36,432 active participants with SIL supports.
 In June 2025 there were 36,691 active participants with SIL supports.
 In September 2025 there were 36,641 active participants with SIL supports.
 In December 2025 there were 36,755 active participants with SIL supports.
 In March 2026 there were 36,808 active participants with SIL supports.
 In June 2026 there were 36,874 active participants with SIL supports.
</t>
  </si>
  <si>
    <t xml:space="preserve">The column bar graph shows the amount of annualised committed supports for participants with supported independent living (SIL) supports by quarter.
 In June 2023 there were $13,075m in annualised SIL supports.
 In September 2023 there were $14,376m in annualised SIL supports.
 In December 2023 there were $14,894m in annualised SIL supports.
 In March 2024 there were $15,350m in annualised SIL supports.
 In June 2024 there were $15,720m in annualised SIL supports.
 In September 2024 there were $16,352m in annualised SIL supports.
 In December 2024 there were $16,805m in annualised SIL supports.
 In March 2025 there were $17,165m in annualised SIL supports.
 In June 2025 there were $17,389m in annualised SIL supports.
 In September 2025 there were $17,784m in annualised SIL supports.
 In December 2025 there were $17,912m in annualised SIL supports.
 In March 2026 there were $17,986m in annualised SIL supports.
 In June 2026 there were $18,002m in annualised SIL supports.
</t>
  </si>
  <si>
    <t xml:space="preserve">The column bar graph shows the number of enrolled dwellings (excluding in-kind) by quarter.
 In June 2023 there were 7,925 enrolled dwellings.
 In September 2023 there were 8,299 enrolled dwellings.
 In December 2023 there were 8,590 enrolled dwellings.
 In March 2024 there were 8,886 enrolled dwellings.
 In June 2024 there were 9,487 enrolled dwellings.
 In September 2024 there were 10,120 enrolled dwellings.
 In December 2024 there were 10,749 enrolled dwellings.
 In March 2025 there were 11,360 enrolled dwellings.
 In June 2025 there were 11,642 enrolled dwellings.
 In September 2025 there were 12,396 enrolled dwellings.
 In December 2025 there were 13,297 enrolled dwellings.
 In March 2026 there were 13,779 enrolled dwellings.
 In June 2026 there were 14,235 enrolled dwellings.
</t>
  </si>
  <si>
    <t>Service District</t>
  </si>
  <si>
    <t>Participants with SDA in use</t>
  </si>
  <si>
    <t>Participants SDA eligible, not yet using SDA</t>
  </si>
  <si>
    <t>Percentage of SDA using participants</t>
  </si>
  <si>
    <t>Active participants with SIL supports</t>
  </si>
  <si>
    <t>Percentage of SIL participants</t>
  </si>
  <si>
    <t>Number of active participants</t>
  </si>
  <si>
    <t>NSW</t>
  </si>
  <si>
    <t>NSW - Hunter New England</t>
  </si>
  <si>
    <t>NSW - Central Coast</t>
  </si>
  <si>
    <t>NSW - Far West</t>
  </si>
  <si>
    <t>&lt;11</t>
  </si>
  <si>
    <t>&lt;20</t>
  </si>
  <si>
    <t>n/a</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</si>
  <si>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</si>
  <si>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</si>
  <si>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</si>
  <si>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</si>
  <si>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</si>
  <si>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</si>
  <si>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</si>
  <si>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</si>
  <si>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</si>
  <si>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</si>
  <si>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</si>
  <si>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</si>
  <si>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</si>
  <si>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</si>
  <si>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</si>
  <si>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</si>
  <si>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</si>
  <si>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</si>
  <si>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</si>
  <si>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</si>
  <si>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</si>
  <si>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</si>
  <si>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</si>
  <si>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</si>
  <si>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</si>
  <si>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</si>
  <si>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</si>
  <si>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</si>
  <si>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</si>
  <si>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</si>
  <si>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&lt;30</t>
  </si>
  <si>
    <t>VIC - Outer Gippsland</t>
  </si>
  <si>
    <t>&lt;60</t>
  </si>
  <si>
    <t>VIC - Other</t>
  </si>
  <si>
    <t>QLD</t>
  </si>
  <si>
    <t>QLD - Bundaberg</t>
  </si>
  <si>
    <t>QLD - Ipswich</t>
  </si>
  <si>
    <t>QLD - Mackay</t>
  </si>
  <si>
    <t>&lt;80</t>
  </si>
  <si>
    <t>QLD - Toowoomba</t>
  </si>
  <si>
    <t>QLD - Townsville</t>
  </si>
  <si>
    <t>QLD - Rockhampton</t>
  </si>
  <si>
    <t>QLD - Beenleigh</t>
  </si>
  <si>
    <t>QLD - Brisbane</t>
  </si>
  <si>
    <t>QLD - Cairns</t>
  </si>
  <si>
    <t>QLD - Maryborough</t>
  </si>
  <si>
    <t>QLD - Robina</t>
  </si>
  <si>
    <t>QLD - Caboolture/Strathpine</t>
  </si>
  <si>
    <t>QLD - Maroochydore</t>
  </si>
  <si>
    <t>QLD - Other</t>
  </si>
  <si>
    <t>WA</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</si>
  <si>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</si>
  <si>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</si>
  <si>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</si>
  <si>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</si>
  <si>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</si>
  <si>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</si>
  <si>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</si>
  <si>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</si>
  <si>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</si>
  <si>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</si>
  <si>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</si>
  <si>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</si>
  <si>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</si>
  <si>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</si>
  <si>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</si>
  <si>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</si>
  <si>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</si>
  <si>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</si>
  <si>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</si>
  <si>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</si>
  <si>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</si>
  <si>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</si>
  <si>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</si>
  <si>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</si>
  <si>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</si>
  <si>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</si>
  <si>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SA - Other</t>
  </si>
  <si>
    <t>TAS</t>
  </si>
  <si>
    <t>TAS - North</t>
  </si>
  <si>
    <t>TAS - North West</t>
  </si>
  <si>
    <t>TAS - South East</t>
  </si>
  <si>
    <t>TAS - South West</t>
  </si>
  <si>
    <t>TAS - Other</t>
  </si>
  <si>
    <t>ACT</t>
  </si>
  <si>
    <t>ACT - Other</t>
  </si>
  <si>
    <t>NT</t>
  </si>
  <si>
    <t>NT - Barkly</t>
  </si>
  <si>
    <t>NT - Central Australia</t>
  </si>
  <si>
    <t>NT - Darwin Remote</t>
  </si>
  <si>
    <t>NT - Darwin Urban</t>
  </si>
  <si>
    <t>NT - East Arnhem</t>
  </si>
  <si>
    <t>NT - Katherine</t>
  </si>
  <si>
    <t>NT - Other</t>
  </si>
  <si>
    <t>OT</t>
  </si>
  <si>
    <t>Missing</t>
  </si>
  <si>
    <t>Total</t>
  </si>
  <si>
    <t>Service districts are defined by the current address the participant resides in. ‘Other’ includes participants where the service district information is missing.</t>
  </si>
  <si>
    <t>Other Territories includes Norfolk Island, Christmas Island and the Cocos (Keeling) Islands.</t>
  </si>
  <si>
    <t>Back to Table of Contents</t>
  </si>
  <si>
    <t>State/Territory</t>
  </si>
  <si>
    <t>Annualised supports committed to SDA in current plans</t>
  </si>
  <si>
    <t>Percentage of supports committed to SDA</t>
  </si>
  <si>
    <t>Annualised committed supports for participants with SIL</t>
  </si>
  <si>
    <t>Percentage of supports committed to participants with SIL</t>
  </si>
  <si>
    <t>Total committed in supports in current plans</t>
  </si>
  <si>
    <t>$182,161,014</t>
  </si>
  <si>
    <t>$5,704,872,191</t>
  </si>
  <si>
    <t>$19,809,487,977</t>
  </si>
  <si>
    <t>$193,208,886</t>
  </si>
  <si>
    <t>$3,936,312,403</t>
  </si>
  <si>
    <t>$16,587,713,947</t>
  </si>
  <si>
    <t>$159,603,760</t>
  </si>
  <si>
    <t>$3,661,207,120</t>
  </si>
  <si>
    <t>$14,655,019,855</t>
  </si>
  <si>
    <t>$59,322,706</t>
  </si>
  <si>
    <t>$1,725,592,277</t>
  </si>
  <si>
    <t>$6,336,349,372</t>
  </si>
  <si>
    <t>$65,164,840</t>
  </si>
  <si>
    <t>$1,724,738,967</t>
  </si>
  <si>
    <t>$5,816,601,606</t>
  </si>
  <si>
    <t>$8,618,554</t>
  </si>
  <si>
    <t>$541,458,995</t>
  </si>
  <si>
    <t>$1,613,146,730</t>
  </si>
  <si>
    <t>$7,784,127</t>
  </si>
  <si>
    <t>$298,526,266</t>
  </si>
  <si>
    <t>$966,337,539</t>
  </si>
  <si>
    <t>$7,962,837</t>
  </si>
  <si>
    <t>$409,414,429</t>
  </si>
  <si>
    <t>$950,712,538</t>
  </si>
  <si>
    <t>Other Territories</t>
  </si>
  <si>
    <t>$9,431,870</t>
  </si>
  <si>
    <t>$781,970</t>
  </si>
  <si>
    <t>$683,826,723</t>
  </si>
  <si>
    <t>$18,002,122,647</t>
  </si>
  <si>
    <t>$66,745,583,406</t>
  </si>
  <si>
    <t>State/Territory is defined by the current residing address of the participant.</t>
  </si>
  <si>
    <t>Annualised supports committed to SDA in current plans refer to annualised supports committed for active participants who have SDA in their plans at 30 June 2025.</t>
  </si>
  <si>
    <t>Table P.3 Active providers of SDA supports by State/Territory as at 30 June 2026</t>
  </si>
  <si>
    <t>Providers of SDA supports active in 2025-26 Quarter 4</t>
  </si>
  <si>
    <t>&lt;5</t>
  </si>
  <si>
    <t>National</t>
  </si>
  <si>
    <t>Active providers of SDA supports in this table refer to any provider that has received a payment for providing SDA supports to NDIA-managed participants residing in the given jurisdiction.</t>
  </si>
  <si>
    <t>Providers can be registered in more than one jurisdiction. Therefore, the National Totals of active providers is not equal to the respective sums across all states and territories.</t>
  </si>
  <si>
    <t>SA4 Region</t>
  </si>
  <si>
    <t>Existing</t>
  </si>
  <si>
    <t>Legacy</t>
  </si>
  <si>
    <t>New Build</t>
  </si>
  <si>
    <t>New Build (refurbished)</t>
  </si>
  <si>
    <t>ACT - Australian Capital Territory</t>
  </si>
  <si>
    <t>NSW - Capital Region</t>
  </si>
  <si>
    <t>NSW - Central West</t>
  </si>
  <si>
    <t>NSW - Coffs Harbour - Grafton</t>
  </si>
  <si>
    <t>NSW - Far West and Orana</t>
  </si>
  <si>
    <t>NSW - Hunter Valley exc Newcastle</t>
  </si>
  <si>
    <t>NSW - Illawarra</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</si>
  <si>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</si>
  <si>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</si>
  <si>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</si>
  <si>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</si>
  <si>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</si>
  <si>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</si>
  <si>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</si>
  <si>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</si>
  <si>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</si>
  <si>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</si>
  <si>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</si>
  <si>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</si>
  <si>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</si>
  <si>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</si>
  <si>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</si>
  <si>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</si>
  <si>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</si>
  <si>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</si>
  <si>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</si>
  <si>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</si>
  <si>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</si>
  <si>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</si>
  <si>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</si>
  <si>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</si>
  <si>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</si>
  <si>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</si>
  <si>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</si>
  <si>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Central Queensland</t>
  </si>
  <si>
    <t>QLD - Darling Downs - Maranoa</t>
  </si>
  <si>
    <t>QLD - Gold Coast</t>
  </si>
  <si>
    <t>QLD - Logan - Beaudesert</t>
  </si>
  <si>
    <t>QLD - Mackay - Isaac - Whitsunday</t>
  </si>
  <si>
    <t>QLD - Moreton Bay - North</t>
  </si>
  <si>
    <t>QLD - Moreton Bay - South</t>
  </si>
  <si>
    <t>QLD - Queensland - Outback</t>
  </si>
  <si>
    <t>QLD - Sunshine Coast</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</si>
  <si>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</si>
  <si>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</si>
  <si>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</si>
  <si>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</si>
  <si>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</si>
  <si>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</si>
  <si>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</si>
  <si>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</si>
  <si>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</si>
  <si>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</si>
  <si>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</si>
  <si>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</si>
  <si>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</si>
  <si>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</si>
  <si>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</si>
  <si>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</si>
  <si>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</si>
  <si>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</si>
  <si>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</si>
  <si>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</si>
  <si>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</si>
  <si>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</si>
  <si>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</si>
  <si>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</si>
  <si>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</si>
  <si>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</si>
  <si>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</si>
  <si>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</si>
  <si>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</si>
  <si>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</si>
  <si>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</si>
  <si>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</si>
  <si>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</si>
  <si>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</si>
  <si>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</si>
  <si>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</si>
  <si>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</si>
  <si>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</si>
  <si>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Basic</t>
  </si>
  <si>
    <t>Improved Liveability</t>
  </si>
  <si>
    <t>High Physical Support</t>
  </si>
  <si>
    <t>Robust</t>
  </si>
  <si>
    <t>Fully Accessible</t>
  </si>
  <si>
    <t>Multi-Design Category</t>
  </si>
  <si>
    <t>1 Resident</t>
  </si>
  <si>
    <t>2 Residents</t>
  </si>
  <si>
    <t>3 Residents</t>
  </si>
  <si>
    <t>4 Residents</t>
  </si>
  <si>
    <t>5 Residents</t>
  </si>
  <si>
    <t>6+ Residents</t>
  </si>
  <si>
    <t>Total Participants with SDA in use or SDA eligible (not yet using SDA)</t>
  </si>
  <si>
    <t>The number of participants with SDA in use are participants that have SDA funding in their latest plan and evidence of using SDA. Participants who are SDA eligible (SDA funding not yet in use) are either participants that have SDA in their latest plan and don’t have evidence of using it, or participants who have been found eligible for SDA through the home and living application process who don't yet have SDA funding in their plan.  Evidence of SDA funding in use is estimated based on SDA payments, SDA service bookings and address matching to an enrolled SDA dwelling. Future enhancements to the PACE system will allow for better tracking and an ability to better understand why participants may not be using SDA funding. There are a number of participants who were found eligible through the legacy CRM process that require further investigation.</t>
  </si>
  <si>
    <t>Total participants with an SDA need</t>
  </si>
  <si>
    <t>SDA need is defined as participants with SDA in use or participants eligible for SDA (SDA not yet in use).</t>
  </si>
  <si>
    <t>The design category data is taken from the latest eligible SDA application. Historical trends in SDA eligibility and useage may not be indicative of future demand.</t>
  </si>
  <si>
    <t>Where the eligible SDA decision design category is "Missing", structured data on the SDA eligible decision design category is unable to be extracted from the H&amp;L application in PACE or the legacy CRM system.</t>
  </si>
  <si>
    <t>The small number of participants with SDA decisions with a design category of "Basic" are now included in "Missing". "Basic" design category decisions reflected where a participant was living rather than indicating eligibility for a specific type of SDA.</t>
  </si>
  <si>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</si>
  <si>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</si>
  <si>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</si>
  <si>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</si>
  <si>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</si>
  <si>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</si>
  <si>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</si>
  <si>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</si>
  <si>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</si>
  <si>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</si>
  <si>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</si>
  <si>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</si>
  <si>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</si>
  <si>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</si>
  <si>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</si>
  <si>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</si>
  <si>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</si>
  <si>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</si>
  <si>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</si>
  <si>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</si>
  <si>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</si>
  <si>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</si>
  <si>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</si>
  <si>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</si>
  <si>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</si>
  <si>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</si>
  <si>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</si>
  <si>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</si>
  <si>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</si>
  <si>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</si>
  <si>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</si>
  <si>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</si>
  <si>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</si>
  <si>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</si>
  <si>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</si>
  <si>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</si>
  <si>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</si>
  <si>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</si>
  <si>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</si>
  <si>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</si>
  <si>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</si>
  <si>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</si>
  <si>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</si>
  <si>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</si>
  <si>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</si>
  <si>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</si>
  <si>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</si>
  <si>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</si>
  <si>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</si>
  <si>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</si>
  <si>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</si>
  <si>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</si>
  <si>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</si>
  <si>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</si>
  <si>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</si>
  <si>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</si>
  <si>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</si>
  <si>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</si>
  <si>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</si>
  <si>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</si>
  <si>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</si>
  <si>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</si>
  <si>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</si>
  <si>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</si>
  <si>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</si>
  <si>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</si>
  <si>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</si>
  <si>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</si>
  <si>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</si>
  <si>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</si>
  <si>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</si>
  <si>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</si>
  <si>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</si>
  <si>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</si>
  <si>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</si>
  <si>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</si>
  <si>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</si>
  <si>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</si>
  <si>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</si>
  <si>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</si>
  <si>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</si>
  <si>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</si>
  <si>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</si>
  <si>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</si>
  <si>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</si>
  <si>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</si>
  <si>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</si>
  <si>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</si>
  <si>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</si>
  <si>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</si>
  <si>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</si>
  <si>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</si>
  <si>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</si>
  <si>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</si>
  <si>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</si>
  <si>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</si>
  <si>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</si>
  <si>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</si>
  <si>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</si>
  <si>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</si>
  <si>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</si>
  <si>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</si>
  <si>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</si>
  <si>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</si>
  <si>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</si>
  <si>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</si>
  <si>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</si>
  <si>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</si>
  <si>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</si>
  <si>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</si>
  <si>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</si>
  <si>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</si>
  <si>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</si>
  <si>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</si>
  <si>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</si>
  <si>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</si>
  <si>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</si>
  <si>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</si>
  <si>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</si>
  <si>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</si>
  <si>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</si>
  <si>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</si>
  <si>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</si>
  <si>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</si>
  <si>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</si>
  <si>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</si>
  <si>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</si>
  <si>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</si>
  <si>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</si>
  <si>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</si>
  <si>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</si>
  <si>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</si>
  <si>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</si>
  <si>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</si>
  <si>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</si>
  <si>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</si>
  <si>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</si>
  <si>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</si>
  <si>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</si>
  <si>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</si>
  <si>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</si>
  <si>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</si>
  <si>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</si>
  <si>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</si>
  <si>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</si>
  <si>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</si>
  <si>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</si>
  <si>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</si>
  <si>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</si>
  <si>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</si>
  <si>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</si>
  <si>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</si>
  <si>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</si>
  <si>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</si>
  <si>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</si>
  <si>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</si>
  <si>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</si>
  <si>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</si>
  <si>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</si>
  <si>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</si>
  <si>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</si>
  <si>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</si>
  <si>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</si>
  <si>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</si>
  <si>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</si>
  <si>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</si>
  <si>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</si>
  <si>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</si>
  <si>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</si>
  <si>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</si>
  <si>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</si>
  <si>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</si>
  <si>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</si>
  <si>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</si>
  <si>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</si>
  <si>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</si>
  <si>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</si>
  <si>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</si>
  <si>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</si>
  <si>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</si>
  <si>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</si>
  <si>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</si>
  <si>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</si>
  <si>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</si>
  <si>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</si>
  <si>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</si>
  <si>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</si>
  <si>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</si>
  <si>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</si>
  <si>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</si>
  <si>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</si>
  <si>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</si>
  <si>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</si>
  <si>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</si>
  <si>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</si>
  <si>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</si>
  <si>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</si>
  <si>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</si>
  <si>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</si>
  <si>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</si>
  <si>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</si>
  <si>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</si>
  <si>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</si>
  <si>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</si>
  <si>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</si>
  <si>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</si>
  <si>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</si>
  <si>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</si>
  <si>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</si>
  <si>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</si>
  <si>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</si>
  <si>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</si>
  <si>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</si>
  <si>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</si>
  <si>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</si>
  <si>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</si>
  <si>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</si>
  <si>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</si>
  <si>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</si>
  <si>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</si>
  <si>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</si>
  <si>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</si>
  <si>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</si>
  <si>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</si>
  <si>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</si>
  <si>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</si>
  <si>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</si>
  <si>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</si>
  <si>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</si>
  <si>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</si>
  <si>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</si>
  <si>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</si>
  <si>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</si>
  <si>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</si>
  <si>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</si>
  <si>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</si>
  <si>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</si>
  <si>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</si>
  <si>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</si>
  <si>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</si>
  <si>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</si>
  <si>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</si>
  <si>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</si>
  <si>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</si>
  <si>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</si>
  <si>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</si>
  <si>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</si>
  <si>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</si>
  <si>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</si>
  <si>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</si>
  <si>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</si>
  <si>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</si>
  <si>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</si>
  <si>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</si>
  <si>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</si>
  <si>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</si>
  <si>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</si>
  <si>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</si>
  <si>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</si>
  <si>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</si>
  <si>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</si>
  <si>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</si>
  <si>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</si>
  <si>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</si>
  <si>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</si>
  <si>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</si>
  <si>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</si>
  <si>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</si>
  <si>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</si>
  <si>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</si>
  <si>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</si>
  <si>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</si>
  <si>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</si>
  <si>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</si>
  <si>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</si>
  <si>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</si>
  <si>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</si>
  <si>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</si>
  <si>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</si>
  <si>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</si>
  <si>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</si>
  <si>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</si>
  <si>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</si>
  <si>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</si>
  <si>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</si>
  <si>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</si>
  <si>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</si>
  <si>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</si>
  <si>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</si>
  <si>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</si>
  <si>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</si>
  <si>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</si>
  <si>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</si>
  <si>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</si>
  <si>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</si>
  <si>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</si>
  <si>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</si>
  <si>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</si>
  <si>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</si>
  <si>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</si>
  <si>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</si>
  <si>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</si>
  <si>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</si>
  <si>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</si>
  <si>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</si>
  <si>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</si>
  <si>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</si>
  <si>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</si>
  <si>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</si>
  <si>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</si>
  <si>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</si>
  <si>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</si>
  <si>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</si>
  <si>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</si>
  <si>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</si>
  <si>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</si>
  <si>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</si>
  <si>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</si>
  <si>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</si>
  <si>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</si>
  <si>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</si>
  <si>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</si>
  <si>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</si>
  <si>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</si>
  <si>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</si>
  <si>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</si>
  <si>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</si>
  <si>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</si>
  <si>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</si>
  <si>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</si>
  <si>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</si>
  <si>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</si>
  <si>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</si>
  <si>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</si>
  <si>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</si>
  <si>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</si>
  <si>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</si>
  <si>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</si>
  <si>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</si>
  <si>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</si>
  <si>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</si>
  <si>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</si>
  <si>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</si>
  <si>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</si>
  <si>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</si>
  <si>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</si>
  <si>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</si>
  <si>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</si>
  <si>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</si>
  <si>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</si>
  <si>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</si>
  <si>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</si>
  <si>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</si>
  <si>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</si>
  <si>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</si>
  <si>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</si>
  <si>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</si>
  <si>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</si>
  <si>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</si>
  <si>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</si>
  <si>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</si>
  <si>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</si>
  <si>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</si>
  <si>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</si>
  <si>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</si>
  <si>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</si>
  <si>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</si>
  <si>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</si>
  <si>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</si>
  <si>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</si>
  <si>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</si>
  <si>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</si>
  <si>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</si>
  <si>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</si>
  <si>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</si>
  <si>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</si>
  <si>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</si>
  <si>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</si>
  <si>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</si>
  <si>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</si>
  <si>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</si>
  <si>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</si>
  <si>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</si>
  <si>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</si>
  <si>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</si>
  <si>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</si>
  <si>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</si>
  <si>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</si>
  <si>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</si>
  <si>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</si>
  <si>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</si>
  <si>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</si>
  <si>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</si>
  <si>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</si>
  <si>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</si>
  <si>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</si>
  <si>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</si>
  <si>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</si>
  <si>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</si>
  <si>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</si>
  <si>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</si>
  <si>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</si>
  <si>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</si>
  <si>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</si>
  <si>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</si>
  <si>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</si>
  <si>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</si>
  <si>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</si>
  <si>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</si>
  <si>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</si>
  <si>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</si>
  <si>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</si>
  <si>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</si>
  <si>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</si>
  <si>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</si>
  <si>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</si>
  <si>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</si>
  <si>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</si>
  <si>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</si>
  <si>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</si>
  <si>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</si>
  <si>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</si>
  <si>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</si>
  <si>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</si>
  <si>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</si>
  <si>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</si>
  <si>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</si>
  <si>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</si>
  <si>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</si>
  <si>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</si>
  <si>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</si>
  <si>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</si>
  <si>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</si>
  <si>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</si>
  <si>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</si>
  <si>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</si>
  <si>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</si>
  <si>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</si>
  <si>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</si>
  <si>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</si>
  <si>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</si>
  <si>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</si>
  <si>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</si>
  <si>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</si>
  <si>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</si>
  <si>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</si>
  <si>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</si>
  <si>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</si>
  <si>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</si>
  <si>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</si>
  <si>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</si>
  <si>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</si>
  <si>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</si>
  <si>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</si>
  <si>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</si>
  <si>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</si>
  <si>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</si>
  <si>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</si>
  <si>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</si>
  <si>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</si>
  <si>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</si>
  <si>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</si>
  <si>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</si>
  <si>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</si>
  <si>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</si>
  <si>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</si>
  <si>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</si>
  <si>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</si>
  <si>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</si>
  <si>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</si>
  <si>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</si>
  <si>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</si>
  <si>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</si>
  <si>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</si>
  <si>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</si>
  <si>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</si>
  <si>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</si>
  <si>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</si>
  <si>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</si>
  <si>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</si>
  <si>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</si>
  <si>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</si>
  <si>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</si>
  <si>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</si>
  <si>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</si>
  <si>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</si>
  <si>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</si>
  <si>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</si>
  <si>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</si>
  <si>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</si>
  <si>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</si>
  <si>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</si>
  <si>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</si>
  <si>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</si>
  <si>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</si>
  <si>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</si>
  <si>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</si>
  <si>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</si>
  <si>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</si>
  <si>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</si>
  <si>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</si>
  <si>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</si>
  <si>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</si>
  <si>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</si>
  <si>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</si>
  <si>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</si>
  <si>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</si>
  <si>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</si>
  <si>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</si>
  <si>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</si>
  <si>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</si>
  <si>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</si>
  <si>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</si>
  <si>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</si>
  <si>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</si>
  <si>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</si>
  <si>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</si>
  <si>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</si>
  <si>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</si>
  <si>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</si>
  <si>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</si>
  <si>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</si>
  <si>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</si>
  <si>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</si>
  <si>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</si>
  <si>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</si>
  <si>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</si>
  <si>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</si>
  <si>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</si>
  <si>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</si>
  <si>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</si>
  <si>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</si>
  <si>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</si>
  <si>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</si>
  <si>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</si>
  <si>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</si>
  <si>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</si>
  <si>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</si>
  <si>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</si>
  <si>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</si>
  <si>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</si>
  <si>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</si>
  <si>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</si>
  <si>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</si>
  <si>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</si>
  <si>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</si>
  <si>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</si>
  <si>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</si>
  <si>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</si>
  <si>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</si>
  <si>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</si>
  <si>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</si>
  <si>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</si>
  <si>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</si>
  <si>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</si>
  <si>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</si>
  <si>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</si>
  <si>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</si>
  <si>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</si>
  <si>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</si>
  <si>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</si>
  <si>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</si>
  <si>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</si>
  <si>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</si>
  <si>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</si>
  <si>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</si>
  <si>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</si>
  <si>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</si>
  <si>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</si>
  <si>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</si>
  <si>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</si>
  <si>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</si>
  <si>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</si>
  <si>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</si>
  <si>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</si>
  <si>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</si>
  <si>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</si>
  <si>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</si>
  <si>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</si>
  <si>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</si>
  <si>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</si>
  <si>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</si>
  <si>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</si>
  <si>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</si>
  <si>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</si>
  <si>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</si>
  <si>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</si>
  <si>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</si>
  <si>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</si>
  <si>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</si>
  <si>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</si>
  <si>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</si>
  <si>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</si>
  <si>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</si>
  <si>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</si>
  <si>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</si>
  <si>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</si>
  <si>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</si>
  <si>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</si>
  <si>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</si>
  <si>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</si>
  <si>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</si>
  <si>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</si>
  <si>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</si>
  <si>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</si>
  <si>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</si>
  <si>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</si>
  <si>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</si>
  <si>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</si>
  <si>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</si>
  <si>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</si>
  <si>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</si>
  <si>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</si>
  <si>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</si>
  <si>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</si>
  <si>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</si>
  <si>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</si>
  <si>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</si>
  <si>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</si>
  <si>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</si>
  <si>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</si>
  <si>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</si>
  <si>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</si>
  <si>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</si>
  <si>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</si>
  <si>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</si>
  <si>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</si>
  <si>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</si>
  <si>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</si>
  <si>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</si>
  <si>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</si>
  <si>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</si>
  <si>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</si>
  <si>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</si>
  <si>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</si>
  <si>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</si>
  <si>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</si>
  <si>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</si>
  <si>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</si>
  <si>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</si>
  <si>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</si>
  <si>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</si>
  <si>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</si>
  <si>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</si>
  <si>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</si>
  <si>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</si>
  <si>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</si>
  <si>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</si>
  <si>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</si>
  <si>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</si>
  <si>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</si>
  <si>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</si>
  <si>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</si>
  <si>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</si>
  <si>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</si>
  <si>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</si>
  <si>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</si>
  <si>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</si>
  <si>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</si>
  <si>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</si>
  <si>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</si>
  <si>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</si>
  <si>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</si>
  <si>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</si>
  <si>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</si>
  <si>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</si>
  <si>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</si>
  <si>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</si>
  <si>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</si>
  <si>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</si>
  <si>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</si>
  <si>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</si>
  <si>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</si>
  <si>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</si>
  <si>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</si>
  <si>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</si>
  <si>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</si>
  <si>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</si>
  <si>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</si>
  <si>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</si>
  <si>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</si>
  <si>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</si>
  <si>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</si>
  <si>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</si>
  <si>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</si>
  <si>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</si>
  <si>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</si>
  <si>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</si>
  <si>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</si>
  <si>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</si>
  <si>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</si>
  <si>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</si>
  <si>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</si>
  <si>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</si>
  <si>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</si>
  <si>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</si>
  <si>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</si>
  <si>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</si>
  <si>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</si>
  <si>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</si>
  <si>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</si>
  <si>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</si>
  <si>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</si>
  <si>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</si>
  <si>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</si>
  <si>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</si>
  <si>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</si>
  <si>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</si>
  <si>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</si>
  <si>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</si>
  <si>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</si>
  <si>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</si>
  <si>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</si>
  <si>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</si>
  <si>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</si>
  <si>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</si>
  <si>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</si>
  <si>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</si>
  <si>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</si>
  <si>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</si>
  <si>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</si>
  <si>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</si>
  <si>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</si>
  <si>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</si>
  <si>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</si>
  <si>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</si>
  <si>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</si>
  <si>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</si>
  <si>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</si>
  <si>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</si>
  <si>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</si>
  <si>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</si>
  <si>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</si>
  <si>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</si>
  <si>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</si>
  <si>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</si>
  <si>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</si>
  <si>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</si>
  <si>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</si>
  <si>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</si>
  <si>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</si>
  <si>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</si>
  <si>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</si>
  <si>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</si>
  <si>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</si>
  <si>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</si>
  <si>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</si>
  <si>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</si>
  <si>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</si>
  <si>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</si>
  <si>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</si>
  <si>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</si>
  <si>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</si>
  <si>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</si>
  <si>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</si>
  <si>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</si>
  <si>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</si>
  <si>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</si>
  <si>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</si>
  <si>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</si>
  <si>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</si>
  <si>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</si>
  <si>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</si>
  <si>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</si>
  <si>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</si>
  <si>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</si>
  <si>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</si>
  <si>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</si>
  <si>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</si>
  <si>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</si>
  <si>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</si>
  <si>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</si>
  <si>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</si>
  <si>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</si>
  <si>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</si>
  <si>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</si>
  <si>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</si>
  <si>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</si>
  <si>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</si>
  <si>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</si>
  <si>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</si>
  <si>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</si>
  <si>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</si>
  <si>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</si>
  <si>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</si>
  <si>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</si>
  <si>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</si>
  <si>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</si>
  <si>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</si>
  <si>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</si>
  <si>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</si>
  <si>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</si>
  <si>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</si>
  <si>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</si>
  <si>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</si>
  <si>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</si>
  <si>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</si>
  <si>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</si>
  <si>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</si>
  <si>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</si>
  <si>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</si>
  <si>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</si>
  <si>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</si>
  <si>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</si>
  <si>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</si>
  <si>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</si>
  <si>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</si>
  <si>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</si>
  <si>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</si>
  <si>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</si>
  <si>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</si>
  <si>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</si>
  <si>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</si>
  <si>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</si>
  <si>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</si>
  <si>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</si>
  <si>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</si>
  <si>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</si>
  <si>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</si>
  <si>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</si>
  <si>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</si>
  <si>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</si>
  <si>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</si>
  <si>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</si>
  <si>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</si>
  <si>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</si>
  <si>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</si>
  <si>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</si>
  <si>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</si>
  <si>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</si>
  <si>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</si>
  <si>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</si>
  <si>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</si>
  <si>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</si>
  <si>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</si>
  <si>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</si>
  <si>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</si>
  <si>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</si>
  <si>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</si>
  <si>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</si>
  <si>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</si>
  <si>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</si>
  <si>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</si>
  <si>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</si>
  <si>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</si>
  <si>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</si>
  <si>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</si>
  <si>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</si>
  <si>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</si>
  <si>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</si>
  <si>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</si>
  <si>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</si>
  <si>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</si>
  <si>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</si>
  <si>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</si>
  <si>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</si>
  <si>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</si>
  <si>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</si>
  <si>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</si>
  <si>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</si>
  <si>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</si>
  <si>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</si>
  <si>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</si>
  <si>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</si>
  <si>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</si>
  <si>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</si>
  <si>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</si>
  <si>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</si>
  <si>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</si>
  <si>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</si>
  <si>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</si>
  <si>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</si>
  <si>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</si>
  <si>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</si>
  <si>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</si>
  <si>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</si>
  <si>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</si>
  <si>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</si>
  <si>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</si>
  <si>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</si>
  <si>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</si>
  <si>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</si>
  <si>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</si>
  <si>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</si>
  <si>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</si>
  <si>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</si>
  <si>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</si>
  <si>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</si>
  <si>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</si>
  <si>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</si>
  <si>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</si>
  <si>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</si>
  <si>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</si>
  <si>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</si>
  <si>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</si>
  <si>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</si>
  <si>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</si>
  <si>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</si>
  <si>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</si>
  <si>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</si>
  <si>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</si>
  <si>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</si>
  <si>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</si>
  <si>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</si>
  <si>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</si>
  <si>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</si>
  <si>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</si>
  <si>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</si>
  <si>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</si>
  <si>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</si>
  <si>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</si>
  <si>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</si>
  <si>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</si>
  <si>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</si>
  <si>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</si>
  <si>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</si>
  <si>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</si>
  <si>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</si>
  <si>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</si>
  <si>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</si>
  <si>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</si>
  <si>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</si>
  <si>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</si>
  <si>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</si>
  <si>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</si>
  <si>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</si>
  <si>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</si>
  <si>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</si>
  <si>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</si>
  <si>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</si>
  <si>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</si>
  <si>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</si>
  <si>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</si>
  <si>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</si>
  <si>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</si>
  <si>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</si>
  <si>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</si>
  <si>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</si>
  <si>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</si>
  <si>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</si>
  <si>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</si>
  <si>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</si>
  <si>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</si>
  <si>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</si>
  <si>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</si>
  <si>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</si>
  <si>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</si>
  <si>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</si>
  <si>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</si>
  <si>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</si>
  <si>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</si>
  <si>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</si>
  <si>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</si>
  <si>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</si>
  <si>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</si>
  <si>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</si>
  <si>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</si>
  <si>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</si>
  <si>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</si>
  <si>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</si>
  <si>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</si>
  <si>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</si>
  <si>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</si>
  <si>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</si>
  <si>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</si>
  <si>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</si>
  <si>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</si>
  <si>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</si>
  <si>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</si>
  <si>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</si>
  <si>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</si>
  <si>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</si>
  <si>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</si>
  <si>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</si>
  <si>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</si>
  <si>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</si>
  <si>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</si>
  <si>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</si>
  <si>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</si>
  <si>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</si>
  <si>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</si>
  <si>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</si>
  <si>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</si>
  <si>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</si>
  <si>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</si>
  <si>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</si>
  <si>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</si>
  <si>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</si>
  <si>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</si>
  <si>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</si>
  <si>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</si>
  <si>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</si>
  <si>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</si>
  <si>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</si>
  <si>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</si>
  <si>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</si>
  <si>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</si>
  <si>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</si>
  <si>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</si>
  <si>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</si>
  <si>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</si>
  <si>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</si>
  <si>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</si>
  <si>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</si>
  <si>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</si>
  <si>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</si>
  <si>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</si>
  <si>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</si>
  <si>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</si>
  <si>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</si>
  <si>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</si>
  <si>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</si>
  <si>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</si>
  <si>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</si>
  <si>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</si>
  <si>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</si>
  <si>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</si>
  <si>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</si>
  <si>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</si>
  <si>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</si>
  <si>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</si>
  <si>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</si>
  <si>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</si>
  <si>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</si>
  <si>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</si>
  <si>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</si>
  <si>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</si>
  <si>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</si>
  <si>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</si>
  <si>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</si>
  <si>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</si>
  <si>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</si>
  <si>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</si>
  <si>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</si>
  <si>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</si>
  <si>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</si>
  <si>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</si>
  <si>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</si>
  <si>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</si>
  <si>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</si>
  <si>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</si>
  <si>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</si>
  <si>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</si>
  <si>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</si>
  <si>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</si>
  <si>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</si>
  <si>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</si>
  <si>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</si>
  <si>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</si>
  <si>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</si>
  <si>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</si>
  <si>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</si>
  <si>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</si>
  <si>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</si>
  <si>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</si>
  <si>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</si>
  <si>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</si>
  <si>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</si>
  <si>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</si>
  <si>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</si>
  <si>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</si>
  <si>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</si>
  <si>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</si>
  <si>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</si>
  <si>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</si>
  <si>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</si>
  <si>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</si>
  <si>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</si>
  <si>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</si>
  <si>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</si>
  <si>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</si>
  <si>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</si>
  <si>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</si>
  <si>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</si>
  <si>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</si>
  <si>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</si>
  <si>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</si>
  <si>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</si>
  <si>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</si>
  <si>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</si>
  <si>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</si>
  <si>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</si>
  <si>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</si>
  <si>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</si>
  <si>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</si>
  <si>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</si>
  <si>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</si>
  <si>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</si>
  <si>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</si>
  <si>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</si>
  <si>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</si>
  <si>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</si>
  <si>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</si>
  <si>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</si>
  <si>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</si>
  <si>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</si>
  <si>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</si>
  <si>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</si>
  <si>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</si>
  <si>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</si>
  <si>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</si>
  <si>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</si>
  <si>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</si>
  <si>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</si>
  <si>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</si>
  <si>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</si>
  <si>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</si>
  <si>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</si>
  <si>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</si>
  <si>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</si>
  <si>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</si>
  <si>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</si>
  <si>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</si>
  <si>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</si>
  <si>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</si>
  <si>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</si>
  <si>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</si>
  <si>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</si>
  <si>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</si>
  <si>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</si>
  <si>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</si>
  <si>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</si>
  <si>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</si>
  <si>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</si>
  <si>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</si>
  <si>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</si>
  <si>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</si>
  <si>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</si>
  <si>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</si>
  <si>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</si>
  <si>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</si>
  <si>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</si>
  <si>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</si>
  <si>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</si>
  <si>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</si>
  <si>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</si>
  <si>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</si>
  <si>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</si>
  <si>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</si>
  <si>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</si>
  <si>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</si>
  <si>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</si>
  <si>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</si>
  <si>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</si>
  <si>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</si>
  <si>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</si>
  <si>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</si>
  <si>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</si>
  <si>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</si>
  <si>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</si>
  <si>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</si>
  <si>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</si>
  <si>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</si>
  <si>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</si>
  <si>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</si>
  <si>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</si>
  <si>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</si>
  <si>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</si>
  <si>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</si>
  <si>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</si>
  <si>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</si>
  <si>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</si>
  <si>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</si>
  <si>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</si>
  <si>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</si>
  <si>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</si>
  <si>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</si>
  <si>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</si>
  <si>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</si>
  <si>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</si>
  <si>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</si>
  <si>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</si>
  <si>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</si>
  <si>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</si>
  <si>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</si>
  <si>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</si>
  <si>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</si>
  <si>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</si>
  <si>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</si>
  <si>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</si>
  <si>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</si>
  <si>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</si>
  <si>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</si>
  <si>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</si>
  <si>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</si>
  <si>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</si>
  <si>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</si>
  <si>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</si>
  <si>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</si>
  <si>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</si>
  <si>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</si>
  <si>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</si>
  <si>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</si>
  <si>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</si>
  <si>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</si>
  <si>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</si>
  <si>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</si>
  <si>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</si>
  <si>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</si>
  <si>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</si>
  <si>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</si>
  <si>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</si>
  <si>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</si>
  <si>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</si>
  <si>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</si>
  <si>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</si>
  <si>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</si>
  <si>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</si>
  <si>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</si>
  <si>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</si>
  <si>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</si>
  <si>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</si>
  <si>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</si>
  <si>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</si>
  <si>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</si>
  <si>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</si>
  <si>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</si>
  <si>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</si>
  <si>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</si>
  <si>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</si>
  <si>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</si>
  <si>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</si>
  <si>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</si>
  <si>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</si>
  <si>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</si>
  <si>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</si>
  <si>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</si>
  <si>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</si>
  <si>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</si>
  <si>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</si>
  <si>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</si>
  <si>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</si>
  <si>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</si>
  <si>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</si>
  <si>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</si>
  <si>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</si>
  <si>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</si>
  <si>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</si>
  <si>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</si>
  <si>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</si>
  <si>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</si>
  <si>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</si>
  <si>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</si>
  <si>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</si>
  <si>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</si>
  <si>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</si>
  <si>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</si>
  <si>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</si>
  <si>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</si>
  <si>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</si>
  <si>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</si>
  <si>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</si>
  <si>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</si>
  <si>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</si>
  <si>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</si>
  <si>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</si>
  <si>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</si>
  <si>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</si>
  <si>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</si>
  <si>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</si>
  <si>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</si>
  <si>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</si>
  <si>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</si>
  <si>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</si>
  <si>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</si>
  <si>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</si>
  <si>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</si>
  <si>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</si>
  <si>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</si>
  <si>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</si>
  <si>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</si>
  <si>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</si>
  <si>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</si>
  <si>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</si>
  <si>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</si>
  <si>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</si>
  <si>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</si>
  <si>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</si>
  <si>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</si>
  <si>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</si>
  <si>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</si>
  <si>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</si>
  <si>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</si>
  <si>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</si>
  <si>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</si>
  <si>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</si>
  <si>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</si>
  <si>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</si>
  <si>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</si>
  <si>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</si>
  <si>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</si>
  <si>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</si>
  <si>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</si>
  <si>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</si>
  <si>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</si>
  <si>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</si>
  <si>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</si>
  <si>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</si>
  <si>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</si>
  <si>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</si>
  <si>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</si>
  <si>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</si>
  <si>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</si>
  <si>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</si>
  <si>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</si>
  <si>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</si>
  <si>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</si>
  <si>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</si>
  <si>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</si>
  <si>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</si>
  <si>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</si>
  <si>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</si>
  <si>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</si>
  <si>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</si>
  <si>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</si>
  <si>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</si>
  <si>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</si>
  <si>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</si>
  <si>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</si>
  <si>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</si>
  <si>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</si>
  <si>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</si>
  <si>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</si>
  <si>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</si>
  <si>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</si>
  <si>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</si>
  <si>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</si>
  <si>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</si>
  <si>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</si>
  <si>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</si>
  <si>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</si>
  <si>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</si>
  <si>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</si>
  <si>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</si>
  <si>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</si>
  <si>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</si>
  <si>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</si>
  <si>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</si>
  <si>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</si>
  <si>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</si>
  <si>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</si>
  <si>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</si>
  <si>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</si>
  <si>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</si>
  <si>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</si>
  <si>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</si>
  <si>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</si>
  <si>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</si>
  <si>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</si>
  <si>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</si>
  <si>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</si>
  <si>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</si>
  <si>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</si>
  <si>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</si>
  <si>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</si>
  <si>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</si>
  <si>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</si>
  <si>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</si>
  <si>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</si>
  <si>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</si>
  <si>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</si>
  <si>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</si>
  <si>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</si>
  <si>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</si>
  <si>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</si>
  <si>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</si>
  <si>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</si>
  <si>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</si>
  <si>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</si>
  <si>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</si>
  <si>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</si>
  <si>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</si>
  <si>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</si>
  <si>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</si>
  <si>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</si>
  <si>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</si>
  <si>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</si>
  <si>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</si>
  <si>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</si>
  <si>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</si>
  <si>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</si>
  <si>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</si>
  <si>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</si>
  <si>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</si>
  <si>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</si>
  <si>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</si>
  <si>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</si>
  <si>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</si>
  <si>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</si>
  <si>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</si>
  <si>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</si>
  <si>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</si>
  <si>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</si>
  <si>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</si>
  <si>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</si>
  <si>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</si>
  <si>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</si>
  <si>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</si>
  <si>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</si>
  <si>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</si>
  <si>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</si>
  <si>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</si>
  <si>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</si>
  <si>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</si>
  <si>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</si>
  <si>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</si>
  <si>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</si>
  <si>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</si>
  <si>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</si>
  <si>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</si>
  <si>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</si>
  <si>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</si>
  <si>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</si>
  <si>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</si>
  <si>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</si>
  <si>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</si>
  <si>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</si>
  <si>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</si>
  <si>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</si>
  <si>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</si>
  <si>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</si>
  <si>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</si>
  <si>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</si>
  <si>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</si>
  <si>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</si>
  <si>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</si>
  <si>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</si>
  <si>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</si>
  <si>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</si>
  <si>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</si>
  <si>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</si>
  <si>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</si>
  <si>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</si>
  <si>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</si>
  <si>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</si>
  <si>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</si>
  <si>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</si>
  <si>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</si>
  <si>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</si>
  <si>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</si>
  <si>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</si>
  <si>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</si>
  <si>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</si>
  <si>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</si>
  <si>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</si>
  <si>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</si>
  <si>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</si>
  <si>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</si>
  <si>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</si>
  <si>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</si>
  <si>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</si>
  <si>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</si>
  <si>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</si>
  <si>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</si>
  <si>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</si>
  <si>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</si>
  <si>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</si>
  <si>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</si>
  <si>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</si>
  <si>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</si>
  <si>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</si>
  <si>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</si>
  <si>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</si>
  <si>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</si>
  <si>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</si>
  <si>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</si>
  <si>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</si>
  <si>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</si>
  <si>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</si>
  <si>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</si>
  <si>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</si>
  <si>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</si>
  <si>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</si>
  <si>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</si>
  <si>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</si>
  <si>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</si>
  <si>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</si>
  <si>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</si>
  <si>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</si>
  <si>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</si>
  <si>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</si>
  <si>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</si>
  <si>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</si>
  <si>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</si>
  <si>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</si>
  <si>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</si>
  <si>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</si>
  <si>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</si>
  <si>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</si>
  <si>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</si>
  <si>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</si>
  <si>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</si>
  <si>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</si>
  <si>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</si>
  <si>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</si>
  <si>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</si>
  <si>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</si>
  <si>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</si>
  <si>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</si>
  <si>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</si>
  <si>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</si>
  <si>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</si>
  <si>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</si>
  <si>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</si>
  <si>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</si>
  <si>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</si>
  <si>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</si>
  <si>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</si>
  <si>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</si>
  <si>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</si>
  <si>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</si>
  <si>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</si>
  <si>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</si>
  <si>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</si>
  <si>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</si>
  <si>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</si>
  <si>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</si>
  <si>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</si>
  <si>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</si>
  <si>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</si>
  <si>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</si>
  <si>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</si>
  <si>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</si>
  <si>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</si>
  <si>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</si>
  <si>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</si>
  <si>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</si>
  <si>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</si>
  <si>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</si>
  <si>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</si>
  <si>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</si>
  <si>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</si>
  <si>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</si>
  <si>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</si>
  <si>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</si>
  <si>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</si>
  <si>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</si>
  <si>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</si>
  <si>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</si>
  <si>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</si>
  <si>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</si>
  <si>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</si>
  <si>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</si>
  <si>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</si>
  <si>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</si>
  <si>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</si>
  <si>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</si>
  <si>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</si>
  <si>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</si>
  <si>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</si>
  <si>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</si>
  <si>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</si>
  <si>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</si>
  <si>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</si>
  <si>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</si>
  <si>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</si>
  <si>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</si>
  <si>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</si>
  <si>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</si>
  <si>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</si>
  <si>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</si>
  <si>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</si>
  <si>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</si>
  <si>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</si>
  <si>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</si>
  <si>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</si>
  <si>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</si>
  <si>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</si>
  <si>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</si>
  <si>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</si>
  <si>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</si>
  <si>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</si>
  <si>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</si>
  <si>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</si>
  <si>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</si>
  <si>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</si>
  <si>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</si>
  <si>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</si>
  <si>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</si>
  <si>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</si>
  <si>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</si>
  <si>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</si>
  <si>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</si>
  <si>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</si>
  <si>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</si>
  <si>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</si>
  <si>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</si>
  <si>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</si>
  <si>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</si>
  <si>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</si>
  <si>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</si>
  <si>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</si>
  <si>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</si>
  <si>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</si>
  <si>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</si>
  <si>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</si>
  <si>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</si>
  <si>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</si>
  <si>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</si>
  <si>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</si>
  <si>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</si>
  <si>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</si>
  <si>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</si>
  <si>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</si>
  <si>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</si>
  <si>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</si>
  <si>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</si>
  <si>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</si>
  <si>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</si>
  <si>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</si>
  <si>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</si>
  <si>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</si>
  <si>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</si>
  <si>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</si>
  <si>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</si>
  <si>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</si>
  <si>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</si>
  <si>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</si>
  <si>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</si>
  <si>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</si>
  <si>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</si>
  <si>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</si>
  <si>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</si>
  <si>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</si>
  <si>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</si>
  <si>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</si>
  <si>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</si>
  <si>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</si>
  <si>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</si>
  <si>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</si>
  <si>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</si>
  <si>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</si>
  <si>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</si>
  <si>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</si>
  <si>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</si>
  <si>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</si>
  <si>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</si>
  <si>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</si>
  <si>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</si>
  <si>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</si>
  <si>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</si>
  <si>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</si>
  <si>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</si>
  <si>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</si>
  <si>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</si>
  <si>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</si>
  <si>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</si>
  <si>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</si>
  <si>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</si>
  <si>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</si>
  <si>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</si>
  <si>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</si>
  <si>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</si>
  <si>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</si>
  <si>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</si>
  <si>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</si>
  <si>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</si>
  <si>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</si>
  <si>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</si>
  <si>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</si>
  <si>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</si>
  <si>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</si>
  <si>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</si>
  <si>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</si>
  <si>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</si>
  <si>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</si>
  <si>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</si>
  <si>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</si>
  <si>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</si>
  <si>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</si>
  <si>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</si>
  <si>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</si>
  <si>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</si>
  <si>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</si>
  <si>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</si>
  <si>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</si>
  <si>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</si>
  <si>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</si>
  <si>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</si>
  <si>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</si>
  <si>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</si>
  <si>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</si>
  <si>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</si>
  <si>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</si>
  <si>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</si>
  <si>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</si>
  <si>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</si>
  <si>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</si>
  <si>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</si>
  <si>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</si>
  <si>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</si>
  <si>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</si>
  <si>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</si>
  <si>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</si>
  <si>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</si>
  <si>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</si>
  <si>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</si>
  <si>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</si>
  <si>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</si>
  <si>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</si>
  <si>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</si>
  <si>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</si>
  <si>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</si>
  <si>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</si>
  <si>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</si>
  <si>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</si>
  <si>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</si>
  <si>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</si>
  <si>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</si>
  <si>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</si>
  <si>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</si>
  <si>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</si>
  <si>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</si>
  <si>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</si>
  <si>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</si>
  <si>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</si>
  <si>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</si>
  <si>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</si>
  <si>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</si>
  <si>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</si>
  <si>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</si>
  <si>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</si>
  <si>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</si>
  <si>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</si>
  <si>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</si>
  <si>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</si>
  <si>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</si>
  <si>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</si>
  <si>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</si>
  <si>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</si>
  <si>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</si>
  <si>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</si>
  <si>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</si>
  <si>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</si>
  <si>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</si>
  <si>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</si>
  <si>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</si>
  <si>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</si>
  <si>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</si>
  <si>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</si>
  <si>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</si>
  <si>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</si>
  <si>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</si>
  <si>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</si>
  <si>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</si>
  <si>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</si>
  <si>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</si>
  <si>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</si>
  <si>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</si>
  <si>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</si>
  <si>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</si>
  <si>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</si>
  <si>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</si>
  <si>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</si>
  <si>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</si>
  <si>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</si>
  <si>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</si>
  <si>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</si>
  <si>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</si>
  <si>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</si>
  <si>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</si>
  <si>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</si>
  <si>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</si>
  <si>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</si>
  <si>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</si>
  <si>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</si>
  <si>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</si>
  <si>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</si>
  <si>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</si>
  <si>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</si>
  <si>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</si>
  <si>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</si>
  <si>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</si>
  <si>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</si>
  <si>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</si>
  <si>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</si>
  <si>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</si>
  <si>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</si>
  <si>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</si>
  <si>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</si>
  <si>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</si>
  <si>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</si>
  <si>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</si>
  <si>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</si>
  <si>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</si>
  <si>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</si>
  <si>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</si>
  <si>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</si>
  <si>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</si>
  <si>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</si>
  <si>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</si>
  <si>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</si>
  <si>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</si>
  <si>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</si>
  <si>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</si>
  <si>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</si>
  <si>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</si>
  <si>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</si>
  <si>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</si>
  <si>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</si>
  <si>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</si>
  <si>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</si>
  <si>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</si>
  <si>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</si>
  <si>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</si>
  <si>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</si>
  <si>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</si>
  <si>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</si>
  <si>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</si>
  <si>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</si>
  <si>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</si>
  <si>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</si>
  <si>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</si>
  <si>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</si>
  <si>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</si>
  <si>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</si>
  <si>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</si>
  <si>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</si>
  <si>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</si>
  <si>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</si>
  <si>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</si>
  <si>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</si>
  <si>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</si>
  <si>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</si>
  <si>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</si>
  <si>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</si>
  <si>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</si>
  <si>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</si>
  <si>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</si>
  <si>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</si>
  <si>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</si>
  <si>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</si>
  <si>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</si>
  <si>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</si>
  <si>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</si>
  <si>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</si>
  <si>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</si>
  <si>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</si>
  <si>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</si>
  <si>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</si>
  <si>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</si>
  <si>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</si>
  <si>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</si>
  <si>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</si>
  <si>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</si>
  <si>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</si>
  <si>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</si>
  <si>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</si>
  <si>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</si>
  <si>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</si>
  <si>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</si>
  <si>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</si>
  <si>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</si>
  <si>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</si>
  <si>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</si>
  <si>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</si>
  <si>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</si>
  <si>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</si>
  <si>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</si>
  <si>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</si>
  <si>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</si>
  <si>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</si>
  <si>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</si>
  <si>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</si>
  <si>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</si>
  <si>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</si>
  <si>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</si>
  <si>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</si>
  <si>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</si>
  <si>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</si>
  <si>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</si>
  <si>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</si>
  <si>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</si>
  <si>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</si>
  <si>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</si>
  <si>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</si>
  <si>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</si>
  <si>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</si>
  <si>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</si>
  <si>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</si>
  <si>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</si>
  <si>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</si>
  <si>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</si>
  <si>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</si>
  <si>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</si>
  <si>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</si>
  <si>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</si>
  <si>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</si>
  <si>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</si>
  <si>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</si>
  <si>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</si>
  <si>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</si>
  <si>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</si>
  <si>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</si>
  <si>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</si>
  <si>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</si>
  <si>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</si>
  <si>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</si>
  <si>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</si>
  <si>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</si>
  <si>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</si>
  <si>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</si>
  <si>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</si>
  <si>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</si>
  <si>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</si>
  <si>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</si>
  <si>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</si>
  <si>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</si>
  <si>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</si>
  <si>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</si>
  <si>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</si>
  <si>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</si>
  <si>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</si>
  <si>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</si>
  <si>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</si>
  <si>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</si>
  <si>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</si>
  <si>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</si>
  <si>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</si>
  <si>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</si>
  <si>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</si>
  <si>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</si>
  <si>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</si>
  <si>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</si>
  <si>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</si>
  <si>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</si>
  <si>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</si>
  <si>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</si>
  <si>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</si>
  <si>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</si>
  <si>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</si>
  <si>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</si>
  <si>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</si>
  <si>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</si>
  <si>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</si>
  <si>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</si>
  <si>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</si>
  <si>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</si>
  <si>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</si>
  <si>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</si>
  <si>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</si>
  <si>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</si>
  <si>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</si>
  <si>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</si>
  <si>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</si>
  <si>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</si>
  <si>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</si>
  <si>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</si>
  <si>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</si>
  <si>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</si>
  <si>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</si>
  <si>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</si>
  <si>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</si>
  <si>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</si>
  <si>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</si>
  <si>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</si>
  <si>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</si>
  <si>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</si>
  <si>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</si>
  <si>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</si>
  <si>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</si>
  <si>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</si>
  <si>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</si>
  <si>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</si>
  <si>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</si>
  <si>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</si>
  <si>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</si>
  <si>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</si>
  <si>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</si>
  <si>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</si>
  <si>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</si>
  <si>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</si>
  <si>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</si>
  <si>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</si>
  <si>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</si>
  <si>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</si>
  <si>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</si>
  <si>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</si>
  <si>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</si>
  <si>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</si>
  <si>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</si>
  <si>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</si>
  <si>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</si>
  <si>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</si>
  <si>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</si>
  <si>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</si>
  <si>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</si>
  <si>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</si>
  <si>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</si>
  <si>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</si>
  <si>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</si>
  <si>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</si>
  <si>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</si>
  <si>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</si>
  <si>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</si>
  <si>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</si>
  <si>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</si>
  <si>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</si>
  <si>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</si>
  <si>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</si>
  <si>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</si>
  <si>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</si>
  <si>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</si>
  <si>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</si>
  <si>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</si>
  <si>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</si>
  <si>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</si>
  <si>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</si>
  <si>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</si>
  <si>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</si>
  <si>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</si>
  <si>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</si>
  <si>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</si>
  <si>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</si>
  <si>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</si>
  <si>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</si>
  <si>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</si>
  <si>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</si>
  <si>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</si>
  <si>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</si>
  <si>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</si>
  <si>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</si>
  <si>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</si>
  <si>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</si>
  <si>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</si>
  <si>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</si>
  <si>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</si>
  <si>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</si>
  <si>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</si>
  <si>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</si>
  <si>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</si>
  <si>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</si>
  <si>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</si>
  <si>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</si>
  <si>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</si>
  <si>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</si>
  <si>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</si>
  <si>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</si>
  <si>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</si>
  <si>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</si>
  <si>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</si>
  <si>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</si>
  <si>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</si>
  <si>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</si>
  <si>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</si>
  <si>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</si>
  <si>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</si>
  <si>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</si>
  <si>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</si>
  <si>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</si>
  <si>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</si>
  <si>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</si>
  <si>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</si>
  <si>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</si>
  <si>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</si>
  <si>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</si>
  <si>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</si>
  <si>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</si>
  <si>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</si>
  <si>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</si>
  <si>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</si>
  <si>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</si>
  <si>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</si>
  <si>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</si>
  <si>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</si>
  <si>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</si>
  <si>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</si>
  <si>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</si>
  <si>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</si>
  <si>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</si>
  <si>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</si>
  <si>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</si>
  <si>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</si>
  <si>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</si>
  <si>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</si>
  <si>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</si>
  <si>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</si>
  <si>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</si>
  <si>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</si>
  <si>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</si>
  <si>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</si>
  <si>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</si>
  <si>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</si>
  <si>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</si>
  <si>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</si>
  <si>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</si>
  <si>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</si>
  <si>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</si>
  <si>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</si>
  <si>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</si>
  <si>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</si>
  <si>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</si>
  <si>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</si>
  <si>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</si>
  <si>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</si>
  <si>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</si>
  <si>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</si>
  <si>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</si>
  <si>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</si>
  <si>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</si>
  <si>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</si>
  <si>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</si>
  <si>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</si>
  <si>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</si>
  <si>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</si>
  <si>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</si>
  <si>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</si>
  <si>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</si>
  <si>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</si>
  <si>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</si>
  <si>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</si>
  <si>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</si>
  <si>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</si>
  <si>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</si>
  <si>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</si>
  <si>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</si>
  <si>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</si>
  <si>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</si>
  <si>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</si>
  <si>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</si>
  <si>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</si>
  <si>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</si>
  <si>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</si>
  <si>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</si>
  <si>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</si>
  <si>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</si>
  <si>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</si>
  <si>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</si>
  <si>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</si>
  <si>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</si>
  <si>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</si>
  <si>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</si>
  <si>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</si>
  <si>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</si>
  <si>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</si>
  <si>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</si>
  <si>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</si>
  <si>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</si>
  <si>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</si>
  <si>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</si>
  <si>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</si>
  <si>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</si>
  <si>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</si>
  <si>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</si>
  <si>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</si>
  <si>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</si>
  <si>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</si>
  <si>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</si>
  <si>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</si>
  <si>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</si>
  <si>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</si>
  <si>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</si>
  <si>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</si>
  <si>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</si>
  <si>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</si>
  <si>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</si>
  <si>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</si>
  <si>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</si>
  <si>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</si>
  <si>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</si>
  <si>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</si>
  <si>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</si>
  <si>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</si>
  <si>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</si>
  <si>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</si>
  <si>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</si>
  <si>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</si>
  <si>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</si>
  <si>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</si>
  <si>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</si>
  <si>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</si>
  <si>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</si>
  <si>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</si>
  <si>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</si>
  <si>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</si>
  <si>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</si>
  <si>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</si>
  <si>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</si>
  <si>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</si>
  <si>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</si>
  <si>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</si>
  <si>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</si>
  <si>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</si>
  <si>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</si>
  <si>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</si>
  <si>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</si>
  <si>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</si>
  <si>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</si>
  <si>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</si>
  <si>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</si>
  <si>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</si>
  <si>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</si>
  <si>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</si>
  <si>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</si>
  <si>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</si>
  <si>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</si>
  <si>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</si>
  <si>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</si>
  <si>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</si>
  <si>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</si>
  <si>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</si>
  <si>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</si>
  <si>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</si>
  <si>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</si>
  <si>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</si>
  <si>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</si>
  <si>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</si>
  <si>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</si>
  <si>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</si>
  <si>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</si>
  <si>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</si>
  <si>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</si>
  <si>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</si>
  <si>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</si>
  <si>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</si>
  <si>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</si>
  <si>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</si>
  <si>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</si>
  <si>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</si>
  <si>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</si>
  <si>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</si>
  <si>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</si>
  <si>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</si>
  <si>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</si>
  <si>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</si>
  <si>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</si>
  <si>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</si>
  <si>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</si>
  <si>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</si>
  <si>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</si>
  <si>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</si>
  <si>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</si>
  <si>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</si>
  <si>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</si>
  <si>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</si>
  <si>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</si>
  <si>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</si>
  <si>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</si>
  <si>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</si>
  <si>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</si>
  <si>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</si>
  <si>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</si>
  <si>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</si>
  <si>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</si>
  <si>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</si>
  <si>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</si>
  <si>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</si>
  <si>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</si>
  <si>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</si>
  <si>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</si>
  <si>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</si>
  <si>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</si>
  <si>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</si>
  <si>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</si>
  <si>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</si>
  <si>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</si>
  <si>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</si>
  <si>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</si>
  <si>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</si>
  <si>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</si>
  <si>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</si>
  <si>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</si>
  <si>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</si>
  <si>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</si>
  <si>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</si>
  <si>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</si>
  <si>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</si>
  <si>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</si>
  <si>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</si>
  <si>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</si>
  <si>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</si>
  <si>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</si>
  <si>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</si>
  <si>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</si>
  <si>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</si>
  <si>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</si>
  <si>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</si>
  <si>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</si>
  <si>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</si>
  <si>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</si>
  <si>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</si>
  <si>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</si>
  <si>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</si>
  <si>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</si>
  <si>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</si>
  <si>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</si>
  <si>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</si>
  <si>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</si>
  <si>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</si>
  <si>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</si>
  <si>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</si>
  <si>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</si>
  <si>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</si>
  <si>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</si>
  <si>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</si>
  <si>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</si>
  <si>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</si>
  <si>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</si>
  <si>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</si>
  <si>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</si>
  <si>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</si>
  <si>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</si>
  <si>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</si>
  <si>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</si>
  <si>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</si>
  <si>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</si>
  <si>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</si>
  <si>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</si>
  <si>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</si>
  <si>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</si>
  <si>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</si>
  <si>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</si>
  <si>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</si>
  <si>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</si>
  <si>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</si>
  <si>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</si>
  <si>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</si>
  <si>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</si>
  <si>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</si>
  <si>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</si>
  <si>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</si>
  <si>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</si>
  <si>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</si>
  <si>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</si>
  <si>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</si>
  <si>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</si>
  <si>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</si>
  <si>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</si>
  <si>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</si>
  <si>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</si>
  <si>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</si>
  <si>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</si>
  <si>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</si>
  <si>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</si>
  <si>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</si>
  <si>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</si>
  <si>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</si>
  <si>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</si>
  <si>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</si>
  <si>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</si>
  <si>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</si>
  <si>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</si>
  <si>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</si>
  <si>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</si>
  <si>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</si>
  <si>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</si>
  <si>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</si>
  <si>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</si>
  <si>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</si>
  <si>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</si>
  <si>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</si>
  <si>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</si>
  <si>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</si>
  <si>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</si>
  <si>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</si>
  <si>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</si>
  <si>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</si>
  <si>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</si>
  <si>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</si>
  <si>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</si>
  <si>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</si>
  <si>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</si>
  <si>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</si>
  <si>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</si>
  <si>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</si>
  <si>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</si>
  <si>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</si>
  <si>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</si>
  <si>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</si>
  <si>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</si>
  <si>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</si>
  <si>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</si>
  <si>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</si>
  <si>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</si>
  <si>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</si>
  <si>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</si>
  <si>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</si>
  <si>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</si>
  <si>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</si>
  <si>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</si>
  <si>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</si>
  <si>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</si>
  <si>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</si>
  <si>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</si>
  <si>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</si>
  <si>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</si>
  <si>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</si>
  <si>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</si>
  <si>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</si>
  <si>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</si>
  <si>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</si>
  <si>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</si>
  <si>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</si>
  <si>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</si>
  <si>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</si>
  <si>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</si>
  <si>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</si>
  <si>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</si>
  <si>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</si>
  <si>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</si>
  <si>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</si>
  <si>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</si>
  <si>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</si>
  <si>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</si>
  <si>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</si>
  <si>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</si>
  <si>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</si>
  <si>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</si>
  <si>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</si>
  <si>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</si>
  <si>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</si>
  <si>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</si>
  <si>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</si>
  <si>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</si>
  <si>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</si>
  <si>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</si>
  <si>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</si>
  <si>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</si>
  <si>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</si>
  <si>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</si>
  <si>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</si>
  <si>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</si>
  <si>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</si>
  <si>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</si>
  <si>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</si>
  <si>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</si>
  <si>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</si>
  <si>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</si>
  <si>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</si>
  <si>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</si>
  <si>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</si>
  <si>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</si>
  <si>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</si>
  <si>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</si>
  <si>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</si>
  <si>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</si>
  <si>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</si>
  <si>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</si>
  <si>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</si>
  <si>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</si>
  <si>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</si>
  <si>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</si>
  <si>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</si>
  <si>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</si>
  <si>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</si>
  <si>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</si>
  <si>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</si>
  <si>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</si>
  <si>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</si>
  <si>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</si>
  <si>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</si>
  <si>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</si>
  <si>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</si>
  <si>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</si>
  <si>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</si>
  <si>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</si>
  <si>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</si>
  <si>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</si>
  <si>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</si>
  <si>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</si>
  <si>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</si>
  <si>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</si>
  <si>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</si>
  <si>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</si>
  <si>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</si>
  <si>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</si>
  <si>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</si>
  <si>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</si>
  <si>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</si>
  <si>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</si>
  <si>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</si>
  <si>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</si>
  <si>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</si>
  <si>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</si>
  <si>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</si>
  <si>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</si>
  <si>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</si>
  <si>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</si>
  <si>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</si>
  <si>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</si>
  <si>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</si>
  <si>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</si>
  <si>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</si>
  <si>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</si>
  <si>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</si>
  <si>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</si>
  <si>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</si>
  <si>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</si>
  <si>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</si>
  <si>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</si>
  <si>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</si>
  <si>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</si>
  <si>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</si>
  <si>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</si>
  <si>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</si>
  <si>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</si>
  <si>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</si>
  <si>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</si>
  <si>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</si>
  <si>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</si>
  <si>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</si>
  <si>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</si>
  <si>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</si>
  <si>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</si>
  <si>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</si>
  <si>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</si>
  <si>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</si>
  <si>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</si>
  <si>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</si>
  <si>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</si>
  <si>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</si>
  <si>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</si>
  <si>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</si>
  <si>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</si>
  <si>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</si>
  <si>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</si>
  <si>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</si>
  <si>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</si>
  <si>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</si>
  <si>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</si>
  <si>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</si>
  <si>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</si>
  <si>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</si>
  <si>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</si>
  <si>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</si>
  <si>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</si>
  <si>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</si>
  <si>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</si>
  <si>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</si>
  <si>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</si>
  <si>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</si>
  <si>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</si>
  <si>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</si>
  <si>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</si>
  <si>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</si>
  <si>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</si>
  <si>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</si>
  <si>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</si>
  <si>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</si>
  <si>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</si>
  <si>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</si>
  <si>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</si>
  <si>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</si>
  <si>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</si>
  <si>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</si>
  <si>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</si>
  <si>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</si>
  <si>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</si>
  <si>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</si>
  <si>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</si>
  <si>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</si>
  <si>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</si>
  <si>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</si>
  <si>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</si>
  <si>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</si>
  <si>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</si>
  <si>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</si>
  <si>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</si>
  <si>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</si>
  <si>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</si>
  <si>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</si>
  <si>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</si>
  <si>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</si>
  <si>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</si>
  <si>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</si>
  <si>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</si>
  <si>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</si>
  <si>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</si>
  <si>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</si>
  <si>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</si>
  <si>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</si>
  <si>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</si>
  <si>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</si>
  <si>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</si>
  <si>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</si>
  <si>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</si>
  <si>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</si>
  <si>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</si>
  <si>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</si>
  <si>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</si>
  <si>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</si>
  <si>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</si>
  <si>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</si>
  <si>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</si>
  <si>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</si>
  <si>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</si>
  <si>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</si>
  <si>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</si>
  <si>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</si>
  <si>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</si>
  <si>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</si>
  <si>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</si>
  <si>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</si>
  <si>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</si>
  <si>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</si>
  <si>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</si>
  <si>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</si>
  <si>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</si>
  <si>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</si>
  <si>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</si>
  <si>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</si>
  <si>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</si>
  <si>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</si>
  <si>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</si>
  <si>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</si>
  <si>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</si>
  <si>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</si>
  <si>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</si>
  <si>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</si>
  <si>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</si>
  <si>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</si>
  <si>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</si>
  <si>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</si>
  <si>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</si>
  <si>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</si>
  <si>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</si>
  <si>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</si>
  <si>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</si>
  <si>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</si>
  <si>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</si>
  <si>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</si>
  <si>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</si>
  <si>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</si>
  <si>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</si>
  <si>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</si>
  <si>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</si>
  <si>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</si>
  <si>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</si>
  <si>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</si>
  <si>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</si>
  <si>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</si>
  <si>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</si>
  <si>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</si>
  <si>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</si>
  <si>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</si>
  <si>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</si>
  <si>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</si>
  <si>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</si>
  <si>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</si>
  <si>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</si>
  <si>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</si>
  <si>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</si>
  <si>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</si>
  <si>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</si>
  <si>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</si>
  <si>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</si>
  <si>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</si>
  <si>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</si>
  <si>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</si>
  <si>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</si>
  <si>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</si>
  <si>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</si>
  <si>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</si>
  <si>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</si>
  <si>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</si>
  <si>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</si>
  <si>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</si>
  <si>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</si>
  <si>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</si>
  <si>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</si>
  <si>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</si>
  <si>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</si>
  <si>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</si>
  <si>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</si>
  <si>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</si>
  <si>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</si>
  <si>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</si>
  <si>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</si>
  <si>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</si>
  <si>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</si>
  <si>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</si>
  <si>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</si>
  <si>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</si>
  <si>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</si>
  <si>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</si>
  <si>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</si>
  <si>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</si>
  <si>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</si>
  <si>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</si>
  <si>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</si>
  <si>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</si>
  <si>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</si>
  <si>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</si>
  <si>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</si>
  <si>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</si>
  <si>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</si>
  <si>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</si>
  <si>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</si>
  <si>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</si>
  <si>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</si>
  <si>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</si>
  <si>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</si>
  <si>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</si>
  <si>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</si>
  <si>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</si>
  <si>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</si>
  <si>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</si>
  <si>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</si>
  <si>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</si>
  <si>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</si>
  <si>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</si>
  <si>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</si>
  <si>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</si>
  <si>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</si>
  <si>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</si>
  <si>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</si>
  <si>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</si>
  <si>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</si>
  <si>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</si>
  <si>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</si>
  <si>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</si>
  <si>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</si>
  <si>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</si>
  <si>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</si>
  <si>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</si>
  <si>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</si>
  <si>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</si>
  <si>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</si>
  <si>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</si>
  <si>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</si>
  <si>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</si>
  <si>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</si>
  <si>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</si>
  <si>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</si>
  <si>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</si>
  <si>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</si>
  <si>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</si>
  <si>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</si>
  <si>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</si>
  <si>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</si>
  <si>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</si>
  <si>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</si>
  <si>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</si>
  <si>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</si>
  <si>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</si>
  <si>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</si>
  <si>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</si>
  <si>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</si>
  <si>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</si>
  <si>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</si>
  <si>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</si>
  <si>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</si>
  <si>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</si>
  <si>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</si>
  <si>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</si>
  <si>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</si>
  <si>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</si>
  <si>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</si>
  <si>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</si>
  <si>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</si>
  <si>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</si>
  <si>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</si>
  <si>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</si>
  <si>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</si>
  <si>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</si>
  <si>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</si>
  <si>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</si>
  <si>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</si>
  <si>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</si>
  <si>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</si>
  <si>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</si>
  <si>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</si>
  <si>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</si>
  <si>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</si>
  <si>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</si>
  <si>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</si>
  <si>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</si>
  <si>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</si>
  <si>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</si>
  <si>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</si>
  <si>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</si>
  <si>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</si>
  <si>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</si>
  <si>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</si>
  <si>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</si>
  <si>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</si>
  <si>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</si>
  <si>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</si>
  <si>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</si>
  <si>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</si>
  <si>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</si>
  <si>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</si>
  <si>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</si>
  <si>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</si>
  <si>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</si>
  <si>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</si>
  <si>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</si>
  <si>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</si>
  <si>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</si>
  <si>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</si>
  <si>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</si>
  <si>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</si>
  <si>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</si>
  <si>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</si>
  <si>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</si>
  <si>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</si>
  <si>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</si>
  <si>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</si>
  <si>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</si>
  <si>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</si>
  <si>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</si>
  <si>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</si>
  <si>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</si>
  <si>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</si>
  <si>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</si>
  <si>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</si>
  <si>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</si>
  <si>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</si>
  <si>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</si>
  <si>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</si>
  <si>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</si>
  <si>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</si>
  <si>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</si>
  <si>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</si>
  <si>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</si>
  <si>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</si>
  <si>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</si>
  <si>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</si>
  <si>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</si>
  <si>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</si>
  <si>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</si>
  <si>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</si>
  <si>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</si>
  <si>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</si>
  <si>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</si>
  <si>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</si>
  <si>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</si>
  <si>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</si>
  <si>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</si>
  <si>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</si>
  <si>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</si>
  <si>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</si>
  <si>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</si>
  <si>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</si>
  <si>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</si>
  <si>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</si>
  <si>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</si>
  <si>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</si>
  <si>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</si>
  <si>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</si>
  <si>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</si>
  <si>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</si>
  <si>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</si>
  <si>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</si>
  <si>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</si>
  <si>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</si>
  <si>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</si>
  <si>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</si>
  <si>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</si>
  <si>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</si>
  <si>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</si>
  <si>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</si>
  <si>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</si>
  <si>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</si>
  <si>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</si>
  <si>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</si>
  <si>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</si>
  <si>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</si>
  <si>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</si>
  <si>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</si>
  <si>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</si>
  <si>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</si>
  <si>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</si>
  <si>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</si>
  <si>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</si>
  <si>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</si>
  <si>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</si>
  <si>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</si>
  <si>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</si>
  <si>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</si>
  <si>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</si>
  <si>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</si>
  <si>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</si>
  <si>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</si>
  <si>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</si>
  <si>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</si>
  <si>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</si>
  <si>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</si>
  <si>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</si>
  <si>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</si>
  <si>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</si>
  <si>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</si>
  <si>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</si>
  <si>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</si>
  <si>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</si>
  <si>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</si>
  <si>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</si>
  <si>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</si>
  <si>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</si>
  <si>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</si>
  <si>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</si>
  <si>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</si>
  <si>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</si>
  <si>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</si>
  <si>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</si>
  <si>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</si>
  <si>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</si>
  <si>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</si>
  <si>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</si>
  <si>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</si>
  <si>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</si>
  <si>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</si>
  <si>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</si>
  <si>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</si>
  <si>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</si>
  <si>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</si>
  <si>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</si>
  <si>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</si>
  <si>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</si>
  <si>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</si>
  <si>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</si>
  <si>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</si>
  <si>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</si>
  <si>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</si>
  <si>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</si>
  <si>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</si>
  <si>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</si>
  <si>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</si>
  <si>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</si>
  <si>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</si>
  <si>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</si>
  <si>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</si>
  <si>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</si>
  <si>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</si>
  <si>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</si>
  <si>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</si>
  <si>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</si>
  <si>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</si>
  <si>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</si>
  <si>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</si>
  <si>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</si>
  <si>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</si>
  <si>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</si>
  <si>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</si>
  <si>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</si>
  <si>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</si>
  <si>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</si>
  <si>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</si>
  <si>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</si>
  <si>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</si>
  <si>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</si>
  <si>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</si>
  <si>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</si>
  <si>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</si>
  <si>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</si>
  <si>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</si>
  <si>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</si>
  <si>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</si>
  <si>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</si>
  <si>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</si>
  <si>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</si>
  <si>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</si>
  <si>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</si>
  <si>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</si>
  <si>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</si>
  <si>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</si>
  <si>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</si>
  <si>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</si>
  <si>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</si>
  <si>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</si>
  <si>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</si>
  <si>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</si>
  <si>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</si>
  <si>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</si>
  <si>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</si>
  <si>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</si>
  <si>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</si>
  <si>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</si>
  <si>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</si>
  <si>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</si>
  <si>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</si>
  <si>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</si>
  <si>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</si>
  <si>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</si>
  <si>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</si>
  <si>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</si>
  <si>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</si>
  <si>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</si>
  <si>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</si>
  <si>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</si>
  <si>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</si>
  <si>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</si>
  <si>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</si>
  <si>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</si>
  <si>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</si>
  <si>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</si>
  <si>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</si>
  <si>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</si>
  <si>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</si>
  <si>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</si>
  <si>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</si>
  <si>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</si>
  <si>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</si>
  <si>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</si>
  <si>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</si>
  <si>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</si>
  <si>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</si>
  <si>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</si>
  <si>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</si>
  <si>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</si>
  <si>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</si>
  <si>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</si>
  <si>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</si>
  <si>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</si>
  <si>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</si>
  <si>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</si>
  <si>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</si>
  <si>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</si>
  <si>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</si>
  <si>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</si>
  <si>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</si>
  <si>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</si>
  <si>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</si>
  <si>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</si>
  <si>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</si>
  <si>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</si>
  <si>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</si>
  <si>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</si>
  <si>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</si>
  <si>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</si>
  <si>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</si>
  <si>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</si>
  <si>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</si>
  <si>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</si>
  <si>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</si>
  <si>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</si>
  <si>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</si>
  <si>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</si>
  <si>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</si>
  <si>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</si>
  <si>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</si>
  <si>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</si>
  <si>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</si>
  <si>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</si>
  <si>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</si>
  <si>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</si>
  <si>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</si>
  <si>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</si>
  <si>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</si>
  <si>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</si>
  <si>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</si>
  <si>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</si>
  <si>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</si>
  <si>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</si>
  <si>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</si>
  <si>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</si>
  <si>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</si>
  <si>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</si>
  <si>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</si>
  <si>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</si>
  <si>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</si>
  <si>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</si>
  <si>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</si>
  <si>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</si>
  <si>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</si>
  <si>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</si>
  <si>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</si>
  <si>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</si>
  <si>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</si>
  <si>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</si>
  <si>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</si>
  <si>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</si>
  <si>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</si>
  <si>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</si>
  <si>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</si>
  <si>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</si>
  <si>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</si>
  <si>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</si>
  <si>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</si>
  <si>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</si>
  <si>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</si>
  <si>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</si>
  <si>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</si>
  <si>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</si>
  <si>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</si>
  <si>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</si>
  <si>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</si>
  <si>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</si>
  <si>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</si>
  <si>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</si>
  <si>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</si>
  <si>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</si>
  <si>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</si>
  <si>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</si>
  <si>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</si>
  <si>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</si>
  <si>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</si>
  <si>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</si>
  <si>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</si>
  <si>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</si>
  <si>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</si>
  <si>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</si>
  <si>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</si>
  <si>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</si>
  <si>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</si>
  <si>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</si>
  <si>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</si>
  <si>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</si>
  <si>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</si>
  <si>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</si>
  <si>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</si>
  <si>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</si>
  <si>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</si>
  <si>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</si>
  <si>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</si>
  <si>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</si>
  <si>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</si>
  <si>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</si>
  <si>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</si>
  <si>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</si>
  <si>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</si>
  <si>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</si>
  <si>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</si>
  <si>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</si>
  <si>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</si>
  <si>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</si>
  <si>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</si>
  <si>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</si>
  <si>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</si>
  <si>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</si>
  <si>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</si>
  <si>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</si>
  <si>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</si>
  <si>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</si>
  <si>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</si>
  <si>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</si>
  <si>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</si>
  <si>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</si>
  <si>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</si>
  <si>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</si>
  <si>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</si>
  <si>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</si>
  <si>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</si>
  <si>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</si>
  <si>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</si>
  <si>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</si>
  <si>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</si>
  <si>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</si>
  <si>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</si>
  <si>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</si>
  <si>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</si>
  <si>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</si>
  <si>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</si>
  <si>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</si>
  <si>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</si>
  <si>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</si>
  <si>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</si>
  <si>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</si>
  <si>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</si>
  <si>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</si>
  <si>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</si>
  <si>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</si>
  <si>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</si>
  <si>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</si>
  <si>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</si>
  <si>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</si>
  <si>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</si>
  <si>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</si>
  <si>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</si>
  <si>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</si>
  <si>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</si>
  <si>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</si>
  <si>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</si>
  <si>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</si>
  <si>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</si>
  <si>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</si>
  <si>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</si>
  <si>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</si>
  <si>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</si>
  <si>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</si>
  <si>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</si>
  <si>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</si>
  <si>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</si>
  <si>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</si>
  <si>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</si>
  <si>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</si>
  <si>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</si>
  <si>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</si>
  <si>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</si>
  <si>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</si>
  <si>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</si>
  <si>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</si>
  <si>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</si>
  <si>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</si>
  <si>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</si>
  <si>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</si>
  <si>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</si>
  <si>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</si>
  <si>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</si>
  <si>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</si>
  <si>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</si>
  <si>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</si>
  <si>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</si>
  <si>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</si>
  <si>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</si>
  <si>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</si>
  <si>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</si>
  <si>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</si>
  <si>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</si>
  <si>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</si>
  <si>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</si>
  <si>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</si>
  <si>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</si>
  <si>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</si>
  <si>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</si>
  <si>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</si>
  <si>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</si>
  <si>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</si>
  <si>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</si>
  <si>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</si>
  <si>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</si>
  <si>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</si>
  <si>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</si>
  <si>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</si>
  <si>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</si>
  <si>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</si>
  <si>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</si>
  <si>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</si>
  <si>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</si>
  <si>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</si>
  <si>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</si>
  <si>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</si>
  <si>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</si>
  <si>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</si>
  <si>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</si>
  <si>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</si>
  <si>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</si>
  <si>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</si>
  <si>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</si>
  <si>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</si>
  <si>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</si>
  <si>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</si>
  <si>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</si>
  <si>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</si>
  <si>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</si>
  <si>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</si>
  <si>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</si>
  <si>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</si>
  <si>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</si>
  <si>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</si>
  <si>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</si>
  <si>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</si>
  <si>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</si>
  <si>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</si>
  <si>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</si>
  <si>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</si>
  <si>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</si>
  <si>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</si>
  <si>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</si>
  <si>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</si>
  <si>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</si>
  <si>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</si>
  <si>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</si>
  <si>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</si>
  <si>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</si>
  <si>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</si>
  <si>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</si>
  <si>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</si>
  <si>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</si>
  <si>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</si>
  <si>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</si>
  <si>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</si>
  <si>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</si>
  <si>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</si>
  <si>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</si>
  <si>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</si>
  <si>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</si>
  <si>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</si>
  <si>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</si>
  <si>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</si>
  <si>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</si>
  <si>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</si>
  <si>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</si>
  <si>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</si>
  <si>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</si>
  <si>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</si>
  <si>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</si>
  <si>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</si>
  <si>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</si>
  <si>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</si>
  <si>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</si>
  <si>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</si>
  <si>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</si>
  <si>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</si>
  <si>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</si>
  <si>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</si>
  <si>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</si>
  <si>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</si>
  <si>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</si>
  <si>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</si>
  <si>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</si>
  <si>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</si>
  <si>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</si>
  <si>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</si>
  <si>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</si>
  <si>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</si>
  <si>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</si>
  <si>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</si>
  <si>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</si>
  <si>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</si>
  <si>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</si>
  <si>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</si>
  <si>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</si>
  <si>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</si>
  <si>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</si>
  <si>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</si>
  <si>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</si>
  <si>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</si>
  <si>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</si>
  <si>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</si>
  <si>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</si>
  <si>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</si>
  <si>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</si>
  <si>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</si>
  <si>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</si>
  <si>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</si>
  <si>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</si>
  <si>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</si>
  <si>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</si>
  <si>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</si>
  <si>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</si>
  <si>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</si>
  <si>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</si>
  <si>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</si>
  <si>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</si>
  <si>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</si>
  <si>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</si>
  <si>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</si>
  <si>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</si>
  <si>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</si>
  <si>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</si>
  <si>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</si>
  <si>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</si>
  <si>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</si>
  <si>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</si>
  <si>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</si>
  <si>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</si>
  <si>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</si>
  <si>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</si>
  <si>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</si>
  <si>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</si>
  <si>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</si>
  <si>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</si>
  <si>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</si>
  <si>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</si>
  <si>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</si>
  <si>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</si>
  <si>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</si>
  <si>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</si>
  <si>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</si>
  <si>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</si>
  <si>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</si>
  <si>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</si>
  <si>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</si>
  <si>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</si>
  <si>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</si>
  <si>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</si>
  <si>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</si>
  <si>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</si>
  <si>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</si>
  <si>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</si>
  <si>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</si>
  <si>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</si>
  <si>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</si>
  <si>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</si>
  <si>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</si>
  <si>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</si>
  <si>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</si>
  <si>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</si>
  <si>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</si>
  <si>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</si>
  <si>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</si>
  <si>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</si>
  <si>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</si>
  <si>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</si>
  <si>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</si>
  <si>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</si>
  <si>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</si>
  <si>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</si>
  <si>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</si>
  <si>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</si>
  <si>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</si>
  <si>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</si>
  <si>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</si>
  <si>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</si>
  <si>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</si>
  <si>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</si>
  <si>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</si>
  <si>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</si>
  <si>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</si>
  <si>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</si>
  <si>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</si>
  <si>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</si>
  <si>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</si>
  <si>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</si>
  <si>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</si>
  <si>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</si>
  <si>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</si>
  <si>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</si>
  <si>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</si>
  <si>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</si>
  <si>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</si>
  <si>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</si>
  <si>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</si>
  <si>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</si>
  <si>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</si>
  <si>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</si>
  <si>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</si>
  <si>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</si>
  <si>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</si>
  <si>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</si>
  <si>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</si>
  <si>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</si>
  <si>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</si>
  <si>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</si>
  <si>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</si>
  <si>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</si>
  <si>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</si>
  <si>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</si>
  <si>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</si>
  <si>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</si>
  <si>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</si>
  <si>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</si>
  <si>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</si>
  <si>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</si>
  <si>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</si>
  <si>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</si>
  <si>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</si>
  <si>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</si>
  <si>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</si>
  <si>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</si>
  <si>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</si>
  <si>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</si>
  <si>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</si>
  <si>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</si>
  <si>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</si>
  <si>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</si>
  <si>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</si>
  <si>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</si>
  <si>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</si>
  <si>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</si>
  <si>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</si>
  <si>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</si>
  <si>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</si>
  <si>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</si>
  <si>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</si>
  <si>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</si>
  <si>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</si>
  <si>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</si>
  <si>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</si>
  <si>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</si>
  <si>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</si>
  <si>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</si>
  <si>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</si>
  <si>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</si>
  <si>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</si>
  <si>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</si>
  <si>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</si>
  <si>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</si>
  <si>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</si>
  <si>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</si>
  <si>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</si>
  <si>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</si>
  <si>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</si>
  <si>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</si>
  <si>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</si>
  <si>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</si>
  <si>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</si>
  <si>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</si>
  <si>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</si>
  <si>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</si>
  <si>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</si>
  <si>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</si>
  <si>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</si>
  <si>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</si>
  <si>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</si>
  <si>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</si>
  <si>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</si>
  <si>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</si>
  <si>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</si>
  <si>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</si>
  <si>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</si>
  <si>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</si>
  <si>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</si>
  <si>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</si>
  <si>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</si>
  <si>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</si>
  <si>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</si>
  <si>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</si>
  <si>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</si>
  <si>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</si>
  <si>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</si>
  <si>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</si>
  <si>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</si>
  <si>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</si>
  <si>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</si>
  <si>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</si>
  <si>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</si>
  <si>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</si>
  <si>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</si>
  <si>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</si>
  <si>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</si>
  <si>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</si>
  <si>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</si>
  <si>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</si>
  <si>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</si>
  <si>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</si>
  <si>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</si>
  <si>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</si>
  <si>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</si>
  <si>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</si>
  <si>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</si>
  <si>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</si>
  <si>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</si>
  <si>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</si>
  <si>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</si>
  <si>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</si>
  <si>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</si>
  <si>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</si>
  <si>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</si>
  <si>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</si>
  <si>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</si>
  <si>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</si>
  <si>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</si>
  <si>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</si>
  <si>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</si>
  <si>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</si>
  <si>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</si>
  <si>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</si>
  <si>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</si>
  <si>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</si>
  <si>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</si>
  <si>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</si>
  <si>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</si>
  <si>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</si>
  <si>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</si>
  <si>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</si>
  <si>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</si>
  <si>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</si>
  <si>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</si>
  <si>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</si>
  <si>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</si>
  <si>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</si>
  <si>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</si>
  <si>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</si>
  <si>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</si>
  <si>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</si>
  <si>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</si>
  <si>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</si>
  <si>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</si>
  <si>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</si>
  <si>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</si>
  <si>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</si>
  <si>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</si>
  <si>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</si>
  <si>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</si>
  <si>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</si>
  <si>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</si>
  <si>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</si>
  <si>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</si>
  <si>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</si>
  <si>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</si>
  <si>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</si>
  <si>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</si>
  <si>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</si>
  <si>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</si>
  <si>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</si>
  <si>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</si>
  <si>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</si>
  <si>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</si>
  <si>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</si>
  <si>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</si>
  <si>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</si>
  <si>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</si>
  <si>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</si>
  <si>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</si>
  <si>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</si>
  <si>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</si>
  <si>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</si>
  <si>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</si>
  <si>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</si>
  <si>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</si>
  <si>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</si>
  <si>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</si>
  <si>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</si>
  <si>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</si>
  <si>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</si>
  <si>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</si>
  <si>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</si>
  <si>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</si>
  <si>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</si>
  <si>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</si>
  <si>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</si>
  <si>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</si>
  <si>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</si>
  <si>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</si>
  <si>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</si>
  <si>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</si>
  <si>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</si>
  <si>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</si>
  <si>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</si>
  <si>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</si>
  <si>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</si>
  <si>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</si>
  <si>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</si>
  <si>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</si>
  <si>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</si>
  <si>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</si>
  <si>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</si>
  <si>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</si>
  <si>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</si>
  <si>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</si>
  <si>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</si>
  <si>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</si>
  <si>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</si>
  <si>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</si>
  <si>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</si>
  <si>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</si>
  <si>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</si>
  <si>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</si>
  <si>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</si>
  <si>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</si>
  <si>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</si>
  <si>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</si>
  <si>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</si>
  <si>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</si>
  <si>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</si>
  <si>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</si>
  <si>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</si>
  <si>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</si>
  <si>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</si>
  <si>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</si>
  <si>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</si>
  <si>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</si>
  <si>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</si>
  <si>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</si>
  <si>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</si>
  <si>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</si>
  <si>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</si>
  <si>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</si>
  <si>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</si>
  <si>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</si>
  <si>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</si>
  <si>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</si>
  <si>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</si>
  <si>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</si>
  <si>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</si>
  <si>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</si>
  <si>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</si>
  <si>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</si>
  <si>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</si>
  <si>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</si>
  <si>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</si>
  <si>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</si>
  <si>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</si>
  <si>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</si>
  <si>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</si>
  <si>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</si>
  <si>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</si>
  <si>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</si>
  <si>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</si>
  <si>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</si>
  <si>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</si>
  <si>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</si>
  <si>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</si>
  <si>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</si>
  <si>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</si>
  <si>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</si>
  <si>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</si>
  <si>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</si>
  <si>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</si>
  <si>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</si>
  <si>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</si>
  <si>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</si>
  <si>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</si>
  <si>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</si>
  <si>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</si>
  <si>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</si>
  <si>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</si>
  <si>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</si>
  <si>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</si>
  <si>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</si>
  <si>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</si>
  <si>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</si>
  <si>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</si>
  <si>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</si>
  <si>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</si>
  <si>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</si>
  <si>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</si>
  <si>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</si>
  <si>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</si>
  <si>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</si>
  <si>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</si>
  <si>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</si>
  <si>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</si>
  <si>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</si>
  <si>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</si>
  <si>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</si>
  <si>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</si>
  <si>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</si>
  <si>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</si>
  <si>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</si>
  <si>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</si>
  <si>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</si>
  <si>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</si>
  <si>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</si>
  <si>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</si>
  <si>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</si>
  <si>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</si>
  <si>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</si>
  <si>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</si>
  <si>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</si>
  <si>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</si>
  <si>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</si>
  <si>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</si>
  <si>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</si>
  <si>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</si>
  <si>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</si>
  <si>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</si>
  <si>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</si>
  <si>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</si>
  <si>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</si>
  <si>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</si>
  <si>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</si>
  <si>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</si>
  <si>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</si>
  <si>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</si>
  <si>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</si>
  <si>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</si>
  <si>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</si>
  <si>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</si>
  <si>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</si>
  <si>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</si>
  <si>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</si>
  <si>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</si>
  <si>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</si>
  <si>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</si>
  <si>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</si>
  <si>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</si>
  <si>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</si>
  <si>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</si>
  <si>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</si>
  <si>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</si>
  <si>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</si>
  <si>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</si>
  <si>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</si>
  <si>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</si>
  <si>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</si>
  <si>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</si>
  <si>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</si>
  <si>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</si>
  <si>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</si>
  <si>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</si>
  <si>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</si>
  <si>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</si>
  <si>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</si>
  <si>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</si>
  <si>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</si>
  <si>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</si>
  <si>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</si>
  <si>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</si>
  <si>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</si>
  <si>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</si>
  <si>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</si>
  <si>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</si>
  <si>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</si>
  <si>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</si>
  <si>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</si>
  <si>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</si>
  <si>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</si>
  <si>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</si>
  <si>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</si>
  <si>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</si>
  <si>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</si>
  <si>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</si>
  <si>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</si>
  <si>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</si>
  <si>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</si>
  <si>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</si>
  <si>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</si>
  <si>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</si>
  <si>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</si>
  <si>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</si>
  <si>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</si>
  <si>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</si>
  <si>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</si>
  <si>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</si>
  <si>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</si>
  <si>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</si>
  <si>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</si>
  <si>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</si>
  <si>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</si>
  <si>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</si>
  <si>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</si>
  <si>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</si>
  <si>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</si>
  <si>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</si>
  <si>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</si>
  <si>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</si>
  <si>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</si>
  <si>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</si>
  <si>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</si>
  <si>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</si>
  <si>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</si>
  <si>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</si>
  <si>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</si>
  <si>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</si>
  <si>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</si>
  <si>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</si>
  <si>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</si>
  <si>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</si>
  <si>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</si>
  <si>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</si>
  <si>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</si>
  <si>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</si>
  <si>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</si>
  <si>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</si>
  <si>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</si>
  <si>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</si>
  <si>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</si>
  <si>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</si>
  <si>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</si>
  <si>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</si>
  <si>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</si>
  <si>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</si>
  <si>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</si>
  <si>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</si>
  <si>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</si>
  <si>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</si>
  <si>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</si>
  <si>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</si>
  <si>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</si>
  <si>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</si>
  <si>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</si>
  <si>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</si>
  <si>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</si>
  <si>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</si>
  <si>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</si>
  <si>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</si>
  <si>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</si>
  <si>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</si>
  <si>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</si>
  <si>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</si>
  <si>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</si>
  <si>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</si>
  <si>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</si>
  <si>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</si>
  <si>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</si>
  <si>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</si>
  <si>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</si>
  <si>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</si>
  <si>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</si>
  <si>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</si>
  <si>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</si>
  <si>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</si>
  <si>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</si>
  <si>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</si>
  <si>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</si>
  <si>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</si>
  <si>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</si>
  <si>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</si>
  <si>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</si>
  <si>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</si>
  <si>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</si>
  <si>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</si>
  <si>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</si>
  <si>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</si>
  <si>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</si>
  <si>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</si>
  <si>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</si>
  <si>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</si>
  <si>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</si>
  <si>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</si>
  <si>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</si>
  <si>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</si>
  <si>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</si>
  <si>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</si>
  <si>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</si>
  <si>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</si>
  <si>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</si>
  <si>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</si>
  <si>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</si>
  <si>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</si>
  <si>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</si>
  <si>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</si>
  <si>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</si>
  <si>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</si>
  <si>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</si>
  <si>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</si>
  <si>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</si>
  <si>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</si>
  <si>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</si>
  <si>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</si>
  <si>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</si>
  <si>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</si>
  <si>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</si>
  <si>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</si>
  <si>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</si>
  <si>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</si>
  <si>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</si>
  <si>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</si>
  <si>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</si>
  <si>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</si>
  <si>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</si>
  <si>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</si>
  <si>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</si>
  <si>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</si>
  <si>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</si>
  <si>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</si>
  <si>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</si>
  <si>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</si>
  <si>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</si>
  <si>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</si>
  <si>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</si>
  <si>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</si>
  <si>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</si>
  <si>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</si>
  <si>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</si>
  <si>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</si>
  <si>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</si>
  <si>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</si>
  <si>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</si>
  <si>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</si>
  <si>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</si>
  <si>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</si>
  <si>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</si>
  <si>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</si>
  <si>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</si>
  <si>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</si>
  <si>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</si>
  <si>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</si>
  <si>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</si>
  <si>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</si>
  <si>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</si>
  <si>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</si>
  <si>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</si>
  <si>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</si>
  <si>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</si>
  <si>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</si>
  <si>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</si>
  <si>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</si>
  <si>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</si>
  <si>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</si>
  <si>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</si>
  <si>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</si>
  <si>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</si>
  <si>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</si>
  <si>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</si>
  <si>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</si>
  <si>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</si>
  <si>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</si>
  <si>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</si>
  <si>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</si>
  <si>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</si>
  <si>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</si>
  <si>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</si>
  <si>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</si>
  <si>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</si>
  <si>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</si>
  <si>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</si>
  <si>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</si>
  <si>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</si>
  <si>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</si>
  <si>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</si>
  <si>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</si>
  <si>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</si>
  <si>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</si>
  <si>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</si>
  <si>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</si>
  <si>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</si>
  <si>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</si>
  <si>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</si>
  <si>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</si>
  <si>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</si>
  <si>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</si>
  <si>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</si>
  <si>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</si>
  <si>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</si>
  <si>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</si>
  <si>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</si>
  <si>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</si>
  <si>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</si>
  <si>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</si>
  <si>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</si>
  <si>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</si>
  <si>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</si>
  <si>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</si>
  <si>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</si>
  <si>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</si>
  <si>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</si>
  <si>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</si>
  <si>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</si>
  <si>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</si>
  <si>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</si>
  <si>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</si>
  <si>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</si>
  <si>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</si>
  <si>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</si>
  <si>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</si>
  <si>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</si>
  <si>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</si>
  <si>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</si>
  <si>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</si>
  <si>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</si>
  <si>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</si>
  <si>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</si>
  <si>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</si>
  <si>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</si>
  <si>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</si>
  <si>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</si>
  <si>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</si>
  <si>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</si>
  <si>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</si>
  <si>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</si>
  <si>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</si>
  <si>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</si>
  <si>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</si>
  <si>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</si>
  <si>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</si>
  <si>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</si>
  <si>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</si>
  <si>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</si>
  <si>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</si>
  <si>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</si>
  <si>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</si>
  <si>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</si>
  <si>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</si>
  <si>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</si>
  <si>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</si>
  <si>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</si>
  <si>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</si>
  <si>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</si>
  <si>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</si>
  <si>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</si>
  <si>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</si>
  <si>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</si>
  <si>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</si>
  <si>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</si>
  <si>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</si>
  <si>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</si>
  <si>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</si>
  <si>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</si>
  <si>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</si>
  <si>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</si>
  <si>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</si>
  <si>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</si>
  <si>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</si>
  <si>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</si>
  <si>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</si>
  <si>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</si>
  <si>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</si>
  <si>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</si>
  <si>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</si>
  <si>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</si>
  <si>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</si>
  <si>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</si>
  <si>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</si>
  <si>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</si>
  <si>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</si>
  <si>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</si>
  <si>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</si>
  <si>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</si>
  <si>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</si>
  <si>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</si>
  <si>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</si>
  <si>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</si>
  <si>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</si>
  <si>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</si>
  <si>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</si>
  <si>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</si>
  <si>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</si>
  <si>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</si>
  <si>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</si>
  <si>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</si>
  <si>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</si>
  <si>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</si>
  <si>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</si>
  <si>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</si>
  <si>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</si>
  <si>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</si>
  <si>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</si>
  <si>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</si>
  <si>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</si>
  <si>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</si>
  <si>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</si>
  <si>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</si>
  <si>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</si>
  <si>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</si>
  <si>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</si>
  <si>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</si>
  <si>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</si>
  <si>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</si>
  <si>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</si>
  <si>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</si>
  <si>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</si>
  <si>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</si>
  <si>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</si>
  <si>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</si>
  <si>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</si>
  <si>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</si>
  <si>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</si>
  <si>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</si>
  <si>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</si>
  <si>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</si>
  <si>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</si>
  <si>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</si>
  <si>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</si>
  <si>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</si>
  <si>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</si>
  <si>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</si>
  <si>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</si>
  <si>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</si>
  <si>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</si>
  <si>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</si>
  <si>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</si>
  <si>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</si>
  <si>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</si>
  <si>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</si>
  <si>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</si>
  <si>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</si>
  <si>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</si>
  <si>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</si>
  <si>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</si>
  <si>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</si>
  <si>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</si>
  <si>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</si>
  <si>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</si>
  <si>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</si>
  <si>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</si>
  <si>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</si>
  <si>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</si>
  <si>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</si>
  <si>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</si>
  <si>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</si>
  <si>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</si>
  <si>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</si>
  <si>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</si>
  <si>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</si>
  <si>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</si>
  <si>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</si>
  <si>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</si>
  <si>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</si>
  <si>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</si>
  <si>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</si>
  <si>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</si>
  <si>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</si>
  <si>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</si>
  <si>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</si>
  <si>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</si>
  <si>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</si>
  <si>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</si>
  <si>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</si>
  <si>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</si>
  <si>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</si>
  <si>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</si>
  <si>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</si>
  <si>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</si>
  <si>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</si>
  <si>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</si>
  <si>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</si>
  <si>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</si>
  <si>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</si>
  <si>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</si>
  <si>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</si>
  <si>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</si>
  <si>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</si>
  <si>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</si>
  <si>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</si>
  <si>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</si>
  <si>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</si>
  <si>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</si>
  <si>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</si>
  <si>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</si>
  <si>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</si>
  <si>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</si>
  <si>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</si>
  <si>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</si>
  <si>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</si>
  <si>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</si>
  <si>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</si>
  <si>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</si>
  <si>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</si>
  <si>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</si>
  <si>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</si>
  <si>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</si>
  <si>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</si>
  <si>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</si>
  <si>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</si>
  <si>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</si>
  <si>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</si>
  <si>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</si>
  <si>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</si>
  <si>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</si>
  <si>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</si>
  <si>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</si>
  <si>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</si>
  <si>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</si>
  <si>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</si>
  <si>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</si>
  <si>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</si>
  <si>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</si>
  <si>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</si>
  <si>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</si>
  <si>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</si>
  <si>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</si>
  <si>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</si>
  <si>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</si>
  <si>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</si>
  <si>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</si>
  <si>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</si>
  <si>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</si>
  <si>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</si>
  <si>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</si>
  <si>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</si>
  <si>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</si>
  <si>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</si>
  <si>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</si>
  <si>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</si>
  <si>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</si>
  <si>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</si>
  <si>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</si>
  <si>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</si>
  <si>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</si>
  <si>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</si>
  <si>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</si>
  <si>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</si>
  <si>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</si>
  <si>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</si>
  <si>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</si>
  <si>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</si>
  <si>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</si>
  <si>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</si>
  <si>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</si>
  <si>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</si>
  <si>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</si>
  <si>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</si>
  <si>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</si>
  <si>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</si>
  <si>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</si>
  <si>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</si>
  <si>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</si>
  <si>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</si>
  <si>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</si>
  <si>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</si>
  <si>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</si>
  <si>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</si>
  <si>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</si>
  <si>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</si>
  <si>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</si>
  <si>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</si>
  <si>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</si>
  <si>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</si>
  <si>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</si>
  <si>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</si>
  <si>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</si>
  <si>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</si>
  <si>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</si>
  <si>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</si>
  <si>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</si>
  <si>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</si>
  <si>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</si>
  <si>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</si>
  <si>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</si>
  <si>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</si>
  <si>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</si>
  <si>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</si>
  <si>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</si>
  <si>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</si>
  <si>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</si>
  <si>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</si>
  <si>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</si>
  <si>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</si>
  <si>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</si>
  <si>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</si>
  <si>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</si>
  <si>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</si>
  <si>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</si>
  <si>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</si>
  <si>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</si>
  <si>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</si>
  <si>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</si>
  <si>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</si>
  <si>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</si>
  <si>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</si>
  <si>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</si>
  <si>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</si>
  <si>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</si>
  <si>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</si>
  <si>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</si>
  <si>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</si>
  <si>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</si>
  <si>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</si>
  <si>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</si>
  <si>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</si>
  <si>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</si>
  <si>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</si>
  <si>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</si>
  <si>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</si>
  <si>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</si>
  <si>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</si>
  <si>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</si>
  <si>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</si>
  <si>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</si>
  <si>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</si>
  <si>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</si>
  <si>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</si>
  <si>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</si>
  <si>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</si>
  <si>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</si>
  <si>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</si>
  <si>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</si>
  <si>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</si>
  <si>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</si>
  <si>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</si>
  <si>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</si>
  <si>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</si>
  <si>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</si>
  <si>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</si>
  <si>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</si>
  <si>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</si>
  <si>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</si>
  <si>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</si>
  <si>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</si>
  <si>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</si>
  <si>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</si>
  <si>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</si>
  <si>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</si>
  <si>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</si>
  <si>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</si>
  <si>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</si>
  <si>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</si>
  <si>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</si>
  <si>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</si>
  <si>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</si>
  <si>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</si>
  <si>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</si>
  <si>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</si>
  <si>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</si>
  <si>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</si>
  <si>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</si>
  <si>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</si>
  <si>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</si>
  <si>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</si>
  <si>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</si>
  <si>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</si>
  <si>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</si>
  <si>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</si>
  <si>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</si>
  <si>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</si>
  <si>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</si>
  <si>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</si>
  <si>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</si>
  <si>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</si>
  <si>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</si>
  <si>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</si>
  <si>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</si>
  <si>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</si>
  <si>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</si>
  <si>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</si>
  <si>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</si>
  <si>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</si>
  <si>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</si>
  <si>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</si>
  <si>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</si>
  <si>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</si>
  <si>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</si>
  <si>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</si>
  <si>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</si>
  <si>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</si>
  <si>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</si>
  <si>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</si>
  <si>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</si>
  <si>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</si>
  <si>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</si>
  <si>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</si>
  <si>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</si>
  <si>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</si>
  <si>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</si>
  <si>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</si>
  <si>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</si>
  <si>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</si>
  <si>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</si>
  <si>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</si>
  <si>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</si>
  <si>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</si>
  <si>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</si>
  <si>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</si>
  <si>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</si>
  <si>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</si>
  <si>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</si>
  <si>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</si>
  <si>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</si>
  <si>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</si>
  <si>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</si>
  <si>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</si>
  <si>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</si>
  <si>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</si>
  <si>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</si>
  <si>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</si>
  <si>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</si>
  <si>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</si>
  <si>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</si>
  <si>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</si>
  <si>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</si>
  <si>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</si>
  <si>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</si>
  <si>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</si>
  <si>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</si>
  <si>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</si>
  <si>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</si>
  <si>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</si>
  <si>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</si>
  <si>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</si>
  <si>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</si>
  <si>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</si>
  <si>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</si>
  <si>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</si>
  <si>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</si>
  <si>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</si>
  <si>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</si>
  <si>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</si>
  <si>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</si>
  <si>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</si>
  <si>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</si>
  <si>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</si>
  <si>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</si>
  <si>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</si>
  <si>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</si>
  <si>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</si>
  <si>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</si>
  <si>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</si>
  <si>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</si>
  <si>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</si>
  <si>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</si>
  <si>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</si>
  <si>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</si>
  <si>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</si>
  <si>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</si>
  <si>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</si>
  <si>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</si>
  <si>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</si>
  <si>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</si>
  <si>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</si>
  <si>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</si>
  <si>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</si>
  <si>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</si>
  <si>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</si>
  <si>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</si>
  <si>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</si>
  <si>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</si>
  <si>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</si>
  <si>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</si>
  <si>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</si>
  <si>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</si>
  <si>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</si>
  <si>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</si>
  <si>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</si>
  <si>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</si>
  <si>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</si>
  <si>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</si>
  <si>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</si>
  <si>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</si>
  <si>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</si>
  <si>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</si>
  <si>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</si>
  <si>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</si>
  <si>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</si>
  <si>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</si>
  <si>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</si>
  <si>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</si>
  <si>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</si>
  <si>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</si>
  <si>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</si>
  <si>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</si>
  <si>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</si>
  <si>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</si>
  <si>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</si>
  <si>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</si>
  <si>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</si>
  <si>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</si>
  <si>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</si>
  <si>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</si>
  <si>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</si>
  <si>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</si>
  <si>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</si>
  <si>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</si>
  <si>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</si>
  <si>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</si>
  <si>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</si>
  <si>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</si>
  <si>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</si>
  <si>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</si>
  <si>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</si>
  <si>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</si>
  <si>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</si>
  <si>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</si>
  <si>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</si>
  <si>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</si>
  <si>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</si>
  <si>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</si>
  <si>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</si>
  <si>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</si>
  <si>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</si>
  <si>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</si>
  <si>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</si>
  <si>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</si>
  <si>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</si>
  <si>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</si>
  <si>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</si>
  <si>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</si>
  <si>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</si>
  <si>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</si>
  <si>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</si>
  <si>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</si>
  <si>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</si>
  <si>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</si>
  <si>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</si>
  <si>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</si>
  <si>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</si>
  <si>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</si>
  <si>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</si>
  <si>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</si>
  <si>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</si>
  <si>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</si>
  <si>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</si>
  <si>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</si>
  <si>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</si>
  <si>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</si>
  <si>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</si>
  <si>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</si>
  <si>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</si>
  <si>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</si>
  <si>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</si>
  <si>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</si>
  <si>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</si>
  <si>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</si>
  <si>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</si>
  <si>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</si>
  <si>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</si>
  <si>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</si>
  <si>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</si>
  <si>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</si>
  <si>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</si>
  <si>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</si>
  <si>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</si>
  <si>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</si>
  <si>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</si>
  <si>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</si>
  <si>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</si>
  <si>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</si>
  <si>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</si>
  <si>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</si>
  <si>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</si>
  <si>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</si>
  <si>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</si>
  <si>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</si>
  <si>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</si>
  <si>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</si>
  <si>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</si>
  <si>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</si>
  <si>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</si>
  <si>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</si>
  <si>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</si>
  <si>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</si>
  <si>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</si>
  <si>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</si>
  <si>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</si>
  <si>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</si>
  <si>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</si>
  <si>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</si>
  <si>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</si>
  <si>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</si>
  <si>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</si>
  <si>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</si>
  <si>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</si>
  <si>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</si>
  <si>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</si>
  <si>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</si>
  <si>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</si>
  <si>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</si>
  <si>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</si>
  <si>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</si>
  <si>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</si>
  <si>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</si>
  <si>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</si>
  <si>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</si>
  <si>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</si>
  <si>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</si>
  <si>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</si>
  <si>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</si>
  <si>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</si>
  <si>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</si>
  <si>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</si>
  <si>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</si>
  <si>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</si>
  <si>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</si>
  <si>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</si>
  <si>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</si>
  <si>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</si>
  <si>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</si>
  <si>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</si>
  <si>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</si>
  <si>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</si>
  <si>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</si>
  <si>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</si>
  <si>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</si>
  <si>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</si>
  <si>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</si>
  <si>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</si>
  <si>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</si>
  <si>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</si>
  <si>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</si>
  <si>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</si>
  <si>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</si>
  <si>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</si>
  <si>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</si>
  <si>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</si>
  <si>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</si>
  <si>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</si>
  <si>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</si>
  <si>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</si>
  <si>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</si>
  <si>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</si>
  <si>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</si>
  <si>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</si>
  <si>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</si>
  <si>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</si>
  <si>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</si>
  <si>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</si>
  <si>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</si>
  <si>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</si>
  <si>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</si>
  <si>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</si>
  <si>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</si>
  <si>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</si>
  <si>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</si>
  <si>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</si>
  <si>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</si>
  <si>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</si>
  <si>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</si>
  <si>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</si>
  <si>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</si>
  <si>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</si>
  <si>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</si>
  <si>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</si>
  <si>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</si>
  <si>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</si>
  <si>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</si>
  <si>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</si>
  <si>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</si>
  <si>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</si>
  <si>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</si>
  <si>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</si>
  <si>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</si>
  <si>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</si>
  <si>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</si>
  <si>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</si>
  <si>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</si>
  <si>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</si>
  <si>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</si>
  <si>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</si>
  <si>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</si>
  <si>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</si>
  <si>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</si>
  <si>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</si>
  <si>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</si>
  <si>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</si>
  <si>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</si>
  <si>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</si>
  <si>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</si>
  <si>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</si>
  <si>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</si>
  <si>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</si>
  <si>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</si>
  <si>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</si>
  <si>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</si>
  <si>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</si>
  <si>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</si>
  <si>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</si>
  <si>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</si>
  <si>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</si>
  <si>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</si>
  <si>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</si>
  <si>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</si>
  <si>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</si>
  <si>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</si>
  <si>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</si>
  <si>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</si>
  <si>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</si>
  <si>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</si>
  <si>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</si>
  <si>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</si>
  <si>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</si>
  <si>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</si>
  <si>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</si>
  <si>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</si>
  <si>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</si>
  <si>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</si>
  <si>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</si>
  <si>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</si>
  <si>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</si>
  <si>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</si>
  <si>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</si>
  <si>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</si>
  <si>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</si>
  <si>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</si>
  <si>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</si>
  <si>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</si>
  <si>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</si>
  <si>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</si>
  <si>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</si>
  <si>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</si>
  <si>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</si>
  <si>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</si>
  <si>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</si>
  <si>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</si>
  <si>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</si>
  <si>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</si>
  <si>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</si>
  <si>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</si>
  <si>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</si>
  <si>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</si>
  <si>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</si>
  <si>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</si>
  <si>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</si>
  <si>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</si>
  <si>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</si>
  <si>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</si>
  <si>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</si>
  <si>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</si>
  <si>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</si>
  <si>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</si>
  <si>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</si>
  <si>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</si>
  <si>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</si>
  <si>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</si>
  <si>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</si>
  <si>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</si>
  <si>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</si>
  <si>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</si>
  <si>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</si>
  <si>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</si>
  <si>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</si>
  <si>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</si>
  <si>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</si>
  <si>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</si>
  <si>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</si>
  <si>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</si>
  <si>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</si>
  <si>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</si>
  <si>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</si>
  <si>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</si>
  <si>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</si>
  <si>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</si>
  <si>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</si>
  <si>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</si>
  <si>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</si>
  <si>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</si>
  <si>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</si>
  <si>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</si>
  <si>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</si>
  <si>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</si>
  <si>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</si>
  <si>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</si>
  <si>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</si>
  <si>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</si>
  <si>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</si>
  <si>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</si>
  <si>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</si>
  <si>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</si>
  <si>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</si>
  <si>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</si>
  <si>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</si>
  <si>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</si>
  <si>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</si>
  <si>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</si>
  <si>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</si>
  <si>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</si>
  <si>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</si>
  <si>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</si>
  <si>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</si>
  <si>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</si>
  <si>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</si>
  <si>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</si>
  <si>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</si>
  <si>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</si>
  <si>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</si>
  <si>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</si>
  <si>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</si>
  <si>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</si>
  <si>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</si>
  <si>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</si>
  <si>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</si>
  <si>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</si>
  <si>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</si>
  <si>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</si>
  <si>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</si>
  <si>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</si>
  <si>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</si>
  <si>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</si>
  <si>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</si>
  <si>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</si>
  <si>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</si>
  <si>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</si>
  <si>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</si>
  <si>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</si>
  <si>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</si>
  <si>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</si>
  <si>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</si>
  <si>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</si>
  <si>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</si>
  <si>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</si>
  <si>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</si>
  <si>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</si>
  <si>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</si>
  <si>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</si>
  <si>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</si>
  <si>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</si>
  <si>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</si>
  <si>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</si>
  <si>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</si>
  <si>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</si>
  <si>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</si>
  <si>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</si>
  <si>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</si>
  <si>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</si>
  <si>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</si>
  <si>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</si>
  <si>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</si>
  <si>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</si>
  <si>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</si>
  <si>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</si>
  <si>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</si>
  <si>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</si>
  <si>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</si>
  <si>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</si>
  <si>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</si>
  <si>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</si>
  <si>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</si>
  <si>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</si>
  <si>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</si>
  <si>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</si>
  <si>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</si>
  <si>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</si>
  <si>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</si>
  <si>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</si>
  <si>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</si>
  <si>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</si>
  <si>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</si>
  <si>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</si>
  <si>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</si>
  <si>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</si>
  <si>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</si>
  <si>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</si>
  <si>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</si>
  <si>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</si>
  <si>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</si>
  <si>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</si>
  <si>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</si>
  <si>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</si>
  <si>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</si>
  <si>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</si>
  <si>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</si>
  <si>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</si>
  <si>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</si>
  <si>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</si>
  <si>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</si>
  <si>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</si>
  <si>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</si>
  <si>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</si>
  <si>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</si>
  <si>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</si>
  <si>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</si>
  <si>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</si>
  <si>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</si>
  <si>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</si>
  <si>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</si>
  <si>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</si>
  <si>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</si>
  <si>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</si>
  <si>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</si>
  <si>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</si>
  <si>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</si>
  <si>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</si>
  <si>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</si>
  <si>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</si>
  <si>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</si>
  <si>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</si>
  <si>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</si>
  <si>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</si>
  <si>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</si>
  <si>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</si>
  <si>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</si>
  <si>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</si>
  <si>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</si>
  <si>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</si>
  <si>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</si>
  <si>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</si>
  <si>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</si>
  <si>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</si>
  <si>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</si>
  <si>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</si>
  <si>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</si>
  <si>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</si>
  <si>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</si>
  <si>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</si>
  <si>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</si>
  <si>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</si>
  <si>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</si>
  <si>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</si>
  <si>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</si>
  <si>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</si>
  <si>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</si>
  <si>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</si>
  <si>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</si>
  <si>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</si>
  <si>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</si>
  <si>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</si>
  <si>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</si>
  <si>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</si>
  <si>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</si>
  <si>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</si>
  <si>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</si>
  <si>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</si>
  <si>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</si>
  <si>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</si>
  <si>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</si>
  <si>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</si>
  <si>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</si>
  <si>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</si>
  <si>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</si>
  <si>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</si>
  <si>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</si>
  <si>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</si>
  <si>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</si>
  <si>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</si>
  <si>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</si>
  <si>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</si>
  <si>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</si>
  <si>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</si>
  <si>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</si>
  <si>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</si>
  <si>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</si>
  <si>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</si>
  <si>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</si>
  <si>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</si>
  <si>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</si>
  <si>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</si>
  <si>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</si>
  <si>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</si>
  <si>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</si>
  <si>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</si>
  <si>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</si>
  <si>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</si>
  <si>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</si>
  <si>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</si>
  <si>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</si>
  <si>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</si>
  <si>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</si>
  <si>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</si>
  <si>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</si>
  <si>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</si>
  <si>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</si>
  <si>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</si>
  <si>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</si>
  <si>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</si>
  <si>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</si>
  <si>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</si>
  <si>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</si>
  <si>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</si>
  <si>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</si>
  <si>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</si>
  <si>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</si>
  <si>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</si>
  <si>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</si>
  <si>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</si>
  <si>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</si>
  <si>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</si>
  <si>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</si>
  <si>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</si>
  <si>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</si>
  <si>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</si>
  <si>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</si>
  <si>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</si>
  <si>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</si>
  <si>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</si>
  <si>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</si>
  <si>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</si>
  <si>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</si>
  <si>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</si>
  <si>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</si>
  <si>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</si>
  <si>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</si>
  <si>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</si>
  <si>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</si>
  <si>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</si>
  <si>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</si>
  <si>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</si>
  <si>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</si>
  <si>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</si>
  <si>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</si>
  <si>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</si>
  <si>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</si>
  <si>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</si>
  <si>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</si>
  <si>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</si>
  <si>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</si>
  <si>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</si>
  <si>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</si>
  <si>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</si>
  <si>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</si>
  <si>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</si>
  <si>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</si>
  <si>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</si>
  <si>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</si>
  <si>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</si>
  <si>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</si>
  <si>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</si>
  <si>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</si>
  <si>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</si>
  <si>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</si>
  <si>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</si>
  <si>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</si>
  <si>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</si>
  <si>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</si>
  <si>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</si>
  <si>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</si>
  <si>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</si>
  <si>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</si>
  <si>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</si>
  <si>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</si>
  <si>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</si>
  <si>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</si>
  <si>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</si>
  <si>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</si>
  <si>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</si>
  <si>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</si>
  <si>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</si>
  <si>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</si>
  <si>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</si>
  <si>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</si>
  <si>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</si>
  <si>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</si>
  <si>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</si>
  <si>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</si>
  <si>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</si>
  <si>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</si>
  <si>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</si>
  <si>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</si>
  <si>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</si>
  <si>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</si>
  <si>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</si>
  <si>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</si>
  <si>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</si>
  <si>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</si>
  <si>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</si>
  <si>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</si>
  <si>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</si>
  <si>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</si>
  <si>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</si>
  <si>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</si>
  <si>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</si>
  <si>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</si>
  <si>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</si>
  <si>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</si>
  <si>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</si>
  <si>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</si>
  <si>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</si>
  <si>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</si>
  <si>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</si>
  <si>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</si>
  <si>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</si>
  <si>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</si>
  <si>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</si>
  <si>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</si>
  <si>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</si>
  <si>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</si>
  <si>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</si>
  <si>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</si>
  <si>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</si>
  <si>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</si>
  <si>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</si>
  <si>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</si>
  <si>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</si>
  <si>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</si>
  <si>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</si>
  <si>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</si>
  <si>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</si>
  <si>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</si>
  <si>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</si>
  <si>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</si>
  <si>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</si>
  <si>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</si>
  <si>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</si>
  <si>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</si>
  <si>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</si>
  <si>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</si>
  <si>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</si>
  <si>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</si>
  <si>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</si>
  <si>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</si>
  <si>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</si>
  <si>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</si>
  <si>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</si>
  <si>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</si>
  <si>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</si>
  <si>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</si>
  <si>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</si>
  <si>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</si>
  <si>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</si>
  <si>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</si>
  <si>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</si>
  <si>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</si>
  <si>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</si>
  <si>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</si>
  <si>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</si>
  <si>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</si>
  <si>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</si>
  <si>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</si>
  <si>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</si>
  <si>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</si>
  <si>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</si>
  <si>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</si>
  <si>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</si>
  <si>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</si>
  <si>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</si>
  <si>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</si>
  <si>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</si>
  <si>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</si>
  <si>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</si>
  <si>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</si>
  <si>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</si>
  <si>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</si>
  <si>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</si>
  <si>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</si>
  <si>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</si>
  <si>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</si>
  <si>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</si>
  <si>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</si>
  <si>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</si>
  <si>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</si>
  <si>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</si>
  <si>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</si>
  <si>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</si>
  <si>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</si>
  <si>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</si>
  <si>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</si>
  <si>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</si>
  <si>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</si>
  <si>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</si>
  <si>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</si>
  <si>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</si>
  <si>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</si>
  <si>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</si>
  <si>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</si>
  <si>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</si>
  <si>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</si>
  <si>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</si>
  <si>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</si>
  <si>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</si>
  <si>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</si>
  <si>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</si>
  <si>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</si>
  <si>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</si>
  <si>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</si>
  <si>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</si>
  <si>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</si>
  <si>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</si>
  <si>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</si>
  <si>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</si>
  <si>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</si>
  <si>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</si>
  <si>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</si>
  <si>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</si>
  <si>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</si>
  <si>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</si>
  <si>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</si>
  <si>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</si>
  <si>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</si>
  <si>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</si>
  <si>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</si>
  <si>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</si>
  <si>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</si>
  <si>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</si>
  <si>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</si>
  <si>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</si>
  <si>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</si>
  <si>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</si>
  <si>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</si>
  <si>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</si>
  <si>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</si>
  <si>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</si>
  <si>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</si>
  <si>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</si>
  <si>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</si>
  <si>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</si>
  <si>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</si>
  <si>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</si>
  <si>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</si>
  <si>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</si>
  <si>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</si>
  <si>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</si>
  <si>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</si>
  <si>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</si>
  <si>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</si>
  <si>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</si>
  <si>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</si>
  <si>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</si>
  <si>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</si>
  <si>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</si>
  <si>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</si>
  <si>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</si>
  <si>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</si>
  <si>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</si>
  <si>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</si>
  <si>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</si>
  <si>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</si>
  <si>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</si>
  <si>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</si>
  <si>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</si>
  <si>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</si>
  <si>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</si>
  <si>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</si>
  <si>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</si>
  <si>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</si>
  <si>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</si>
  <si>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</si>
  <si>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</si>
  <si>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</si>
  <si>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</si>
  <si>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</si>
  <si>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</si>
  <si>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</si>
  <si>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</si>
  <si>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</si>
  <si>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</si>
  <si>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</si>
  <si>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</si>
  <si>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</si>
  <si>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</si>
  <si>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</si>
  <si>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</si>
  <si>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</si>
  <si>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</si>
  <si>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</si>
  <si>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</si>
  <si>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</si>
  <si>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</si>
  <si>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</si>
  <si>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</si>
  <si>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</si>
  <si>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</si>
  <si>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</si>
  <si>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</si>
  <si>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</si>
  <si>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</si>
  <si>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</si>
  <si>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</si>
  <si>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</si>
  <si>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</si>
  <si>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</si>
  <si>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</si>
  <si>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</si>
  <si>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</si>
  <si>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</si>
  <si>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</si>
  <si>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</si>
  <si>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</si>
  <si>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</si>
  <si>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</si>
  <si>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</si>
  <si>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</si>
  <si>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</si>
  <si>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</si>
  <si>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</si>
  <si>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</si>
  <si>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</si>
  <si>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</si>
  <si>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</si>
  <si>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</si>
  <si>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</si>
  <si>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</si>
  <si>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</si>
  <si>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</si>
  <si>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</si>
  <si>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</si>
  <si>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</si>
  <si>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</si>
  <si>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</si>
  <si>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</si>
  <si>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</si>
  <si>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</si>
  <si>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</si>
  <si>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</si>
  <si>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</si>
  <si>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</si>
  <si>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</si>
  <si>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</si>
  <si>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</si>
  <si>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</si>
  <si>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</si>
  <si>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</si>
  <si>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</si>
  <si>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</si>
  <si>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</si>
  <si>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</si>
  <si>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</si>
  <si>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</si>
  <si>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</si>
  <si>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</si>
  <si>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</si>
  <si>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</si>
  <si>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</si>
  <si>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</si>
  <si>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</si>
  <si>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</si>
  <si>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</si>
  <si>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</si>
  <si>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</si>
  <si>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</si>
  <si>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</si>
  <si>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</si>
  <si>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</si>
  <si>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</si>
  <si>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</si>
  <si>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</si>
  <si>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</si>
  <si>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</si>
  <si>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</si>
  <si>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</si>
  <si>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</si>
  <si>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</si>
  <si>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</si>
  <si>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</si>
  <si>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</si>
  <si>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</si>
  <si>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</si>
  <si>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</si>
  <si>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</si>
  <si>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</si>
  <si>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</si>
  <si>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</si>
  <si>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</si>
  <si>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</si>
  <si>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</si>
  <si>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</si>
  <si>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</si>
  <si>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</si>
  <si>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</si>
  <si>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</si>
  <si>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</si>
  <si>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</si>
  <si>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</si>
  <si>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</si>
  <si>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</si>
  <si>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</si>
  <si>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</si>
  <si>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</si>
  <si>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</si>
  <si>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</si>
  <si>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</si>
  <si>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</si>
  <si>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</si>
  <si>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</si>
  <si>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</si>
  <si>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</si>
  <si>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</si>
  <si>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</si>
  <si>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</si>
  <si>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</si>
  <si>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</si>
  <si>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</si>
  <si>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</si>
  <si>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</si>
  <si>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</si>
  <si>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</si>
  <si>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</si>
  <si>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</si>
  <si>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</si>
  <si>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</si>
  <si>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</si>
  <si>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</si>
  <si>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</si>
  <si>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</si>
  <si>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</si>
  <si>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</si>
  <si>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</si>
  <si>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</si>
  <si>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</si>
  <si>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</si>
  <si>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</si>
  <si>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</si>
  <si>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</si>
  <si>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</si>
  <si>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</si>
  <si>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</si>
  <si>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</si>
  <si>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</si>
  <si>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</si>
  <si>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</si>
  <si>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</si>
  <si>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</si>
  <si>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</si>
  <si>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</si>
  <si>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</si>
  <si>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</si>
  <si>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</si>
  <si>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</si>
  <si>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</si>
  <si>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</si>
  <si>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</si>
  <si>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</si>
  <si>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</si>
  <si>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</si>
  <si>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</si>
  <si>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</si>
  <si>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</si>
  <si>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</si>
  <si>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</si>
  <si>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</si>
  <si>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</si>
  <si>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</si>
  <si>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</si>
  <si>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</si>
  <si>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</si>
  <si>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</si>
  <si>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</si>
  <si>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</si>
  <si>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</si>
  <si>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</si>
  <si>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</si>
  <si>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</si>
  <si>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</si>
  <si>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</si>
  <si>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</si>
  <si>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</si>
  <si>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</si>
  <si>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</si>
  <si>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</si>
  <si>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</si>
  <si>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</si>
  <si>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</si>
  <si>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</si>
  <si>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</si>
  <si>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</si>
  <si>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</si>
  <si>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</si>
  <si>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</si>
  <si>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</si>
  <si>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</si>
  <si>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</si>
  <si>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</si>
  <si>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</si>
  <si>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</si>
  <si>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</si>
  <si>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</si>
  <si>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</si>
  <si>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</si>
  <si>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</si>
  <si>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</si>
  <si>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</si>
  <si>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</si>
  <si>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</si>
  <si>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</si>
  <si>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</si>
  <si>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</si>
  <si>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</si>
  <si>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</si>
  <si>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</si>
  <si>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</si>
  <si>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</si>
  <si>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</si>
  <si>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</si>
  <si>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</si>
  <si>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</si>
  <si>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</si>
  <si>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</si>
  <si>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</si>
  <si>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</si>
  <si>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</si>
  <si>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</si>
  <si>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</si>
  <si>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</si>
  <si>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</si>
  <si>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</si>
  <si>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</si>
  <si>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</si>
  <si>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</si>
  <si>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</si>
  <si>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</si>
  <si>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</si>
  <si>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</si>
  <si>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</si>
  <si>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</si>
  <si>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</si>
  <si>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</si>
  <si>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</si>
  <si>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</si>
  <si>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</si>
  <si>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</si>
  <si>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</si>
  <si>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</si>
  <si>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</si>
  <si>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</si>
  <si>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</si>
  <si>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</si>
  <si>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</si>
  <si>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</si>
  <si>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</si>
  <si>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</si>
  <si>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</si>
  <si>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</si>
  <si>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</si>
  <si>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</si>
  <si>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</si>
  <si>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</si>
  <si>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</si>
  <si>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</si>
  <si>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</si>
  <si>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</si>
  <si>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</si>
  <si>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</si>
  <si>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</si>
  <si>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</si>
  <si>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</si>
  <si>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</si>
  <si>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</si>
  <si>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</si>
  <si>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</si>
  <si>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</si>
  <si>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</si>
  <si>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</si>
  <si>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</si>
  <si>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</si>
  <si>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</si>
  <si>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</si>
  <si>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</si>
  <si>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</si>
  <si>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</si>
  <si>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</si>
  <si>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</si>
  <si>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</si>
  <si>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</si>
  <si>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</si>
  <si>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</si>
  <si>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</si>
  <si>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</si>
  <si>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</si>
  <si>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</si>
  <si>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</si>
  <si>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</si>
  <si>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</si>
  <si>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</si>
  <si>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</si>
  <si>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</si>
  <si>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</si>
  <si>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</si>
  <si>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</si>
  <si>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</si>
  <si>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</si>
  <si>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</si>
  <si>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</si>
  <si>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</si>
  <si>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</si>
  <si>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</si>
  <si>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</si>
  <si>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</si>
  <si>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</si>
  <si>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</si>
  <si>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</si>
  <si>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</si>
  <si>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</si>
  <si>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</si>
  <si>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</si>
  <si>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</si>
  <si>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</si>
  <si>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</si>
  <si>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</si>
  <si>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</si>
  <si>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</si>
  <si>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</si>
  <si>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</si>
  <si>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</si>
  <si>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</si>
  <si>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</si>
  <si>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</si>
  <si>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</si>
  <si>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</si>
  <si>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</si>
  <si>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</si>
  <si>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</si>
  <si>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</si>
  <si>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</si>
  <si>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</si>
  <si>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</si>
  <si>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</si>
  <si>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</si>
  <si>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</si>
  <si>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</si>
  <si>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</si>
  <si>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</si>
  <si>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</si>
  <si>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</si>
  <si>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</si>
  <si>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</si>
  <si>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</si>
  <si>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</si>
  <si>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</si>
  <si>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</si>
  <si>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</si>
  <si>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</si>
  <si>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</si>
  <si>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</si>
  <si>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</si>
  <si>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</si>
  <si>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</si>
  <si>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</si>
  <si>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</si>
  <si>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</si>
  <si>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</si>
  <si>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</si>
  <si>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</si>
  <si>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</si>
  <si>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</si>
  <si>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</si>
  <si>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</si>
  <si>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</si>
  <si>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</si>
  <si>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</si>
  <si>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</si>
  <si>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</si>
  <si>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</si>
  <si>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</si>
  <si>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</si>
  <si>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</si>
  <si>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</si>
  <si>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</si>
  <si>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</si>
  <si>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</si>
  <si>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</si>
  <si>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</si>
  <si>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</si>
  <si>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</si>
  <si>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</si>
  <si>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</si>
  <si>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</si>
  <si>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</si>
  <si>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</si>
  <si>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</si>
  <si>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</si>
  <si>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</si>
  <si>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</si>
  <si>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</si>
  <si>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</si>
  <si>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</si>
  <si>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</si>
  <si>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</si>
  <si>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</si>
  <si>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</si>
  <si>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</si>
  <si>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</si>
  <si>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</si>
  <si>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</si>
  <si>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</si>
  <si>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</si>
  <si>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</si>
  <si>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</si>
  <si>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</si>
  <si>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</si>
  <si>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</si>
  <si>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</si>
  <si>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</si>
  <si>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</si>
  <si>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</si>
  <si>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</si>
  <si>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</si>
  <si>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</si>
  <si>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</si>
  <si>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</si>
  <si>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</si>
  <si>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</si>
  <si>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</si>
  <si>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</si>
  <si>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</si>
  <si>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</si>
  <si>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</si>
  <si>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</si>
  <si>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</si>
  <si>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</si>
  <si>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</si>
  <si>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</si>
  <si>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</si>
  <si>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</si>
  <si>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</si>
  <si>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</si>
  <si>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</si>
  <si>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</si>
  <si>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</si>
  <si>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</si>
  <si>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</si>
  <si>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</si>
  <si>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</si>
  <si>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</si>
  <si>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</si>
  <si>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</si>
  <si>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</si>
  <si>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</si>
  <si>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</si>
  <si>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</si>
  <si>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</si>
  <si>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</si>
  <si>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</si>
  <si>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</si>
  <si>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</si>
  <si>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</si>
  <si>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</si>
  <si>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</si>
  <si>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</si>
  <si>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</si>
  <si>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</si>
  <si>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</si>
  <si>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</si>
  <si>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</si>
  <si>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</si>
  <si>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</si>
  <si>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</si>
  <si>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</si>
  <si>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</si>
  <si>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</si>
  <si>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</si>
  <si>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</si>
  <si>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</si>
  <si>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</si>
  <si>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</si>
  <si>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</si>
  <si>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</si>
  <si>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</si>
  <si>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</si>
  <si>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</si>
  <si>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</si>
  <si>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</si>
  <si>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</si>
  <si>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</si>
  <si>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</si>
  <si>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</si>
  <si>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</si>
  <si>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</si>
  <si>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</si>
  <si>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</si>
  <si>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</si>
  <si>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</si>
  <si>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</si>
  <si>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</si>
  <si>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</si>
  <si>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</si>
  <si>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</si>
  <si>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</si>
  <si>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</si>
  <si>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</si>
  <si>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</si>
  <si>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</si>
  <si>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</si>
  <si>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</si>
  <si>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</si>
  <si>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</si>
  <si>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</si>
  <si>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</si>
  <si>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</si>
  <si>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</si>
  <si>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</si>
  <si>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</si>
  <si>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</si>
  <si>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</si>
  <si>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</si>
  <si>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</si>
  <si>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</si>
  <si>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</si>
  <si>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</si>
  <si>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</si>
  <si>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</si>
  <si>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</si>
  <si>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</si>
  <si>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</si>
  <si>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</si>
  <si>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</si>
  <si>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</si>
  <si>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</si>
  <si>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</si>
  <si>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</si>
  <si>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</si>
  <si>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</si>
  <si>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</si>
  <si>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</si>
  <si>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</si>
  <si>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</si>
  <si>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</si>
  <si>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</si>
  <si>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</si>
  <si>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</si>
  <si>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</si>
  <si>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</si>
  <si>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</si>
  <si>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</si>
  <si>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</si>
  <si>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</si>
  <si>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</si>
  <si>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</si>
  <si>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</si>
  <si>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</si>
  <si>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</si>
  <si>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</si>
  <si>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</si>
  <si>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</si>
  <si>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</si>
  <si>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</si>
  <si>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</si>
  <si>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</si>
  <si>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</si>
  <si>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</si>
  <si>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</si>
  <si>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</si>
  <si>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</si>
  <si>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</si>
  <si>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</si>
  <si>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</si>
  <si>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</si>
  <si>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</si>
  <si>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</si>
  <si>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</si>
  <si>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</si>
  <si>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</si>
  <si>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</si>
  <si>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</si>
  <si>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</si>
  <si>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</si>
  <si>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</si>
  <si>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</si>
  <si>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</si>
  <si>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</si>
  <si>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</si>
  <si>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</si>
  <si>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</si>
  <si>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</si>
  <si>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</si>
  <si>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</si>
  <si>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</si>
  <si>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</si>
  <si>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</si>
  <si>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</si>
  <si>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</si>
  <si>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</si>
  <si>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</si>
  <si>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</si>
  <si>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</si>
  <si>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</si>
  <si>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</si>
  <si>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</si>
  <si>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</si>
  <si>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</si>
  <si>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</si>
  <si>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</si>
  <si>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</si>
  <si>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</si>
  <si>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</si>
  <si>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</si>
  <si>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</si>
  <si>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</si>
  <si>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</si>
  <si>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</si>
  <si>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</si>
  <si>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</si>
  <si>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</si>
  <si>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</si>
  <si>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</si>
  <si>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</si>
  <si>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</si>
  <si>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</si>
  <si>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</si>
  <si>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</si>
  <si>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</si>
  <si>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</si>
  <si>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</si>
  <si>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</si>
  <si>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</si>
  <si>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</si>
  <si>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</si>
  <si>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</si>
  <si>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</si>
  <si>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</si>
  <si>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</si>
  <si>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</si>
  <si>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</si>
  <si>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</si>
  <si>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</si>
  <si>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</si>
  <si>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</si>
  <si>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</si>
  <si>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</si>
  <si>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</si>
  <si>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</si>
  <si>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</si>
  <si>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</si>
  <si>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</si>
  <si>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</si>
  <si>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</si>
  <si>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</si>
  <si>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</si>
  <si>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</si>
  <si>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</si>
  <si>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</si>
  <si>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</si>
  <si>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</si>
  <si>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</si>
  <si>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</si>
  <si>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</si>
  <si>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</si>
  <si>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</si>
  <si>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</si>
  <si>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</si>
  <si>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</si>
  <si>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</si>
  <si>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</si>
  <si>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</si>
  <si>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</si>
  <si>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</si>
  <si>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</si>
  <si>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</si>
  <si>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</si>
  <si>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</si>
  <si>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</si>
  <si>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</si>
  <si>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</si>
  <si>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</si>
  <si>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</si>
  <si>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</si>
  <si>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</si>
  <si>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</si>
  <si>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</si>
  <si>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</si>
  <si>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</si>
  <si>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</si>
  <si>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</si>
  <si>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</si>
  <si>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</si>
  <si>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</si>
  <si>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</si>
  <si>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</si>
  <si>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</si>
  <si>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</si>
  <si>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</si>
  <si>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</si>
  <si>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</si>
  <si>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</si>
  <si>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</si>
  <si>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</si>
  <si>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</si>
  <si>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</si>
  <si>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</si>
  <si>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</si>
  <si>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</si>
  <si>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</si>
  <si>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</si>
  <si>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</si>
  <si>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</si>
  <si>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</si>
  <si>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</si>
  <si>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</si>
  <si>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</si>
  <si>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</si>
  <si>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</si>
  <si>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</si>
  <si>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</si>
  <si>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</si>
  <si>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</si>
  <si>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</si>
  <si>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</si>
  <si>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</si>
  <si>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</si>
  <si>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</si>
  <si>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</si>
  <si>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</si>
  <si>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</si>
  <si>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</si>
  <si>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</si>
  <si>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</si>
  <si>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</si>
  <si>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</si>
  <si>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</si>
  <si>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</si>
  <si>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</si>
  <si>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</si>
  <si>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</si>
  <si>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</si>
  <si>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</si>
  <si>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</si>
  <si>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</si>
  <si>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</si>
  <si>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</si>
  <si>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</si>
  <si>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</si>
  <si>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</si>
  <si>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</si>
  <si>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</si>
  <si>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</si>
  <si>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</si>
  <si>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</si>
  <si>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</si>
  <si>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</si>
  <si>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</si>
  <si>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</si>
  <si>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</si>
  <si>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</si>
  <si>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</si>
  <si>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</si>
  <si>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</si>
  <si>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</si>
  <si>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</si>
  <si>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</si>
  <si>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</si>
  <si>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</si>
  <si>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</si>
  <si>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</si>
  <si>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</si>
  <si>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</si>
  <si>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</si>
  <si>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</si>
  <si>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</si>
  <si>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</si>
  <si>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</si>
  <si>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</si>
  <si>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</si>
  <si>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</si>
  <si>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</si>
  <si>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</si>
  <si>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</si>
  <si>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</si>
  <si>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</si>
  <si>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</si>
  <si>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</si>
  <si>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</si>
  <si>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</si>
  <si>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</si>
  <si>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</si>
  <si>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</si>
  <si>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</si>
  <si>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</si>
  <si>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</si>
  <si>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</si>
  <si>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</si>
  <si>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</si>
  <si>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</si>
  <si>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</si>
  <si>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</si>
  <si>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</si>
  <si>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</si>
  <si>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</si>
  <si>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</si>
  <si>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</si>
  <si>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</si>
  <si>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</si>
  <si>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</si>
  <si>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</si>
  <si>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</si>
  <si>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</si>
  <si>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</si>
  <si>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</si>
  <si>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</si>
  <si>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</si>
  <si>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</si>
  <si>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</si>
  <si>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</si>
  <si>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</si>
  <si>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</si>
  <si>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</si>
  <si>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</si>
  <si>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</si>
  <si>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</si>
  <si>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</si>
  <si>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</si>
  <si>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</si>
  <si>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</si>
  <si>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</si>
  <si>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</si>
  <si>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</si>
  <si>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</si>
  <si>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</si>
  <si>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</si>
  <si>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</si>
  <si>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</si>
  <si>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</si>
  <si>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</si>
  <si>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</si>
  <si>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</si>
  <si>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</si>
  <si>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</si>
  <si>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</si>
  <si>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</si>
  <si>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</si>
  <si>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</si>
  <si>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</si>
  <si>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</si>
  <si>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</si>
  <si>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</si>
  <si>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</si>
  <si>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</si>
  <si>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</si>
  <si>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</si>
  <si>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</si>
  <si>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</si>
  <si>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</si>
  <si>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</si>
  <si>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</si>
  <si>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</si>
  <si>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</si>
  <si>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</si>
  <si>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</si>
  <si>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</si>
  <si>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</si>
  <si>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</si>
  <si>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</si>
  <si>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</si>
  <si>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</si>
  <si>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</si>
  <si>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</si>
  <si>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</si>
  <si>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</si>
  <si>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</si>
  <si>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</si>
  <si>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</si>
  <si>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</si>
  <si>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</si>
  <si>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</si>
  <si>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</si>
  <si>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</si>
  <si>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</si>
  <si>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</si>
  <si>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</si>
  <si>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</si>
  <si>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</si>
  <si>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</si>
  <si>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</si>
  <si>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</si>
  <si>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</si>
  <si>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</si>
  <si>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</si>
  <si>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</si>
  <si>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</si>
  <si>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</si>
  <si>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</si>
  <si>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</si>
  <si>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</si>
  <si>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</si>
  <si>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</si>
  <si>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</si>
  <si>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</si>
  <si>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</si>
  <si>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</si>
  <si>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</si>
  <si>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</si>
  <si>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</si>
  <si>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</si>
  <si>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</si>
  <si>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</si>
  <si>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</si>
  <si>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</si>
  <si>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</si>
  <si>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</si>
  <si>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</si>
  <si>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</si>
  <si>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</si>
  <si>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</si>
  <si>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</si>
  <si>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</si>
  <si>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</si>
  <si>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</si>
  <si>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</si>
  <si>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</si>
  <si>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</si>
  <si>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</si>
  <si>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</si>
  <si>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</si>
  <si>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</si>
  <si>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</si>
  <si>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</si>
  <si>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</si>
  <si>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</si>
  <si>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</si>
  <si>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</si>
  <si>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</si>
  <si>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</si>
  <si>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</si>
  <si>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</si>
  <si>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</si>
  <si>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</si>
  <si>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</si>
  <si>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</si>
  <si>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</si>
  <si>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</si>
  <si>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</si>
  <si>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</si>
  <si>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</si>
  <si>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</si>
  <si>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</si>
  <si>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</si>
  <si>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</si>
  <si>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</si>
  <si>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</si>
  <si>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</si>
  <si>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</si>
  <si>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</si>
  <si>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</si>
  <si>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</si>
  <si>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</si>
  <si>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</si>
  <si>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</si>
  <si>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</si>
  <si>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</si>
  <si>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</si>
  <si>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</si>
  <si>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</si>
  <si>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</si>
  <si>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</si>
  <si>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</si>
  <si>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</si>
  <si>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</si>
  <si>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</si>
  <si>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</si>
  <si>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</si>
  <si>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</si>
  <si>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</si>
  <si>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</si>
  <si>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</si>
  <si>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</si>
  <si>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</si>
  <si>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</si>
  <si>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</si>
  <si>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</si>
  <si>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</si>
  <si>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</si>
  <si>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</si>
  <si>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</si>
  <si>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</si>
  <si>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</si>
  <si>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</si>
  <si>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</si>
  <si>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</si>
  <si>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</si>
  <si>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</si>
  <si>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</si>
  <si>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</si>
  <si>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</si>
  <si>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</si>
  <si>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</si>
  <si>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</si>
  <si>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</si>
  <si>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</si>
  <si>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</si>
  <si>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</si>
  <si>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</si>
  <si>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</si>
  <si>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</si>
  <si>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</si>
  <si>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</si>
  <si>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</si>
  <si>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</si>
  <si>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</si>
  <si>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</si>
  <si>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</si>
  <si>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</si>
  <si>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</si>
  <si>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</si>
  <si>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</si>
  <si>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</si>
  <si>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</si>
  <si>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</si>
  <si>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</si>
  <si>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</si>
  <si>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</si>
  <si>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</si>
  <si>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</si>
  <si>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</si>
  <si>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</si>
  <si>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</si>
  <si>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</si>
  <si>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</si>
  <si>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</si>
  <si>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</si>
  <si>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</si>
  <si>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</si>
  <si>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</si>
  <si>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</si>
  <si>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</si>
  <si>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</si>
  <si>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</si>
  <si>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</si>
  <si>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</si>
  <si>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</si>
  <si>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</si>
  <si>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</si>
  <si>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</si>
  <si>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</si>
  <si>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</si>
  <si>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</si>
  <si>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</si>
  <si>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</si>
  <si>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</si>
  <si>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</si>
  <si>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</si>
  <si>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</si>
  <si>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</si>
  <si>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</si>
  <si>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</si>
  <si>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</si>
  <si>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</si>
  <si>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</si>
  <si>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</si>
  <si>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</si>
  <si>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</si>
  <si>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</si>
  <si>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</si>
  <si>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</si>
  <si>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</si>
  <si>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</si>
  <si>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</si>
  <si>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</si>
  <si>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</si>
  <si>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</si>
  <si>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</si>
  <si>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</si>
  <si>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</si>
  <si>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</si>
  <si>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</si>
  <si>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</si>
  <si>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</si>
  <si>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</si>
  <si>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</si>
  <si>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</si>
  <si>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</si>
  <si>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</si>
  <si>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</si>
  <si>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</si>
  <si>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</si>
  <si>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</si>
  <si>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</si>
  <si>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</si>
  <si>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</si>
  <si>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</si>
  <si>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</si>
  <si>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</si>
  <si>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</si>
  <si>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</si>
  <si>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</si>
  <si>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</si>
  <si>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</si>
  <si>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</si>
  <si>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</si>
  <si>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</si>
  <si>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</si>
  <si>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</si>
  <si>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</si>
  <si>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</si>
  <si>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</si>
  <si>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</si>
  <si>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</si>
  <si>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</si>
  <si>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</si>
  <si>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</si>
  <si>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</si>
  <si>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</si>
  <si>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</si>
  <si>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</si>
  <si>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</si>
  <si>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</si>
  <si>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</si>
  <si>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</si>
  <si>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</si>
  <si>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</si>
  <si>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</si>
  <si>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</si>
  <si>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</si>
  <si>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</si>
  <si>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</si>
  <si>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</si>
  <si>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</si>
  <si>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</si>
  <si>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</si>
  <si>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</si>
  <si>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</si>
  <si>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</si>
  <si>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</si>
  <si>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</si>
  <si>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</si>
  <si>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</si>
  <si>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</si>
  <si>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</si>
  <si>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</si>
  <si>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</si>
  <si>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</si>
  <si>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</si>
  <si>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</si>
  <si>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</si>
  <si>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</si>
  <si>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</si>
  <si>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</si>
  <si>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</si>
  <si>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</si>
  <si>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</si>
  <si>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</si>
  <si>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</si>
  <si>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</si>
  <si>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</si>
  <si>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</si>
  <si>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</si>
  <si>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</si>
  <si>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</si>
  <si>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</si>
  <si>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</si>
  <si>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</si>
  <si>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</si>
  <si>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</si>
  <si>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</si>
  <si>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</si>
  <si>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</si>
  <si>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</si>
  <si>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</si>
  <si>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</si>
  <si>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</si>
  <si>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</si>
  <si>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</si>
  <si>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</si>
  <si>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</si>
  <si>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</si>
  <si>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</si>
  <si>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</si>
  <si>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</si>
  <si>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</si>
  <si>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</si>
  <si>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</si>
  <si>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</si>
  <si>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</si>
  <si>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</si>
  <si>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</si>
  <si>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</si>
  <si>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</si>
  <si>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</si>
  <si>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</si>
  <si>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</si>
  <si>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</si>
  <si>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</si>
  <si>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</si>
  <si>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</si>
  <si>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</si>
  <si>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</si>
  <si>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</si>
  <si>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</si>
  <si>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</si>
  <si>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</si>
  <si>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</si>
  <si>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</si>
  <si>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</si>
  <si>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</si>
  <si>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</si>
  <si>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</si>
  <si>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</si>
  <si>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</si>
  <si>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</si>
  <si>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</si>
  <si>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</si>
  <si>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</si>
  <si>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</si>
  <si>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</si>
  <si>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</si>
  <si>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</si>
  <si>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</si>
  <si>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</si>
  <si>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</si>
  <si>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</si>
  <si>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</si>
  <si>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</si>
  <si>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</si>
  <si>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</si>
  <si>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</si>
  <si>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</si>
  <si>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</si>
  <si>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</si>
  <si>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</si>
  <si>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</si>
  <si>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</si>
  <si>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</si>
  <si>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</si>
  <si>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</si>
  <si>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</si>
  <si>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</si>
  <si>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</si>
  <si>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</si>
  <si>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</si>
  <si>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</si>
  <si>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</si>
  <si>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</si>
  <si>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</si>
  <si>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</si>
  <si>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</si>
  <si>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</si>
  <si>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</si>
  <si>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</si>
  <si>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</si>
  <si>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</si>
  <si>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</si>
  <si>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</si>
  <si>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</si>
  <si>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</si>
  <si>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</si>
  <si>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</si>
  <si>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</si>
  <si>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</si>
  <si>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</si>
  <si>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</si>
  <si>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</si>
  <si>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</si>
  <si>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</si>
  <si>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</si>
  <si>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</si>
  <si>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</si>
  <si>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</si>
  <si>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</si>
  <si>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</si>
  <si>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</si>
  <si>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</si>
  <si>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</si>
  <si>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</si>
  <si>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</si>
  <si>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</si>
  <si>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</si>
  <si>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</si>
  <si>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</si>
  <si>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</si>
  <si>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</si>
  <si>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</si>
  <si>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</si>
  <si>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</si>
  <si>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</si>
  <si>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</si>
  <si>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</si>
  <si>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</si>
  <si>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</si>
  <si>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</si>
  <si>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</si>
  <si>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</si>
  <si>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</si>
  <si>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</si>
  <si>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</si>
  <si>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</si>
  <si>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</si>
  <si>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</si>
  <si>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</si>
  <si>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</si>
  <si>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</si>
  <si>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</si>
  <si>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</si>
  <si>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</si>
  <si>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</si>
  <si>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</si>
  <si>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</si>
  <si>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</si>
  <si>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</si>
  <si>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</si>
  <si>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</si>
  <si>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</si>
  <si>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</si>
  <si>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</si>
  <si>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</si>
  <si>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</si>
  <si>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</si>
  <si>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</si>
  <si>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</si>
  <si>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</si>
  <si>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</si>
  <si>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</si>
  <si>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</si>
  <si>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</si>
  <si>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</si>
  <si>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</si>
  <si>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</si>
  <si>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</si>
  <si>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</si>
  <si>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</si>
  <si>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</si>
  <si>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</si>
  <si>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</si>
  <si>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</si>
  <si>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</si>
  <si>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</si>
  <si>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</si>
  <si>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</si>
  <si>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</si>
  <si>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</si>
  <si>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</si>
  <si>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</si>
  <si>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</si>
  <si>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</si>
  <si>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</si>
  <si>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</si>
  <si>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</si>
  <si>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</si>
  <si>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</si>
  <si>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</si>
  <si>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</si>
  <si>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</si>
  <si>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</si>
  <si>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</si>
  <si>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</si>
  <si>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</si>
  <si>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</si>
  <si>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</si>
  <si>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</si>
  <si>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</si>
  <si>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</si>
  <si>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</si>
  <si>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</si>
  <si>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</si>
  <si>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</si>
  <si>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</si>
  <si>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</si>
  <si>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</si>
  <si>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</si>
  <si>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</si>
  <si>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</si>
  <si>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</si>
  <si>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</si>
  <si>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</si>
  <si>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</si>
  <si>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</si>
  <si>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</si>
  <si>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</si>
  <si>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</si>
  <si>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</si>
  <si>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</si>
  <si>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</si>
  <si>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</si>
  <si>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</si>
  <si>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</si>
  <si>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</si>
  <si>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</si>
  <si>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</si>
  <si>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</si>
  <si>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</si>
  <si>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</si>
  <si>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</si>
  <si>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</si>
  <si>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</si>
  <si>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</si>
  <si>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</si>
  <si>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</si>
  <si>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</si>
  <si>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</si>
  <si>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</si>
  <si>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</si>
  <si>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</si>
  <si>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</si>
  <si>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</si>
  <si>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</si>
  <si>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</si>
  <si>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</si>
  <si>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</si>
  <si>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</si>
  <si>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</si>
  <si>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</si>
  <si>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</si>
  <si>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</si>
  <si>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</si>
  <si>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</si>
  <si>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</si>
  <si>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</si>
  <si>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</si>
  <si>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</si>
  <si>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</si>
  <si>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</si>
  <si>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</si>
  <si>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</si>
  <si>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</si>
  <si>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</si>
  <si>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</si>
  <si>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</si>
  <si>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</si>
  <si>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</si>
  <si>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</si>
  <si>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</si>
  <si>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</si>
  <si>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</si>
  <si>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</si>
  <si>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</si>
  <si>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</si>
  <si>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</si>
  <si>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</si>
  <si>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</si>
  <si>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</si>
  <si>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</si>
  <si>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</si>
  <si>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</si>
  <si>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</si>
  <si>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</si>
  <si>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</si>
  <si>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</si>
  <si>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</si>
  <si>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</si>
  <si>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</si>
  <si>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</si>
  <si>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</si>
  <si>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</si>
  <si>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</si>
  <si>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</si>
  <si>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</si>
  <si>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</si>
  <si>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</si>
  <si>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</si>
  <si>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</si>
  <si>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</si>
  <si>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</si>
  <si>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</si>
  <si>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</si>
  <si>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</si>
  <si>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</si>
  <si>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</si>
  <si>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</si>
  <si>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</si>
  <si>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</si>
  <si>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</si>
  <si>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</si>
  <si>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</si>
  <si>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</si>
  <si>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</si>
  <si>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</si>
  <si>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</si>
  <si>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</si>
  <si>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</si>
  <si>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</si>
  <si>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</si>
  <si>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</si>
  <si>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</si>
  <si>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</si>
  <si>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</si>
  <si>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</si>
  <si>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</si>
  <si>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</si>
  <si>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</si>
  <si>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</si>
  <si>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</si>
  <si>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</si>
  <si>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</si>
  <si>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</si>
  <si>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</si>
  <si>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</si>
  <si>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</si>
  <si>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</si>
  <si>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</si>
  <si>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</si>
  <si>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</si>
  <si>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</si>
  <si>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</si>
  <si>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</si>
  <si>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</si>
  <si>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</si>
  <si>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</si>
  <si>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</si>
  <si>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</si>
  <si>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</si>
  <si>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</si>
  <si>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</si>
  <si>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</si>
  <si>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</si>
  <si>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</si>
  <si>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</si>
  <si>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</si>
  <si>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</si>
  <si>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</si>
  <si>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</si>
  <si>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</si>
  <si>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</si>
  <si>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</si>
  <si>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</si>
  <si>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</si>
  <si>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</si>
  <si>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</si>
  <si>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</si>
  <si>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</si>
  <si>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</si>
  <si>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</si>
  <si>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</si>
  <si>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</si>
  <si>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</si>
  <si>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</si>
  <si>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</si>
  <si>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</si>
  <si>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</si>
  <si>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</si>
  <si>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</si>
  <si>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</si>
  <si>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</si>
  <si>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</si>
  <si>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</si>
  <si>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</si>
  <si>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</si>
  <si>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</si>
  <si>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</si>
  <si>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</si>
  <si>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</si>
  <si>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</si>
  <si>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</si>
  <si>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</si>
  <si>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</si>
  <si>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</si>
  <si>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</si>
  <si>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</si>
  <si>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</si>
  <si>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</si>
  <si>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</si>
  <si>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</si>
  <si>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</si>
  <si>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</si>
  <si>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</si>
  <si>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</si>
  <si>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</si>
  <si>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</si>
  <si>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</si>
  <si>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</si>
  <si>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</si>
  <si>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</si>
  <si>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</si>
  <si>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</si>
  <si>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</si>
  <si>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</si>
  <si>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</si>
  <si>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</si>
  <si>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</si>
  <si>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</si>
  <si>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</si>
  <si>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</si>
  <si>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</si>
  <si>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</si>
  <si>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</si>
  <si>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</si>
  <si>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</si>
  <si>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</si>
  <si>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</si>
  <si>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</si>
  <si>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</si>
  <si>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</si>
  <si>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</si>
  <si>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</si>
  <si>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</si>
  <si>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</si>
  <si>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</si>
  <si>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</si>
  <si>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</si>
  <si>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</si>
  <si>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</si>
  <si>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</si>
  <si>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</si>
  <si>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</si>
  <si>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</si>
  <si>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</si>
  <si>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</si>
  <si>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</si>
  <si>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</si>
  <si>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</si>
  <si>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</si>
  <si>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</si>
  <si>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</si>
  <si>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</si>
  <si>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</si>
  <si>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</si>
  <si>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</si>
  <si>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</si>
  <si>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</si>
  <si>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</si>
  <si>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</si>
  <si>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</si>
  <si>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</si>
  <si>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</si>
  <si>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</si>
  <si>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</si>
  <si>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</si>
  <si>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</si>
  <si>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</si>
  <si>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</si>
  <si>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</si>
  <si>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</si>
  <si>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</si>
  <si>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</si>
  <si>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</si>
  <si>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</si>
  <si>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</si>
  <si>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</si>
  <si>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</si>
  <si>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</si>
  <si>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</si>
  <si>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</si>
  <si>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</si>
  <si>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</si>
  <si>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</si>
  <si>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</si>
  <si>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</si>
  <si>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</si>
  <si>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</si>
  <si>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</si>
  <si>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</si>
  <si>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</si>
  <si>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</si>
  <si>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</si>
  <si>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</si>
  <si>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</si>
  <si>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</si>
  <si>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</si>
  <si>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</si>
  <si>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</si>
  <si>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</si>
  <si>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</si>
  <si>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</si>
  <si>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</si>
  <si>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</si>
  <si>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</si>
  <si>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</si>
  <si>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</si>
  <si>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</si>
  <si>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</si>
  <si>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</si>
  <si>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</si>
  <si>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</si>
  <si>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</si>
  <si>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</si>
  <si>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</si>
  <si>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</si>
  <si>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</si>
  <si>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</si>
  <si>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</si>
  <si>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</si>
  <si>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</si>
  <si>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</si>
  <si>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</si>
  <si>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</si>
  <si>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</si>
  <si>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</si>
  <si>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</si>
  <si>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</si>
  <si>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</si>
  <si>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</si>
  <si>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</si>
  <si>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</si>
  <si>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</si>
  <si>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</si>
  <si>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</si>
  <si>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</si>
  <si>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</si>
  <si>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</si>
  <si>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</si>
  <si>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</si>
  <si>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</si>
  <si>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</si>
  <si>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</si>
  <si>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</si>
  <si>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</si>
  <si>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</si>
  <si>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</si>
  <si>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</si>
  <si>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</si>
  <si>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</si>
  <si>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</si>
  <si>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</si>
  <si>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</si>
  <si>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</si>
  <si>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</si>
  <si>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</si>
  <si>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</si>
  <si>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</si>
  <si>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</si>
  <si>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</si>
  <si>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</si>
  <si>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</si>
  <si>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</si>
  <si>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</si>
  <si>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</si>
  <si>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</si>
  <si>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</si>
  <si>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</si>
  <si>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</si>
  <si>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</si>
  <si>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</si>
  <si>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</si>
  <si>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</si>
  <si>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</si>
  <si>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</si>
  <si>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</si>
  <si>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</si>
  <si>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</si>
  <si>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</si>
  <si>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</si>
  <si>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</si>
  <si>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</si>
  <si>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</si>
  <si>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</si>
  <si>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</si>
  <si>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</si>
  <si>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</si>
  <si>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</si>
  <si>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</si>
  <si>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</si>
  <si>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</si>
  <si>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</si>
  <si>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</si>
  <si>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</si>
  <si>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</si>
  <si>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</si>
  <si>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</si>
  <si>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</si>
  <si>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</si>
  <si>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</si>
  <si>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</si>
  <si>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</si>
  <si>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</si>
  <si>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</si>
  <si>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</si>
  <si>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</si>
  <si>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</si>
  <si>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</si>
  <si>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</si>
  <si>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</si>
  <si>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</si>
  <si>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</si>
  <si>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</si>
  <si>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</si>
  <si>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</si>
  <si>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</si>
  <si>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</si>
  <si>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</si>
  <si>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</si>
  <si>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</si>
  <si>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</si>
  <si>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</si>
  <si>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</si>
  <si>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</si>
  <si>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</si>
  <si>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</si>
  <si>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</si>
  <si>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</si>
  <si>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</si>
  <si>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</si>
  <si>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</si>
  <si>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</si>
  <si>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</si>
  <si>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</si>
  <si>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</si>
  <si>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</si>
  <si>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</si>
  <si>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</si>
  <si>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</si>
  <si>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</si>
  <si>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</si>
  <si>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</si>
  <si>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</si>
  <si>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</si>
  <si>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</si>
  <si>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</si>
  <si>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</si>
  <si>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</si>
  <si>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</si>
  <si>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</si>
  <si>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</si>
  <si>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</si>
  <si>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</si>
  <si>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</si>
  <si>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</si>
  <si>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</si>
  <si>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</si>
  <si>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</si>
  <si>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</si>
  <si>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</si>
  <si>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</si>
  <si>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</si>
  <si>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</si>
  <si>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</si>
  <si>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</si>
  <si>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</si>
  <si>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</si>
  <si>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</si>
  <si>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</si>
  <si>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</si>
  <si>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</si>
  <si>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</si>
  <si>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</si>
  <si>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</si>
  <si>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</si>
  <si>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</si>
  <si>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</si>
  <si>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</si>
  <si>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</si>
  <si>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</si>
  <si>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</si>
  <si>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</si>
  <si>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</si>
  <si>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</si>
  <si>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</si>
  <si>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</si>
  <si>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</si>
  <si>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</si>
  <si>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</si>
  <si>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</si>
  <si>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</si>
  <si>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</si>
  <si>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</si>
  <si>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</si>
  <si>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</si>
  <si>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</si>
  <si>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</si>
  <si>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</si>
  <si>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</si>
  <si>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</si>
  <si>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</si>
  <si>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</si>
  <si>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</si>
  <si>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</si>
  <si>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</si>
  <si>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</si>
  <si>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</si>
  <si>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</si>
  <si>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</si>
  <si>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</si>
  <si>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</si>
  <si>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</si>
  <si>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</si>
  <si>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</si>
  <si>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</si>
  <si>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</si>
  <si>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</si>
  <si>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</si>
  <si>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</si>
  <si>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</si>
  <si>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</si>
  <si>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</si>
  <si>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</si>
  <si>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</si>
  <si>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</si>
  <si>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</si>
  <si>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</si>
  <si>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</si>
  <si>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</si>
  <si>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</si>
  <si>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</si>
  <si>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</si>
  <si>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</si>
  <si>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</si>
  <si>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</si>
  <si>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</si>
  <si>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</si>
  <si>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</si>
  <si>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</si>
  <si>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</si>
  <si>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</si>
  <si>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</si>
  <si>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</si>
  <si>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</si>
  <si>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</si>
  <si>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</si>
  <si>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</si>
  <si>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</si>
  <si>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</si>
  <si>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</si>
  <si>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</si>
  <si>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</si>
  <si>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</si>
  <si>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</si>
  <si>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</si>
  <si>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</si>
  <si>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</si>
  <si>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</si>
  <si>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</si>
  <si>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</si>
  <si>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</si>
  <si>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</si>
  <si>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</si>
  <si>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</si>
  <si>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</si>
  <si>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</si>
  <si>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</si>
  <si>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</si>
  <si>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</si>
  <si>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</si>
  <si>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</si>
  <si>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</si>
  <si>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</si>
  <si>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</si>
  <si>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</si>
  <si>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</si>
  <si>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</si>
  <si>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</si>
  <si>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</si>
  <si>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</si>
  <si>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</si>
  <si>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</si>
  <si>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</si>
  <si>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</si>
  <si>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</si>
  <si>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</si>
  <si>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</si>
  <si>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</si>
  <si>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</si>
  <si>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</si>
  <si>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</si>
  <si>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</si>
  <si>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</si>
  <si>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</si>
  <si>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</si>
  <si>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</si>
  <si>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</si>
  <si>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</si>
  <si>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</si>
  <si>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</si>
  <si>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</si>
  <si>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</si>
  <si>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</si>
  <si>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</si>
  <si>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</si>
  <si>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</si>
  <si>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</si>
  <si>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</si>
  <si>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</si>
  <si>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</si>
  <si>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</si>
  <si>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</si>
  <si>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</si>
  <si>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</si>
  <si>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</si>
  <si>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</si>
  <si>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</si>
  <si>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</si>
  <si>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</si>
  <si>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</si>
  <si>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</si>
  <si>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</si>
  <si>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</si>
  <si>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</si>
  <si>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</si>
  <si>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</si>
  <si>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</si>
  <si>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</si>
  <si>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</si>
  <si>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</si>
  <si>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</si>
  <si>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</si>
  <si>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</si>
  <si>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</si>
  <si>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</si>
  <si>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</si>
  <si>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</si>
  <si>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</si>
  <si>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</si>
  <si>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</si>
  <si>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</si>
  <si>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</si>
  <si>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</si>
  <si>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</si>
  <si>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</si>
  <si>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</si>
  <si>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</si>
  <si>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</si>
  <si>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</si>
  <si>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</si>
  <si>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</si>
  <si>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</si>
  <si>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</si>
  <si>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</si>
  <si>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</si>
  <si>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</si>
  <si>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</si>
  <si>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</si>
  <si>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</si>
  <si>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</si>
  <si>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</si>
  <si>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</si>
  <si>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</si>
  <si>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</si>
  <si>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</si>
  <si>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</si>
  <si>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</si>
  <si>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</si>
  <si>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</si>
  <si>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</si>
  <si>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</si>
  <si>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</si>
  <si>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</si>
  <si>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</si>
  <si>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</si>
  <si>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</si>
  <si>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</si>
  <si>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</si>
  <si>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</si>
  <si>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</si>
  <si>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</si>
  <si>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</si>
  <si>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</si>
  <si>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</si>
  <si>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</si>
  <si>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</si>
  <si>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</si>
  <si>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</si>
  <si>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</si>
  <si>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</si>
  <si>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</si>
  <si>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</si>
  <si>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</si>
  <si>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</si>
  <si>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</si>
  <si>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</si>
  <si>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</si>
  <si>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</si>
  <si>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</si>
  <si>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</si>
  <si>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</si>
  <si>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</si>
  <si>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</si>
  <si>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</si>
  <si>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</si>
  <si>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</si>
  <si>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</si>
  <si>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</si>
  <si>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</si>
  <si>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</si>
  <si>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</si>
  <si>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</si>
  <si>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</si>
  <si>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</si>
  <si>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</si>
  <si>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</si>
  <si>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</si>
  <si>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</si>
  <si>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</si>
  <si>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</si>
  <si>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</si>
  <si>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</si>
  <si>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</si>
  <si>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</si>
  <si>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</si>
  <si>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</si>
  <si>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</si>
  <si>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</si>
  <si>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</si>
  <si>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</si>
  <si>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</si>
  <si>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</si>
  <si>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</si>
  <si>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</si>
  <si>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</si>
  <si>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</si>
  <si>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</si>
  <si>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</si>
  <si>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</si>
  <si>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</si>
  <si>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</si>
  <si>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</si>
  <si>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</si>
  <si>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</si>
  <si>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</si>
  <si>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</si>
  <si>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</si>
  <si>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</si>
  <si>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</si>
  <si>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</si>
  <si>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</si>
  <si>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</si>
  <si>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</si>
  <si>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</si>
  <si>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</si>
  <si>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</si>
  <si>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</si>
  <si>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</si>
  <si>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</si>
  <si>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</si>
  <si>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</si>
  <si>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</si>
  <si>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</si>
  <si>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</si>
  <si>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</si>
  <si>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</si>
  <si>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</si>
  <si>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</si>
  <si>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</si>
  <si>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</si>
  <si>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</si>
  <si>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</si>
  <si>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</si>
  <si>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</si>
  <si>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</si>
  <si>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</si>
  <si>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</si>
  <si>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</si>
  <si>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</si>
  <si>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</si>
  <si>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</si>
  <si>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</si>
  <si>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</si>
  <si>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</si>
  <si>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</si>
  <si>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</si>
  <si>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</si>
  <si>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</si>
  <si>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</si>
  <si>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</si>
  <si>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</si>
  <si>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</si>
  <si>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</si>
  <si>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</si>
  <si>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</si>
  <si>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</si>
  <si>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</si>
  <si>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</si>
  <si>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</si>
  <si>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</si>
  <si>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</si>
  <si>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</si>
  <si>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</si>
  <si>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</si>
  <si>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</si>
  <si>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</si>
  <si>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</si>
  <si>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</si>
  <si>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</si>
  <si>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</si>
  <si>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</si>
  <si>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</si>
  <si>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</si>
  <si>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</si>
  <si>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</si>
  <si>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</si>
  <si>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</si>
  <si>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</si>
  <si>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</si>
  <si>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</si>
  <si>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</si>
  <si>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</si>
  <si>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</si>
  <si>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</si>
  <si>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</si>
  <si>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</si>
  <si>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</si>
  <si>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</si>
  <si>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</si>
  <si>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</si>
  <si>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</si>
  <si>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</si>
  <si>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</si>
  <si>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</si>
  <si>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</si>
  <si>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</si>
  <si>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</si>
  <si>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</si>
  <si>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</si>
  <si>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</si>
  <si>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</si>
  <si>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</si>
  <si>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</si>
  <si>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</si>
  <si>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</si>
  <si>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</si>
  <si>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</si>
  <si>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</si>
  <si>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</si>
  <si>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</si>
  <si>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</si>
  <si>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</si>
  <si>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</si>
  <si>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</si>
  <si>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</si>
  <si>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</si>
  <si>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</si>
  <si>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</si>
  <si>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</si>
  <si>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</si>
  <si>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</si>
  <si>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</si>
  <si>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</si>
  <si>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</si>
  <si>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</si>
  <si>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</si>
  <si>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</si>
  <si>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</si>
  <si>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</si>
  <si>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</si>
  <si>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</si>
  <si>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</si>
  <si>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</si>
  <si>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</si>
  <si>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</si>
  <si>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</si>
  <si>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</si>
  <si>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</si>
  <si>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</si>
  <si>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</si>
  <si>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</si>
  <si>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</si>
  <si>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</si>
  <si>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</si>
  <si>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</si>
  <si>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</si>
  <si>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</si>
  <si>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</si>
  <si>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</si>
  <si>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</si>
  <si>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</si>
  <si>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</si>
  <si>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</si>
  <si>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</si>
  <si>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</si>
  <si>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</si>
  <si>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</si>
  <si>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</si>
  <si>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</si>
  <si>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</si>
  <si>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</si>
  <si>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</si>
  <si>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</si>
  <si>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</si>
  <si>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</si>
  <si>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</si>
  <si>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</si>
  <si>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</si>
  <si>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</si>
  <si>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</si>
  <si>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</si>
  <si>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</si>
  <si>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</si>
  <si>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</si>
  <si>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</si>
  <si>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</si>
  <si>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</si>
  <si>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</si>
  <si>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</si>
  <si>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</si>
  <si>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</si>
  <si>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</si>
  <si>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</si>
  <si>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</si>
  <si>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</si>
  <si>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</si>
  <si>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</si>
  <si>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</si>
  <si>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</si>
  <si>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</si>
  <si>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</si>
  <si>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</si>
  <si>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</si>
  <si>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</si>
  <si>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</si>
  <si>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</si>
  <si>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</si>
  <si>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</si>
  <si>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</si>
  <si>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</si>
  <si>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</si>
  <si>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</si>
  <si>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</si>
  <si>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</si>
  <si>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</si>
  <si>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</si>
  <si>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</si>
  <si>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</si>
  <si>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</si>
  <si>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</si>
  <si>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</si>
  <si>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</si>
  <si>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</si>
  <si>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</si>
  <si>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</si>
  <si>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</si>
  <si>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</si>
  <si>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</si>
  <si>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</si>
  <si>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</si>
  <si>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</si>
  <si>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</si>
  <si>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</si>
  <si>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</si>
  <si>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</si>
  <si>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</si>
  <si>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</si>
  <si>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</si>
  <si>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</si>
  <si>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</si>
  <si>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</si>
  <si>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</si>
  <si>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</si>
  <si>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</si>
  <si>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</si>
  <si>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</si>
  <si>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</si>
  <si>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</si>
  <si>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</si>
  <si>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</si>
  <si>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</si>
  <si>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</si>
  <si>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</si>
  <si>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</si>
  <si>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</si>
  <si>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</si>
  <si>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</si>
  <si>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</si>
  <si>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</si>
  <si>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</si>
  <si>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</si>
  <si>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</si>
  <si>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</si>
  <si>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</si>
  <si>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</si>
  <si>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</si>
  <si>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</si>
  <si>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</si>
  <si>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</si>
  <si>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</si>
  <si>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</si>
  <si>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</si>
  <si>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</si>
  <si>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</si>
  <si>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</si>
  <si>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</si>
  <si>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</si>
  <si>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</si>
  <si>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</si>
  <si>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</si>
  <si>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</si>
  <si>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</si>
  <si>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</si>
  <si>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</si>
  <si>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</si>
  <si>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</si>
  <si>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</si>
  <si>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</si>
  <si>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</si>
  <si>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</si>
  <si>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</si>
  <si>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</si>
  <si>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</si>
  <si>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</si>
  <si>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</si>
  <si>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</si>
  <si>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</si>
  <si>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</si>
  <si>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</si>
  <si>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</si>
  <si>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</si>
  <si>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</si>
  <si>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</si>
  <si>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</si>
  <si>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</si>
  <si>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</si>
  <si>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</si>
  <si>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</si>
  <si>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</si>
  <si>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</si>
  <si>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</si>
  <si>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</si>
  <si>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</si>
  <si>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</si>
  <si>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</si>
  <si>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</si>
  <si>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</si>
  <si>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</si>
  <si>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</si>
  <si>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</si>
  <si>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</si>
  <si>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</si>
  <si>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</si>
  <si>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</si>
  <si>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</si>
  <si>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</si>
  <si>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</si>
  <si>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</si>
  <si>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</si>
  <si>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</si>
  <si>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</si>
  <si>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</si>
  <si>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</si>
  <si>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</si>
  <si>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</si>
  <si>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</si>
  <si>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</si>
  <si>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</si>
  <si>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</si>
  <si>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</si>
  <si>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</si>
  <si>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</si>
  <si>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</si>
  <si>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</si>
  <si>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</si>
  <si>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</si>
  <si>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</si>
  <si>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</si>
  <si>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</si>
  <si>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</si>
  <si>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</si>
  <si>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</si>
  <si>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</si>
  <si>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</si>
  <si>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</si>
  <si>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</si>
  <si>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</si>
  <si>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</si>
  <si>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</si>
  <si>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</si>
  <si>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</si>
  <si>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</si>
  <si>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</si>
  <si>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</si>
  <si>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</si>
  <si>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</si>
  <si>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</si>
  <si>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</si>
  <si>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</si>
  <si>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</si>
  <si>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</si>
  <si>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</si>
  <si>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</si>
  <si>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</si>
  <si>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</si>
  <si>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</si>
  <si>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</si>
  <si>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</si>
  <si>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</si>
  <si>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</si>
  <si>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</si>
  <si>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</si>
  <si>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</si>
  <si>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</si>
  <si>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</si>
  <si>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</si>
  <si>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</si>
  <si>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</si>
  <si>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</si>
  <si>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</si>
  <si>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</si>
  <si>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</si>
  <si>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</si>
  <si>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</si>
  <si>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</si>
  <si>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</si>
  <si>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</si>
  <si>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</si>
  <si>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</si>
  <si>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</si>
  <si>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</si>
  <si>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</si>
  <si>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</si>
  <si>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</si>
  <si>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</si>
  <si>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</si>
  <si>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</si>
  <si>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</si>
  <si>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</si>
  <si>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</si>
  <si>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</si>
  <si>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</si>
  <si>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</si>
  <si>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</si>
  <si>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</si>
  <si>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</si>
  <si>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</si>
  <si>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</si>
  <si>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</si>
  <si>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</si>
  <si>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</si>
  <si>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</si>
  <si>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</si>
  <si>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</si>
  <si>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</si>
  <si>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</si>
  <si>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</si>
  <si>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</si>
  <si>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</si>
  <si>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</si>
  <si>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</si>
  <si>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</si>
  <si>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</si>
  <si>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</si>
  <si>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</si>
  <si>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</si>
  <si>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</si>
  <si>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</si>
  <si>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</si>
  <si>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</si>
  <si>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</si>
  <si>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</si>
  <si>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</si>
  <si>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</si>
  <si>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</si>
  <si>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</si>
  <si>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</si>
  <si>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</si>
  <si>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</si>
  <si>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</si>
  <si>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</si>
  <si>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</si>
  <si>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</si>
  <si>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</si>
  <si>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</si>
  <si>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</si>
  <si>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</si>
  <si>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</si>
  <si>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</si>
  <si>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</si>
  <si>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</si>
  <si>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</si>
  <si>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</si>
  <si>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</si>
  <si>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</si>
  <si>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</si>
  <si>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</si>
  <si>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</si>
  <si>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</si>
  <si>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</si>
  <si>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</si>
  <si>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</si>
  <si>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</si>
  <si>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</si>
  <si>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</si>
  <si>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</si>
  <si>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</si>
  <si>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</si>
  <si>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</si>
  <si>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</si>
  <si>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</si>
  <si>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</si>
  <si>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</si>
  <si>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</si>
  <si>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</si>
  <si>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</si>
  <si>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</si>
  <si>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</si>
  <si>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</si>
  <si>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</si>
  <si>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</si>
  <si>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</si>
  <si>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</si>
  <si>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</si>
  <si>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</si>
  <si>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</si>
  <si>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</si>
  <si>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</si>
  <si>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</si>
  <si>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</si>
  <si>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</si>
  <si>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</si>
  <si>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</si>
  <si>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</si>
  <si>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</si>
  <si>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</si>
  <si>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</si>
  <si>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</si>
  <si>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</si>
  <si>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</si>
  <si>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</si>
  <si>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</si>
  <si>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</si>
  <si>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</si>
  <si>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</si>
  <si>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</si>
  <si>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</si>
  <si>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</si>
  <si>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</si>
  <si>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</si>
  <si>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</si>
  <si>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</si>
  <si>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</si>
  <si>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</si>
  <si>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</si>
  <si>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</si>
  <si>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</si>
  <si>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</si>
  <si>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</si>
  <si>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</si>
  <si>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</si>
  <si>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</si>
  <si>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</si>
  <si>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</si>
  <si>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</si>
  <si>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</si>
  <si>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</si>
  <si>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</si>
  <si>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</si>
  <si>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</si>
  <si>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</si>
  <si>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</si>
  <si>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</si>
  <si>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</si>
  <si>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</si>
  <si>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</si>
  <si>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</si>
  <si>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</si>
  <si>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</si>
  <si>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</si>
  <si>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</si>
  <si>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</si>
  <si>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</si>
  <si>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</si>
  <si>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</si>
  <si>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</si>
  <si>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</si>
  <si>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</si>
  <si>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</si>
  <si>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</si>
  <si>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</si>
  <si>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</si>
  <si>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</si>
  <si>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</si>
  <si>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</si>
  <si>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</si>
  <si>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</si>
  <si>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</si>
  <si>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</si>
  <si>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</si>
  <si>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</si>
  <si>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</si>
  <si>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</si>
  <si>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</si>
  <si>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</si>
  <si>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</si>
  <si>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</si>
  <si>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</si>
  <si>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</si>
  <si>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</si>
  <si>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</si>
  <si>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</si>
  <si>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</si>
  <si>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</si>
  <si>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</si>
  <si>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</si>
  <si>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</si>
  <si>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</si>
  <si>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</si>
  <si>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</si>
  <si>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</si>
  <si>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</si>
  <si>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</si>
  <si>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</si>
  <si>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</si>
  <si>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</si>
  <si>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</si>
  <si>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</si>
  <si>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</si>
  <si>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</si>
  <si>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</si>
  <si>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</si>
  <si>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</si>
  <si>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</si>
  <si>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</si>
  <si>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</si>
  <si>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</si>
  <si>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</si>
  <si>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</si>
  <si>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</si>
  <si>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</si>
  <si>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</si>
  <si>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</si>
  <si>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</si>
  <si>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</si>
  <si>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</si>
  <si>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</si>
  <si>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</si>
  <si>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</si>
  <si>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</si>
  <si>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</si>
  <si>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</si>
  <si>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</si>
  <si>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</si>
  <si>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</si>
  <si>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</si>
  <si>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</si>
  <si>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</si>
  <si>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</si>
  <si>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</si>
  <si>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</si>
  <si>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</si>
  <si>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</si>
  <si>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</si>
  <si>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</si>
  <si>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</si>
  <si>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</si>
  <si>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</si>
  <si>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</si>
  <si>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</si>
  <si>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</si>
  <si>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</si>
  <si>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</si>
  <si>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</si>
  <si>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</si>
  <si>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</si>
  <si>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</si>
  <si>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</si>
  <si>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</si>
  <si>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</si>
  <si>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</si>
  <si>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</si>
  <si>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</si>
  <si>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</si>
  <si>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</si>
  <si>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</si>
  <si>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</si>
  <si>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</si>
  <si>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</si>
  <si>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</si>
  <si>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</si>
  <si>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</si>
  <si>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</si>
  <si>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</si>
  <si>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</si>
  <si>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</si>
  <si>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</si>
  <si>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</si>
  <si>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</si>
  <si>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</si>
  <si>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</si>
  <si>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</si>
  <si>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</si>
  <si>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</si>
  <si>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</si>
  <si>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</si>
  <si>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</si>
  <si>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</si>
  <si>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</si>
  <si>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</si>
  <si>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</si>
  <si>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</si>
  <si>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</si>
  <si>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</si>
  <si>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</si>
  <si>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</si>
  <si>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</si>
  <si>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</si>
  <si>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</si>
  <si>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</si>
  <si>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</si>
  <si>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</si>
  <si>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</si>
  <si>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</si>
  <si>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</si>
  <si>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</si>
  <si>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</si>
  <si>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</si>
  <si>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</si>
  <si>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</si>
  <si>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</si>
  <si>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</si>
  <si>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</si>
  <si>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</si>
  <si>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</si>
  <si>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</si>
  <si>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</si>
  <si>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</si>
  <si>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</si>
  <si>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</si>
  <si>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</si>
  <si>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</si>
  <si>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</si>
  <si>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</si>
  <si>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</si>
  <si>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</si>
  <si>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</si>
  <si>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</si>
  <si>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</si>
  <si>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</si>
  <si>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</si>
  <si>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</si>
  <si>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</si>
  <si>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</si>
  <si>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</si>
  <si>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</si>
  <si>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</si>
  <si>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</si>
  <si>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</si>
  <si>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</si>
  <si>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</si>
  <si>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</si>
  <si>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</si>
  <si>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</si>
  <si>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</si>
  <si>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</si>
  <si>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</si>
  <si>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</si>
  <si>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</si>
  <si>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</si>
  <si>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</si>
  <si>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</si>
  <si>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</si>
  <si>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</si>
  <si>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</si>
  <si>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</si>
  <si>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</si>
  <si>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</si>
  <si>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</si>
  <si>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</si>
  <si>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</si>
  <si>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</si>
  <si>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</si>
  <si>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</si>
  <si>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</si>
  <si>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</si>
  <si>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</si>
  <si>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</si>
  <si>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</si>
  <si>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</si>
  <si>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</si>
  <si>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</si>
  <si>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</si>
  <si>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</si>
  <si>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</si>
  <si>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</si>
  <si>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</si>
  <si>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</si>
  <si>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</si>
  <si>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</si>
  <si>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</si>
  <si>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</si>
  <si>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</si>
  <si>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</si>
  <si>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</si>
  <si>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</si>
  <si>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</si>
  <si>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</si>
  <si>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</si>
  <si>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</si>
  <si>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</si>
  <si>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</si>
  <si>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</si>
  <si>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</si>
  <si>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</si>
  <si>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</si>
  <si>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</si>
  <si>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</si>
  <si>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</si>
  <si>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</si>
  <si>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</si>
  <si>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</si>
  <si>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</si>
  <si>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</si>
  <si>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</si>
  <si>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</si>
  <si>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</si>
  <si>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</si>
  <si>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</si>
  <si>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</si>
  <si>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</si>
  <si>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</si>
  <si>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</si>
  <si>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</si>
  <si>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</si>
  <si>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</si>
  <si>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</si>
  <si>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</si>
  <si>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</si>
  <si>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</si>
  <si>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</si>
  <si>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</si>
  <si>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</si>
  <si>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</si>
  <si>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</si>
  <si>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</si>
  <si>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</si>
  <si>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</si>
  <si>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</si>
  <si>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</si>
  <si>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</si>
  <si>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</si>
  <si>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</si>
  <si>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</si>
  <si>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</si>
  <si>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</si>
  <si>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</si>
  <si>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</si>
  <si>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</si>
  <si>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</si>
  <si>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</si>
  <si>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</si>
  <si>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</si>
  <si>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</si>
  <si>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</si>
  <si>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</si>
  <si>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</si>
  <si>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</si>
  <si>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</si>
  <si>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</si>
  <si>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</si>
  <si>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</si>
  <si>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</si>
  <si>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</si>
  <si>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</si>
  <si>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</si>
  <si>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</si>
  <si>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</si>
  <si>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</si>
  <si>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</si>
  <si>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</si>
  <si>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</si>
  <si>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</si>
  <si>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</si>
  <si>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</si>
  <si>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</si>
  <si>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</si>
  <si>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</si>
  <si>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</si>
  <si>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</si>
  <si>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</si>
  <si>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</si>
  <si>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</si>
  <si>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</si>
  <si>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</si>
  <si>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</si>
  <si>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</si>
  <si>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</si>
  <si>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</si>
  <si>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</si>
  <si>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</si>
  <si>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</si>
  <si>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</si>
  <si>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</si>
  <si>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</si>
  <si>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</si>
  <si>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</si>
  <si>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</si>
  <si>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</si>
  <si>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</si>
  <si>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</si>
  <si>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</si>
  <si>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</si>
  <si>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</si>
  <si>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</si>
  <si>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</si>
  <si>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</si>
  <si>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</si>
  <si>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</si>
  <si>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</si>
  <si>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</si>
  <si>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</si>
  <si>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</si>
  <si>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</si>
  <si>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</si>
  <si>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</si>
  <si>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</si>
  <si>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</si>
  <si>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</si>
  <si>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</si>
  <si>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</si>
  <si>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</si>
  <si>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</si>
  <si>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</si>
  <si>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</si>
  <si>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</si>
  <si>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</si>
  <si>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</si>
  <si>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</si>
  <si>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</si>
  <si>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</si>
  <si>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</si>
  <si>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</si>
  <si>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</si>
  <si>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</si>
  <si>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</si>
  <si>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</si>
  <si>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</si>
  <si>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</si>
  <si>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</si>
  <si>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</si>
  <si>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</si>
  <si>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</si>
  <si>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</si>
  <si>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</si>
  <si>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</si>
  <si>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</si>
  <si>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</si>
  <si>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</si>
  <si>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</si>
  <si>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</si>
  <si>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</si>
  <si>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</si>
  <si>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</si>
  <si>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</si>
  <si>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</si>
  <si>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</si>
  <si>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</si>
  <si>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</si>
  <si>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</si>
  <si>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</si>
  <si>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</si>
  <si>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</si>
  <si>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</si>
  <si>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</si>
  <si>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</si>
  <si>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</si>
  <si>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</si>
  <si>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</si>
  <si>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</si>
  <si>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</si>
  <si>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</si>
  <si>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</si>
  <si>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</si>
  <si>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</si>
  <si>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</si>
  <si>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</si>
  <si>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</si>
  <si>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</si>
  <si>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</si>
  <si>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</si>
  <si>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</si>
  <si>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</si>
  <si>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</si>
  <si>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</si>
  <si>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</si>
  <si>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</si>
  <si>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</si>
  <si>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</si>
  <si>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</si>
  <si>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</si>
  <si>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</si>
  <si>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</si>
  <si>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</si>
  <si>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</si>
  <si>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</si>
  <si>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</si>
  <si>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</si>
  <si>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</si>
  <si>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</si>
  <si>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</si>
  <si>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</si>
  <si>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</si>
  <si>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</si>
  <si>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</si>
  <si>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</si>
  <si>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</si>
  <si>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</si>
  <si>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</si>
  <si>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</si>
  <si>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</si>
  <si>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</si>
  <si>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</si>
  <si>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</si>
  <si>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</si>
  <si>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</si>
  <si>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</si>
  <si>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</si>
  <si>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</si>
  <si>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</si>
  <si>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</si>
  <si>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</si>
  <si>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</si>
  <si>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</si>
  <si>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</si>
  <si>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</si>
  <si>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</si>
  <si>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</si>
  <si>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</si>
  <si>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</si>
  <si>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</si>
  <si>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</si>
  <si>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</si>
  <si>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</si>
  <si>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</si>
  <si>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</si>
  <si>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</si>
  <si>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</si>
  <si>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</si>
  <si>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</si>
  <si>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</si>
  <si>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</si>
  <si>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</si>
  <si>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</si>
  <si>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</si>
  <si>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</si>
  <si>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</si>
  <si>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</si>
  <si>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</si>
  <si>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</si>
  <si>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</si>
  <si>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</si>
  <si>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</si>
  <si>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</si>
  <si>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</si>
  <si>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</si>
  <si>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</si>
  <si>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</si>
  <si>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</si>
  <si>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</si>
  <si>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</si>
  <si>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</si>
  <si>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</si>
  <si>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</si>
  <si>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</si>
  <si>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</si>
  <si>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</si>
  <si>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</si>
  <si>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</si>
  <si>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</si>
  <si>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</si>
  <si>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</si>
  <si>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</si>
  <si>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</si>
  <si>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</si>
  <si>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</si>
  <si>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</si>
  <si>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</si>
  <si>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</si>
  <si>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</si>
  <si>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</si>
  <si>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</si>
  <si>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</si>
  <si>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</si>
  <si>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</si>
  <si>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</si>
  <si>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</si>
  <si>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</si>
  <si>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</si>
  <si>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</si>
  <si>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</si>
  <si>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</si>
  <si>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</si>
  <si>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</si>
  <si>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</si>
  <si>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</si>
  <si>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</si>
  <si>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</si>
  <si>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</si>
  <si>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</si>
  <si>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</si>
  <si>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</si>
  <si>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</si>
  <si>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</si>
  <si>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</si>
  <si>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</si>
  <si>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</si>
  <si>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</si>
  <si>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</si>
  <si>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</si>
  <si>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</si>
  <si>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</si>
  <si>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</si>
  <si>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</si>
  <si>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</si>
  <si>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</si>
  <si>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</si>
  <si>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</si>
  <si>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</si>
  <si>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</si>
  <si>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</si>
  <si>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</si>
  <si>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</si>
  <si>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</si>
  <si>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</si>
  <si>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</si>
  <si>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</si>
  <si>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</si>
  <si>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</si>
  <si>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</si>
  <si>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</si>
  <si>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</si>
  <si>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</si>
  <si>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</si>
  <si>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</si>
  <si>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</si>
  <si>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</si>
  <si>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</si>
  <si>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</si>
  <si>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</si>
  <si>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</si>
  <si>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</si>
  <si>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</si>
  <si>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</si>
  <si>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</si>
  <si>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</si>
  <si>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</si>
  <si>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</si>
  <si>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</si>
  <si>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</si>
  <si>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</si>
  <si>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</si>
  <si>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</si>
  <si>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</si>
  <si>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</si>
  <si>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</si>
  <si>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</si>
  <si>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</si>
  <si>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</si>
  <si>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</si>
  <si>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</si>
  <si>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</si>
  <si>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</si>
  <si>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</si>
  <si>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</si>
  <si>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</si>
  <si>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</si>
  <si>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</si>
  <si>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</si>
  <si>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</si>
  <si>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</si>
  <si>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</si>
  <si>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</si>
  <si>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</si>
  <si>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</si>
  <si>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</si>
  <si>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</si>
  <si>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</si>
  <si>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</si>
  <si>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</si>
  <si>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</si>
  <si>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</si>
  <si>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</si>
  <si>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</si>
  <si>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</si>
  <si>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</si>
  <si>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</si>
  <si>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</si>
  <si>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</si>
  <si>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</si>
  <si>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</si>
  <si>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</si>
  <si>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</si>
  <si>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</si>
  <si>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</si>
  <si>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</si>
  <si>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</si>
  <si>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</si>
  <si>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</si>
  <si>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</si>
  <si>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</si>
  <si>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</si>
  <si>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</si>
  <si>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</si>
  <si>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</si>
  <si>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</si>
  <si>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</si>
  <si>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</si>
  <si>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</si>
  <si>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</si>
  <si>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</si>
  <si>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</si>
  <si>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</si>
  <si>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</si>
  <si>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</si>
  <si>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</si>
  <si>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</si>
  <si>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</si>
  <si>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</si>
  <si>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</si>
  <si>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</si>
  <si>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</si>
  <si>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</si>
  <si>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</si>
  <si>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</si>
  <si>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</si>
  <si>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</si>
  <si>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</si>
  <si>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</si>
  <si>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</si>
  <si>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</si>
  <si>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</si>
  <si>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</si>
  <si>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</si>
  <si>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</si>
  <si>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</si>
  <si>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</si>
  <si>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</si>
  <si>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</si>
  <si>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</si>
  <si>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</si>
  <si>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</si>
  <si>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</si>
  <si>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</si>
  <si>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</si>
  <si>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</si>
  <si>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</si>
  <si>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</si>
  <si>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</si>
  <si>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</si>
  <si>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</si>
  <si>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</si>
  <si>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</si>
  <si>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</si>
  <si>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</si>
  <si>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</si>
  <si>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</si>
  <si>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</si>
  <si>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</si>
  <si>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</si>
  <si>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</si>
  <si>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</si>
  <si>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</si>
  <si>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</si>
  <si>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</si>
  <si>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</si>
  <si>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</si>
  <si>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</si>
  <si>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</si>
  <si>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</si>
  <si>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</si>
  <si>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</si>
  <si>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</si>
  <si>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</si>
  <si>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</si>
  <si>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</si>
  <si>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</si>
  <si>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</si>
  <si>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</si>
  <si>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</si>
  <si>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</si>
  <si>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</si>
  <si>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</si>
  <si>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</si>
  <si>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</si>
  <si>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</si>
  <si>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</si>
  <si>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</si>
  <si>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</si>
  <si>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</si>
  <si>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</si>
  <si>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</si>
  <si>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</si>
  <si>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</si>
  <si>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</si>
  <si>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</si>
  <si>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</si>
  <si>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</si>
  <si>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</si>
  <si>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</si>
  <si>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</si>
  <si>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</si>
  <si>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</si>
  <si>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</si>
  <si>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</si>
  <si>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</si>
  <si>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</si>
  <si>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</si>
  <si>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</si>
  <si>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</si>
  <si>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</si>
  <si>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</si>
  <si>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</si>
  <si>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</si>
  <si>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</si>
  <si>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</si>
  <si>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</si>
  <si>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</si>
  <si>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</si>
  <si>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</si>
  <si>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</si>
  <si>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</si>
  <si>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</si>
  <si>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</si>
  <si>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</si>
  <si>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</si>
  <si>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</si>
  <si>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</si>
  <si>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</si>
  <si>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</si>
  <si>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</si>
  <si>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</si>
  <si>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</si>
  <si>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</si>
  <si>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</si>
  <si>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</si>
  <si>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</si>
  <si>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</si>
  <si>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</si>
  <si>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</si>
  <si>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</si>
  <si>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</si>
  <si>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</si>
  <si>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</si>
  <si>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</si>
  <si>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</si>
  <si>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</si>
  <si>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</si>
  <si>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</si>
  <si>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</si>
  <si>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</si>
  <si>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</si>
  <si>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</si>
  <si>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</si>
  <si>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</si>
  <si>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</si>
  <si>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</si>
  <si>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</si>
  <si>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</si>
  <si>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</si>
  <si>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</si>
  <si>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</si>
  <si>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</si>
  <si>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</si>
  <si>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</si>
  <si>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</si>
  <si>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</si>
  <si>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</si>
  <si>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</si>
  <si>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</si>
  <si>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</si>
  <si>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</si>
  <si>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</si>
  <si>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</si>
  <si>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</si>
  <si>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</si>
  <si>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</si>
  <si>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</si>
  <si>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</si>
  <si>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</si>
  <si>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</si>
  <si>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</si>
  <si>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</si>
  <si>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</si>
  <si>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</si>
  <si>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</si>
  <si>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</si>
  <si>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</si>
  <si>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</si>
  <si>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</si>
  <si>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</si>
  <si>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</si>
  <si>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</si>
  <si>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</si>
  <si>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</si>
  <si>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</si>
  <si>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</si>
  <si>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</si>
  <si>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</si>
  <si>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</si>
  <si>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</si>
  <si>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</si>
  <si>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</si>
  <si>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</si>
  <si>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</si>
  <si>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</si>
  <si>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</si>
  <si>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</si>
  <si>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</si>
  <si>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</si>
  <si>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</si>
  <si>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</si>
  <si>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</si>
  <si>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</si>
  <si>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</si>
  <si>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</si>
  <si>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</si>
  <si>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</si>
  <si>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</si>
  <si>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</si>
  <si>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</si>
  <si>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</si>
  <si>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</si>
  <si>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</si>
  <si>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</si>
  <si>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</si>
  <si>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</si>
  <si>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</si>
  <si>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</si>
  <si>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</si>
  <si>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</si>
  <si>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</si>
  <si>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</si>
  <si>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</si>
  <si>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</si>
  <si>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</si>
  <si>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</si>
  <si>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</si>
  <si>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</si>
  <si>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</si>
  <si>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</si>
  <si>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</si>
  <si>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</si>
  <si>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</si>
  <si>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</si>
  <si>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</si>
  <si>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</si>
  <si>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</si>
  <si>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</si>
  <si>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</si>
  <si>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</si>
  <si>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</si>
  <si>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</si>
  <si>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</si>
  <si>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</si>
  <si>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</si>
  <si>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</si>
  <si>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</si>
  <si>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</si>
  <si>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</si>
  <si>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</si>
  <si>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</si>
  <si>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</si>
  <si>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</si>
  <si>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</si>
  <si>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</si>
  <si>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</si>
  <si>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</si>
  <si>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</si>
  <si>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</si>
  <si>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</si>
  <si>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</si>
  <si>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</si>
  <si>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</si>
  <si>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</si>
  <si>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</si>
  <si>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</si>
  <si>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</si>
  <si>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</si>
  <si>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</si>
  <si>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</si>
  <si>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</si>
  <si>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</si>
  <si>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</si>
  <si>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</si>
  <si>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</si>
  <si>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</si>
  <si>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</si>
  <si>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</si>
  <si>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</si>
  <si>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</si>
  <si>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</si>
  <si>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</si>
  <si>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</si>
  <si>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</si>
  <si>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</si>
  <si>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</si>
  <si>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</si>
  <si>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</si>
  <si>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</si>
  <si>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</si>
  <si>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</si>
  <si>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</si>
  <si>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</si>
  <si>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</si>
  <si>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</si>
  <si>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</si>
  <si>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</si>
  <si>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</si>
  <si>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</si>
  <si>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</si>
  <si>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</si>
  <si>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</si>
  <si>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</si>
  <si>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</si>
  <si>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</si>
  <si>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</si>
  <si>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</si>
  <si>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</si>
  <si>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</si>
  <si>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</si>
  <si>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</si>
  <si>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</si>
  <si>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</si>
  <si>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</si>
  <si>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</si>
  <si>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</si>
  <si>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</si>
  <si>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</si>
  <si>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</si>
  <si>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</si>
  <si>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</si>
  <si>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</si>
  <si>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</si>
  <si>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</si>
  <si>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</si>
  <si>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</si>
  <si>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</si>
  <si>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</si>
  <si>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</si>
  <si>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</si>
  <si>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</si>
  <si>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</si>
  <si>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</si>
  <si>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</si>
  <si>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</si>
  <si>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</si>
  <si>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</si>
  <si>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</si>
  <si>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</si>
  <si>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</si>
  <si>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</si>
  <si>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</si>
  <si>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</si>
  <si>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</si>
  <si>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</si>
  <si>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</si>
  <si>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</si>
  <si>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</si>
  <si>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</si>
  <si>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</si>
  <si>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</si>
  <si>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</si>
  <si>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</si>
  <si>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</si>
  <si>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</si>
  <si>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</si>
  <si>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</si>
  <si>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</si>
  <si>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</si>
  <si>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</si>
  <si>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</si>
  <si>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</si>
  <si>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</si>
  <si>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</si>
  <si>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</si>
  <si>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</si>
  <si>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</si>
  <si>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</si>
  <si>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</si>
  <si>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</si>
  <si>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</si>
  <si>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</si>
  <si>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</si>
  <si>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</si>
  <si>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</si>
  <si>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</si>
  <si>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</si>
  <si>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</si>
  <si>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</si>
  <si>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</si>
  <si>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</si>
  <si>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</si>
  <si>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</si>
  <si>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</si>
  <si>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</si>
  <si>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</si>
  <si>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</si>
  <si>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</si>
  <si>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</si>
  <si>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</si>
  <si>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</si>
  <si>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</si>
  <si>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</si>
  <si>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</si>
  <si>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</si>
  <si>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</si>
  <si>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</si>
  <si>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</si>
  <si>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</si>
  <si>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</si>
  <si>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</si>
  <si>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</si>
  <si>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</si>
  <si>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</si>
  <si>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</si>
  <si>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</si>
  <si>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</si>
  <si>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</si>
  <si>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</si>
  <si>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</si>
  <si>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</si>
  <si>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</si>
  <si>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</si>
  <si>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</si>
  <si>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</si>
  <si>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</si>
  <si>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</si>
  <si>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</si>
  <si>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</si>
  <si>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</si>
  <si>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</si>
  <si>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</si>
  <si>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</si>
  <si>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</si>
  <si>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</si>
  <si>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</si>
  <si>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</si>
  <si>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</si>
  <si>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</si>
  <si>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</si>
  <si>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</si>
  <si>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</si>
  <si>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</si>
  <si>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</si>
  <si>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</si>
  <si>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</si>
  <si>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</si>
  <si>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</si>
  <si>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</si>
  <si>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</si>
  <si>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</si>
  <si>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</si>
  <si>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</si>
  <si>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</si>
  <si>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</si>
  <si>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</si>
  <si>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</si>
  <si>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</si>
  <si>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</si>
  <si>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</si>
  <si>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</si>
  <si>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</si>
  <si>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</si>
  <si>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</si>
  <si>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</si>
  <si>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</si>
  <si>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</si>
  <si>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</si>
  <si>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</si>
  <si>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</si>
  <si>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</si>
  <si>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</si>
  <si>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</si>
  <si>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</si>
  <si>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</si>
  <si>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</si>
  <si>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</si>
  <si>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</si>
  <si>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</si>
  <si>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</si>
  <si>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</si>
  <si>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</si>
  <si>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</si>
  <si>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</si>
  <si>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</si>
  <si>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</si>
  <si>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</si>
  <si>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</si>
  <si>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</si>
  <si>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</si>
  <si>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</si>
  <si>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</si>
  <si>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</si>
  <si>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</si>
  <si>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</si>
  <si>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</si>
  <si>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</si>
  <si>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</si>
  <si>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</si>
  <si>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</si>
  <si>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</si>
  <si>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</si>
  <si>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</si>
  <si>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</si>
  <si>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</si>
  <si>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</si>
  <si>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</si>
  <si>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</si>
  <si>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</si>
  <si>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</si>
  <si>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</si>
  <si>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</si>
  <si>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</si>
  <si>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</si>
  <si>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</si>
  <si>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</si>
  <si>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</si>
  <si>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</si>
  <si>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</si>
  <si>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</si>
  <si>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</si>
  <si>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</si>
  <si>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</si>
  <si>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</si>
  <si>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</si>
  <si>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</si>
  <si>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</si>
  <si>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</si>
  <si>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</si>
  <si>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</si>
  <si>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</si>
  <si>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</si>
  <si>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</si>
  <si>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</si>
  <si>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</si>
  <si>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</si>
  <si>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</si>
  <si>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</si>
  <si>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</si>
  <si>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</si>
  <si>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</si>
  <si>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</si>
  <si>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</si>
  <si>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</si>
  <si>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</si>
  <si>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</si>
  <si>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</si>
  <si>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</si>
  <si>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</si>
  <si>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</si>
  <si>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</si>
  <si>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</si>
  <si>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</si>
  <si>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</si>
  <si>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</si>
  <si>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</si>
  <si>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</si>
  <si>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</si>
  <si>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</si>
  <si>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</si>
  <si>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</si>
  <si>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</si>
  <si>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</si>
  <si>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</si>
  <si>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</si>
  <si>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</si>
  <si>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</si>
  <si>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</si>
  <si>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</si>
  <si>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</si>
  <si>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</si>
  <si>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</si>
  <si>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</si>
  <si>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</si>
  <si>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</si>
  <si>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</si>
  <si>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</si>
  <si>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</si>
  <si>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</si>
  <si>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</si>
  <si>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</si>
  <si>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</si>
  <si>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</si>
  <si>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</si>
  <si>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</si>
  <si>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</si>
  <si>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</si>
  <si>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</si>
  <si>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</si>
  <si>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</si>
  <si>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</si>
  <si>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</si>
  <si>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</si>
  <si>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</si>
  <si>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</si>
  <si>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</si>
  <si>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</si>
  <si>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</si>
  <si>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</si>
  <si>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</si>
  <si>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</si>
  <si>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</si>
  <si>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</si>
  <si>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</si>
  <si>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</si>
  <si>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</si>
  <si>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</si>
  <si>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</si>
  <si>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</si>
  <si>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</si>
  <si>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</si>
  <si>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</si>
  <si>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</si>
  <si>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</si>
  <si>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</si>
  <si>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</si>
  <si>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</si>
  <si>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</si>
  <si>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</si>
  <si>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</si>
  <si>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</si>
  <si>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</si>
  <si>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</si>
  <si>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</si>
  <si>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</si>
  <si>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</si>
  <si>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</si>
  <si>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</si>
  <si>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</si>
  <si>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</si>
  <si>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</si>
  <si>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</si>
  <si>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</si>
  <si>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</si>
  <si>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</si>
  <si>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</si>
  <si>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</si>
  <si>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</si>
  <si>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</si>
  <si>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</si>
  <si>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</si>
  <si>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</si>
  <si>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</si>
  <si>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</si>
  <si>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</si>
  <si>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</si>
  <si>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</si>
  <si>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</si>
  <si>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</si>
  <si>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</si>
  <si>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</si>
  <si>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</si>
  <si>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</si>
  <si>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</si>
  <si>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</si>
  <si>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</si>
  <si>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</si>
  <si>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</si>
  <si>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</si>
  <si>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</si>
  <si>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</si>
  <si>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</si>
  <si>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</si>
  <si>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</si>
  <si>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</si>
  <si>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</si>
  <si>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</si>
  <si>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</si>
  <si>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</si>
  <si>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</si>
  <si>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</si>
  <si>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</si>
  <si>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</si>
  <si>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</si>
  <si>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</si>
  <si>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</si>
  <si>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</si>
  <si>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</si>
  <si>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</si>
  <si>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</si>
  <si>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</si>
  <si>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</si>
  <si>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</si>
  <si>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</si>
  <si>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</si>
  <si>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</si>
  <si>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</si>
  <si>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</si>
  <si>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</si>
  <si>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</si>
  <si>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</si>
  <si>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</si>
  <si>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</si>
  <si>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</si>
  <si>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</si>
  <si>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</si>
  <si>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</si>
  <si>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</si>
  <si>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</si>
  <si>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</si>
  <si>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</si>
  <si>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</si>
  <si>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</si>
  <si>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</si>
  <si>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</si>
  <si>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</si>
  <si>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</si>
  <si>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</si>
  <si>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</si>
  <si>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</si>
  <si>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</si>
  <si>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</si>
  <si>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</si>
  <si>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</si>
  <si>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</si>
  <si>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</si>
  <si>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</si>
  <si>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</si>
  <si>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</si>
  <si>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</si>
  <si>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</si>
  <si>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</si>
  <si>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</si>
  <si>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</si>
  <si>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</si>
  <si>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</si>
  <si>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</si>
  <si>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</si>
  <si>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</si>
  <si>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</si>
  <si>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</si>
  <si>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</si>
  <si>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</si>
  <si>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</si>
  <si>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</si>
  <si>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</si>
  <si>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</si>
  <si>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</si>
  <si>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</si>
  <si>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</si>
  <si>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</si>
  <si>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</si>
  <si>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</si>
  <si>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</si>
  <si>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</si>
  <si>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</si>
  <si>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</si>
  <si>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</si>
  <si>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</si>
  <si>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</si>
  <si>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</si>
  <si>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</si>
  <si>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</si>
  <si>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</si>
  <si>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</si>
  <si>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</si>
  <si>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</si>
  <si>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</si>
  <si>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</si>
  <si>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</si>
  <si>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</si>
  <si>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</si>
  <si>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</si>
  <si>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</si>
  <si>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</si>
  <si>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</si>
  <si>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</si>
  <si>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</si>
  <si>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</si>
  <si>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</si>
  <si>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</si>
  <si>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</si>
  <si>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</si>
  <si>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</si>
  <si>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</si>
  <si>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</si>
  <si>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</si>
  <si>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</si>
  <si>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</si>
  <si>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</si>
  <si>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</si>
  <si>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</si>
  <si>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</si>
  <si>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</si>
  <si>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</si>
  <si>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</si>
  <si>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</si>
  <si>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</si>
  <si>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</si>
  <si>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</si>
  <si>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</si>
  <si>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</si>
  <si>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</si>
  <si>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</si>
  <si>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</si>
  <si>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</si>
  <si>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</si>
  <si>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</si>
  <si>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</si>
  <si>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</si>
  <si>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</si>
  <si>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</si>
  <si>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</si>
  <si>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</si>
  <si>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</si>
  <si>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</si>
  <si>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</si>
  <si>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</si>
  <si>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</si>
  <si>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</si>
  <si>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</si>
  <si>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</si>
  <si>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</si>
  <si>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</si>
  <si>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</si>
  <si>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</si>
  <si>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</si>
  <si>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</si>
  <si>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</si>
  <si>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</si>
  <si>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</si>
  <si>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</si>
  <si>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</si>
  <si>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</si>
  <si>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</si>
  <si>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</si>
  <si>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</si>
  <si>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</si>
  <si>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</si>
  <si>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</si>
  <si>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</si>
  <si>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</si>
  <si>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</si>
  <si>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</si>
  <si>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</si>
  <si>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</si>
  <si>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</si>
  <si>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</si>
  <si>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</si>
  <si>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</si>
  <si>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</si>
  <si>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</si>
  <si>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</si>
  <si>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</si>
  <si>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</si>
  <si>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</si>
  <si>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</si>
  <si>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</si>
  <si>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</si>
  <si>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</si>
  <si>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</si>
  <si>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</si>
  <si>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</si>
  <si>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</si>
  <si>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</si>
  <si>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</si>
  <si>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</si>
  <si>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</si>
  <si>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</si>
  <si>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</si>
  <si>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</si>
  <si>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</si>
  <si>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</si>
  <si>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</si>
  <si>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</si>
  <si>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</si>
  <si>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</si>
  <si>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</si>
  <si>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</si>
  <si>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</si>
  <si>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</si>
  <si>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</si>
  <si>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</si>
  <si>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</si>
  <si>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</si>
  <si>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</si>
  <si>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</si>
  <si>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</si>
  <si>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</si>
  <si>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</si>
  <si>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</si>
  <si>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</si>
  <si>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</si>
  <si>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</si>
  <si>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</si>
  <si>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</si>
  <si>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</si>
  <si>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</si>
  <si>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</si>
  <si>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</si>
  <si>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</si>
  <si>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</si>
  <si>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</si>
  <si>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</si>
  <si>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</si>
  <si>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</si>
  <si>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</si>
  <si>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</si>
  <si>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</si>
  <si>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</si>
  <si>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</si>
  <si>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</si>
  <si>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</si>
  <si>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</si>
  <si>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</si>
  <si>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</si>
  <si>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</si>
  <si>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</si>
  <si>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</si>
  <si>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</si>
  <si>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</si>
  <si>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</si>
  <si>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</si>
  <si>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</si>
  <si>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</si>
  <si>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</si>
  <si>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</si>
  <si>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</si>
  <si>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</si>
  <si>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</si>
  <si>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</si>
  <si>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</si>
  <si>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</si>
  <si>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</si>
  <si>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</si>
  <si>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</si>
  <si>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</si>
  <si>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</si>
  <si>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</si>
  <si>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</si>
  <si>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</si>
  <si>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</si>
  <si>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</si>
  <si>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</si>
  <si>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</si>
  <si>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</si>
  <si>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</si>
  <si>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</si>
  <si>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</si>
  <si>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</si>
  <si>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</si>
  <si>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</si>
  <si>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</si>
  <si>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</si>
  <si>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</si>
  <si>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</si>
  <si>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</si>
  <si>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</si>
  <si>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</si>
  <si>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</si>
  <si>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</si>
  <si>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</si>
  <si>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</si>
  <si>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</si>
  <si>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</si>
  <si>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</si>
  <si>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</si>
  <si>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</si>
  <si>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</si>
  <si>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</si>
  <si>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</si>
  <si>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</si>
  <si>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</si>
  <si>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</si>
  <si>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</si>
  <si>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</si>
  <si>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</si>
  <si>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</si>
  <si>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</si>
  <si>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</si>
  <si>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</si>
  <si>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</si>
  <si>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</si>
  <si>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</si>
  <si>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</si>
  <si>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</si>
  <si>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</si>
  <si>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</si>
  <si>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</si>
  <si>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</si>
  <si>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</si>
  <si>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</si>
  <si>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</si>
  <si>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</si>
  <si>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</si>
  <si>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</si>
  <si>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</si>
  <si>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</si>
  <si>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</si>
  <si>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</si>
  <si>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</si>
  <si>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</si>
  <si>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</si>
  <si>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</si>
  <si>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</si>
  <si>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</si>
  <si>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</si>
  <si>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</si>
  <si>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</si>
  <si>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</si>
  <si>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</si>
  <si>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</si>
  <si>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</si>
  <si>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</si>
  <si>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</si>
  <si>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</si>
  <si>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</si>
  <si>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</si>
  <si>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</si>
  <si>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</si>
  <si>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</si>
  <si>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</si>
  <si>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</si>
  <si>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</si>
  <si>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</si>
  <si>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</si>
  <si>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</si>
  <si>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</si>
  <si>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</si>
  <si>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</si>
  <si>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</si>
  <si>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</si>
  <si>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</si>
  <si>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</si>
  <si>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</si>
  <si>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</si>
  <si>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</si>
  <si>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</si>
  <si>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</si>
  <si>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</si>
  <si>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</si>
  <si>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</si>
  <si>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</si>
  <si>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</si>
  <si>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</si>
  <si>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</si>
  <si>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</si>
  <si>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</si>
  <si>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</si>
  <si>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</si>
  <si>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</si>
  <si>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</si>
  <si>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</si>
  <si>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</si>
  <si>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</si>
  <si>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</si>
  <si>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</si>
  <si>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</si>
  <si>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</si>
  <si>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</si>
  <si>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</si>
  <si>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</si>
  <si>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</si>
  <si>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</si>
  <si>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</si>
  <si>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</si>
  <si>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</si>
  <si>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</si>
  <si>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</si>
  <si>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</si>
  <si>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</si>
  <si>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</si>
  <si>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</si>
  <si>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</si>
  <si>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</si>
  <si>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</si>
  <si>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</si>
  <si>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</si>
  <si>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</si>
  <si>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</si>
  <si>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</si>
  <si>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</si>
  <si>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</si>
  <si>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</si>
  <si>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</si>
  <si>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</si>
  <si>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</si>
  <si>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</si>
  <si>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</si>
  <si>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</si>
  <si>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</si>
  <si>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</si>
  <si>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</si>
  <si>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</si>
  <si>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</si>
  <si>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</si>
  <si>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</si>
  <si>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</si>
  <si>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</si>
  <si>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</si>
  <si>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</si>
  <si>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</si>
  <si>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</si>
  <si>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</si>
  <si>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</si>
  <si>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</si>
  <si>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</si>
  <si>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</si>
  <si>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</si>
  <si>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</si>
  <si>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</si>
  <si>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</si>
  <si>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</si>
  <si>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</si>
  <si>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</si>
  <si>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</si>
  <si>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</si>
  <si>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</si>
  <si>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</si>
  <si>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</si>
  <si>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</si>
  <si>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</si>
  <si>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</si>
  <si>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</si>
  <si>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</si>
  <si>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</si>
  <si>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</si>
  <si>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</si>
  <si>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</si>
  <si>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</si>
  <si>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</si>
  <si>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</si>
  <si>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</si>
  <si>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</si>
  <si>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</si>
  <si>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</si>
  <si>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</si>
  <si>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</si>
  <si>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</si>
  <si>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</si>
  <si>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</si>
  <si>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</si>
  <si>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</si>
  <si>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</si>
  <si>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</si>
  <si>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</si>
  <si>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</si>
  <si>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</si>
  <si>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</si>
  <si>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</si>
  <si>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</si>
  <si>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</si>
  <si>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</si>
  <si>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</si>
  <si>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</si>
  <si>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</si>
  <si>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</si>
  <si>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</si>
  <si>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</si>
  <si>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</si>
  <si>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</si>
  <si>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</si>
  <si>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</si>
  <si>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</si>
  <si>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</si>
  <si>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</si>
  <si>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</si>
  <si>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</si>
  <si>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</si>
  <si>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</si>
  <si>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</si>
  <si>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</si>
  <si>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</si>
  <si>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</si>
  <si>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</si>
  <si>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</si>
  <si>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</si>
  <si>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</si>
  <si>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</si>
  <si>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</si>
  <si>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</si>
  <si>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</si>
  <si>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</si>
  <si>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</si>
  <si>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</si>
  <si>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</si>
  <si>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</si>
  <si>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</si>
  <si>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</si>
  <si>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</si>
  <si>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</si>
  <si>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</si>
  <si>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</si>
  <si>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</si>
  <si>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</si>
  <si>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</si>
  <si>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</si>
  <si>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</si>
  <si>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</si>
  <si>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</si>
  <si>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</si>
  <si>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</si>
  <si>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</si>
  <si>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</si>
  <si>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</si>
  <si>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</si>
  <si>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</si>
  <si>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</si>
  <si>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</si>
  <si>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</si>
  <si>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</si>
  <si>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</si>
  <si>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</si>
  <si>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</si>
  <si>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</si>
  <si>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</si>
  <si>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</si>
  <si>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</si>
  <si>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</si>
  <si>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</si>
  <si>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</si>
  <si>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</si>
  <si>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</si>
  <si>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</si>
  <si>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</si>
  <si>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</si>
  <si>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</si>
  <si>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</si>
  <si>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</si>
  <si>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</si>
  <si>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</si>
  <si>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</si>
  <si>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</si>
  <si>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</si>
  <si>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</si>
  <si>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</si>
  <si>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</si>
  <si>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</si>
  <si>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</si>
  <si>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</si>
  <si>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</si>
  <si>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</si>
  <si>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</si>
  <si>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</si>
  <si>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</si>
  <si>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</si>
  <si>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</si>
  <si>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</si>
  <si>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</si>
  <si>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</si>
  <si>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</si>
  <si>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</si>
  <si>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</si>
  <si>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</si>
  <si>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</si>
  <si>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</si>
  <si>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</si>
  <si>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</si>
  <si>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</si>
  <si>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</si>
  <si>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</si>
  <si>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</si>
  <si>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</si>
  <si>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</si>
  <si>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</si>
  <si>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</si>
  <si>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</si>
  <si>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</si>
  <si>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</si>
  <si>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</si>
  <si>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</si>
  <si>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</si>
  <si>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</si>
  <si>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</si>
  <si>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</si>
  <si>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</si>
  <si>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</si>
  <si>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</si>
  <si>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</si>
  <si>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</si>
  <si>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</si>
  <si>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</si>
  <si>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</si>
  <si>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</si>
  <si>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</si>
  <si>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</si>
  <si>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</si>
  <si>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</si>
  <si>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</si>
  <si>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</si>
  <si>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</si>
  <si>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</si>
  <si>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</si>
  <si>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</si>
  <si>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</si>
  <si>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</si>
  <si>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</si>
  <si>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</si>
  <si>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</si>
  <si>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</si>
  <si>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</si>
  <si>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</si>
  <si>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</si>
  <si>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</si>
  <si>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</si>
  <si>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</si>
  <si>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</si>
  <si>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</si>
  <si>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</si>
  <si>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</si>
  <si>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</si>
  <si>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</si>
  <si>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</si>
  <si>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</si>
  <si>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</si>
  <si>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</si>
  <si>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</si>
  <si>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</si>
  <si>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</si>
  <si>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</si>
  <si>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</si>
  <si>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</si>
  <si>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</si>
  <si>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</si>
  <si>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</si>
  <si>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</si>
  <si>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</si>
  <si>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</si>
  <si>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</si>
  <si>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</si>
  <si>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</si>
  <si>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</si>
  <si>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</si>
  <si>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</si>
  <si>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</si>
  <si>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</si>
  <si>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</si>
  <si>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</si>
  <si>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</si>
  <si>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</si>
  <si>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</si>
  <si>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</si>
  <si>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</si>
  <si>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</si>
  <si>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</si>
  <si>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</si>
  <si>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</si>
  <si>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</si>
  <si>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</si>
  <si>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</si>
  <si>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</si>
  <si>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</si>
  <si>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</si>
  <si>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</si>
  <si>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</si>
  <si>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</si>
  <si>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</si>
  <si>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</si>
  <si>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</si>
  <si>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</si>
  <si>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</si>
  <si>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</si>
  <si>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</si>
  <si>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</si>
  <si>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</si>
  <si>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</si>
  <si>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</si>
  <si>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</si>
  <si>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</si>
  <si>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</si>
  <si>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</si>
  <si>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</si>
  <si>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</si>
  <si>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</si>
  <si>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</si>
  <si>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</si>
  <si>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</si>
  <si>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</si>
  <si>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</si>
  <si>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</si>
  <si>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</si>
  <si>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</si>
  <si>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</si>
  <si>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</si>
  <si>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</si>
  <si>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</si>
  <si>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</si>
  <si>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</si>
  <si>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</si>
  <si>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</si>
  <si>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</si>
  <si>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</si>
  <si>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</si>
  <si>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</si>
  <si>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</si>
  <si>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</si>
  <si>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</si>
  <si>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</si>
  <si>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</si>
  <si>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</si>
  <si>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</si>
  <si>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</si>
  <si>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</si>
  <si>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</si>
  <si>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</si>
  <si>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</si>
  <si>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</si>
  <si>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</si>
  <si>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</si>
  <si>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</si>
  <si>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</si>
  <si>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</si>
  <si>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</si>
  <si>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</si>
  <si>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</si>
  <si>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</si>
  <si>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</si>
  <si>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</si>
  <si>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</si>
  <si>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</si>
  <si>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</si>
  <si>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</si>
  <si>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</si>
  <si>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</si>
  <si>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</si>
  <si>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</si>
  <si>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</si>
  <si>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</si>
  <si>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</si>
  <si>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</si>
  <si>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</si>
  <si>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</si>
  <si>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</si>
  <si>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</si>
  <si>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</si>
  <si>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</si>
  <si>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</si>
  <si>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</si>
  <si>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</si>
  <si>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</si>
  <si>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</si>
  <si>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</si>
  <si>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</si>
  <si>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</si>
  <si>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</si>
  <si>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</si>
  <si>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</si>
  <si>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</si>
  <si>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</si>
  <si>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</si>
  <si>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</si>
  <si>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</si>
  <si>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</si>
  <si>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</si>
  <si>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</si>
  <si>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</si>
  <si>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</si>
  <si>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</si>
  <si>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</si>
  <si>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</si>
  <si>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</si>
  <si>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</si>
  <si>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</si>
  <si>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</si>
  <si>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</si>
  <si>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</si>
  <si>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</si>
  <si>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</si>
  <si>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</si>
  <si>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</si>
  <si>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</si>
  <si>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</si>
  <si>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</si>
  <si>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</si>
  <si>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</si>
  <si>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</si>
  <si>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</si>
  <si>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</si>
  <si>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</si>
  <si>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</si>
  <si>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</si>
  <si>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</si>
  <si>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</si>
  <si>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</si>
  <si>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</si>
  <si>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</si>
  <si>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</si>
  <si>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</si>
  <si>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</si>
  <si>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</si>
  <si>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</si>
  <si>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</si>
  <si>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</si>
  <si>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</si>
  <si>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</si>
  <si>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</si>
  <si>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</si>
  <si>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</si>
  <si>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</si>
  <si>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</si>
  <si>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</si>
  <si>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</si>
  <si>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</si>
  <si>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</si>
  <si>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</si>
  <si>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</si>
  <si>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</si>
  <si>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</si>
  <si>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</si>
  <si>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</si>
  <si>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</si>
  <si>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</si>
  <si>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</si>
  <si>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</si>
  <si>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</si>
  <si>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</si>
  <si>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</si>
  <si>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</si>
  <si>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</si>
  <si>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</si>
  <si>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</si>
  <si>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</si>
  <si>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</si>
  <si>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</si>
  <si>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</si>
  <si>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</si>
  <si>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</si>
  <si>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</si>
  <si>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</si>
  <si>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</si>
  <si>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</si>
  <si>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</si>
  <si>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</si>
  <si>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</si>
  <si>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</si>
  <si>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</si>
  <si>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</si>
  <si>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</si>
  <si>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</si>
  <si>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</si>
  <si>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</si>
  <si>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</si>
  <si>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</si>
  <si>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</si>
  <si>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</si>
  <si>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</si>
  <si>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</si>
  <si>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</si>
  <si>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</si>
  <si>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</si>
  <si>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</si>
  <si>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</si>
  <si>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</si>
  <si>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</si>
  <si>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</si>
  <si>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</si>
  <si>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</si>
  <si>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</si>
  <si>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</si>
  <si>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</si>
  <si>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</si>
  <si>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</si>
  <si>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</si>
  <si>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</si>
  <si>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</si>
  <si>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</si>
  <si>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</si>
  <si>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</si>
  <si>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</si>
  <si>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</si>
  <si>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</si>
  <si>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</si>
  <si>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</si>
  <si>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</si>
  <si>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</si>
  <si>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</si>
  <si>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</si>
  <si>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</si>
  <si>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</si>
  <si>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</si>
  <si>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</si>
  <si>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</si>
  <si>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</si>
  <si>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</si>
  <si>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</si>
  <si>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</si>
  <si>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</si>
  <si>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</si>
  <si>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</si>
  <si>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</si>
  <si>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</si>
  <si>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</si>
  <si>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</si>
  <si>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</si>
  <si>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</si>
  <si>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</si>
  <si>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</si>
  <si>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</si>
  <si>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</si>
  <si>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</si>
  <si>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</si>
  <si>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</si>
  <si>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</si>
  <si>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</si>
  <si>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</si>
  <si>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</si>
  <si>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</si>
  <si>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</si>
  <si>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</si>
  <si>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</si>
  <si>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</si>
  <si>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</si>
  <si>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</si>
  <si>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</si>
  <si>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</si>
  <si>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</si>
  <si>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</si>
  <si>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</si>
  <si>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</si>
  <si>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</si>
  <si>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</si>
  <si>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</si>
  <si>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</si>
  <si>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</si>
  <si>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</si>
  <si>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</si>
  <si>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</si>
  <si>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</si>
  <si>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</si>
  <si>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</si>
  <si>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</si>
  <si>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</si>
  <si>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</si>
  <si>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</si>
  <si>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</si>
  <si>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</si>
  <si>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</si>
  <si>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</si>
  <si>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</si>
  <si>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</si>
  <si>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</si>
  <si>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</si>
  <si>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</si>
  <si>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</si>
  <si>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</si>
  <si>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</si>
  <si>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</si>
  <si>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</si>
  <si>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</si>
  <si>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</si>
  <si>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</si>
  <si>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</si>
  <si>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</si>
  <si>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</si>
  <si>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</si>
  <si>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</si>
  <si>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</si>
  <si>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</si>
  <si>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</si>
  <si>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</si>
  <si>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</si>
  <si>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</si>
  <si>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</si>
  <si>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</si>
  <si>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</si>
  <si>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</si>
  <si>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</si>
  <si>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</si>
  <si>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</si>
  <si>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</si>
  <si>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</si>
  <si>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</si>
  <si>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</si>
  <si>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</si>
  <si>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</si>
  <si>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</si>
  <si>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</si>
  <si>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</si>
  <si>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</si>
  <si>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</si>
  <si>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</si>
  <si>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</si>
  <si>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</si>
  <si>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</si>
  <si>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</si>
  <si>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</si>
  <si>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</si>
  <si>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</si>
  <si>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</si>
  <si>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</si>
  <si>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</si>
  <si>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</si>
  <si>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</si>
  <si>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</si>
  <si>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</si>
  <si>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</si>
  <si>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</si>
  <si>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</si>
  <si>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</si>
  <si>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</si>
  <si>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</si>
  <si>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</si>
  <si>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</si>
  <si>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</si>
  <si>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</si>
  <si>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</si>
  <si>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</si>
  <si>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</si>
  <si>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</si>
  <si>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</si>
  <si>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</si>
  <si>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</si>
  <si>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</si>
  <si>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</si>
  <si>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</si>
  <si>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</si>
  <si>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</si>
  <si>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</si>
  <si>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</si>
  <si>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</si>
  <si>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</si>
  <si>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</si>
  <si>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</si>
  <si>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</si>
  <si>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</si>
  <si>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</si>
  <si>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</si>
  <si>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</si>
  <si>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</si>
  <si>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</si>
  <si>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</si>
  <si>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</si>
  <si>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</si>
  <si>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</si>
  <si>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</si>
  <si>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</si>
  <si>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</si>
  <si>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</si>
  <si>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</si>
  <si>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</si>
  <si>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</si>
  <si>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</si>
  <si>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</si>
  <si>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</si>
  <si>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</si>
  <si>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</si>
  <si>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</si>
  <si>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</si>
  <si>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</si>
  <si>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</si>
  <si>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</si>
  <si>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</si>
  <si>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</si>
  <si>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</si>
  <si>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</si>
  <si>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</si>
  <si>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</si>
  <si>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</si>
  <si>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</si>
  <si>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</si>
  <si>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</si>
  <si>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</si>
  <si>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</si>
  <si>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</si>
  <si>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</si>
  <si>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</si>
  <si>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</si>
  <si>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</si>
  <si>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</si>
  <si>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</si>
  <si>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</si>
  <si>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</si>
  <si>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</si>
  <si>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</si>
  <si>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</si>
  <si>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</si>
  <si>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</si>
  <si>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</si>
  <si>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</si>
  <si>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</si>
  <si>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</si>
  <si>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</si>
  <si>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</si>
  <si>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</si>
  <si>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</si>
  <si>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</si>
  <si>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</si>
  <si>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</si>
  <si>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</si>
  <si>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</si>
  <si>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</si>
  <si>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</si>
  <si>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</si>
  <si>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</si>
  <si>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</si>
  <si>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</si>
  <si>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</si>
  <si>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</si>
  <si>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</si>
  <si>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</si>
  <si>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</si>
  <si>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</si>
  <si>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</si>
  <si>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</si>
  <si>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</si>
  <si>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</si>
  <si>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</si>
  <si>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</si>
  <si>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</si>
  <si>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</si>
  <si>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</si>
  <si>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</si>
  <si>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</si>
  <si>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</si>
  <si>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</si>
  <si>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</si>
  <si>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</si>
  <si>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</si>
  <si>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</si>
  <si>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</si>
  <si>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</si>
  <si>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</si>
  <si>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</si>
  <si>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</si>
  <si>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</si>
  <si>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</si>
  <si>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</si>
  <si>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</si>
  <si>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</si>
  <si>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</si>
  <si>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</si>
  <si>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</si>
  <si>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</si>
  <si>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</si>
  <si>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</si>
  <si>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</si>
  <si>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</si>
  <si>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</si>
  <si>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</si>
  <si>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</si>
  <si>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</si>
  <si>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</si>
  <si>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</si>
  <si>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</si>
  <si>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</si>
  <si>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</si>
  <si>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</si>
  <si>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</si>
  <si>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</si>
  <si>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</si>
  <si>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</si>
  <si>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</si>
  <si>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</si>
  <si>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</si>
  <si>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</si>
  <si>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</si>
  <si>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</si>
  <si>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</si>
  <si>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</si>
  <si>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</si>
  <si>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</si>
  <si>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</si>
  <si>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</si>
  <si>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</si>
  <si>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</si>
  <si>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</si>
  <si>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</si>
  <si>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</si>
  <si>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</si>
  <si>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</si>
  <si>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</si>
  <si>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</si>
  <si>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</si>
  <si>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</si>
  <si>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</si>
  <si>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</si>
  <si>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</si>
  <si>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</si>
  <si>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</si>
  <si>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</si>
  <si>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</si>
  <si>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</si>
  <si>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</si>
  <si>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</si>
  <si>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</si>
  <si>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</si>
  <si>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</si>
  <si>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</si>
  <si>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</si>
  <si>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</si>
  <si>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</si>
  <si>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</si>
  <si>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</si>
  <si>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</si>
  <si>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</si>
  <si>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</si>
  <si>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</si>
  <si>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</si>
  <si>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</si>
  <si>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</si>
  <si>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</si>
  <si>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</si>
  <si>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</si>
  <si>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</si>
  <si>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</si>
  <si>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</si>
  <si>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</si>
  <si>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</si>
  <si>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</si>
  <si>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</si>
  <si>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</si>
  <si>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</si>
  <si>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</si>
  <si>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</si>
  <si>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</si>
  <si>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</si>
  <si>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</si>
  <si>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</si>
  <si>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</si>
  <si>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</si>
  <si>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</si>
  <si>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</si>
  <si>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</si>
  <si>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</si>
  <si>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</si>
  <si>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</si>
  <si>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</si>
  <si>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</si>
  <si>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</si>
  <si>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</si>
  <si>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</si>
  <si>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</si>
  <si>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</si>
  <si>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</si>
  <si>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</si>
  <si>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</si>
  <si>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</si>
  <si>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</si>
  <si>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</si>
  <si>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</si>
  <si>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</si>
  <si>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</si>
  <si>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</si>
  <si>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</si>
  <si>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</si>
  <si>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</si>
  <si>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</si>
  <si>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</si>
  <si>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</si>
  <si>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</si>
  <si>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</si>
  <si>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</si>
  <si>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</si>
  <si>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</si>
  <si>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</si>
  <si>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</si>
  <si>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</si>
  <si>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</si>
  <si>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</si>
  <si>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</si>
  <si>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</si>
  <si>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</si>
  <si>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</si>
  <si>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</si>
  <si>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</si>
  <si>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</si>
  <si>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</si>
  <si>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</si>
  <si>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</si>
  <si>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</si>
  <si>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</si>
  <si>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</si>
  <si>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</si>
  <si>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</si>
  <si>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</si>
  <si>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</si>
  <si>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</si>
  <si>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</si>
  <si>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</si>
  <si>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</si>
  <si>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</si>
  <si>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</si>
  <si>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</si>
  <si>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</si>
  <si>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</si>
  <si>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</si>
  <si>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</si>
  <si>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</si>
  <si>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</si>
  <si>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</si>
  <si>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</si>
  <si>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</si>
  <si>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</si>
  <si>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</si>
  <si>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</si>
  <si>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</si>
  <si>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</si>
  <si>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</si>
  <si>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</si>
  <si>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</si>
  <si>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</si>
  <si>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</si>
  <si>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</si>
  <si>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</si>
  <si>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</si>
  <si>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</si>
  <si>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</si>
  <si>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</si>
  <si>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</si>
  <si>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</si>
  <si>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</si>
  <si>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</si>
  <si>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</si>
  <si>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</si>
  <si>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</si>
  <si>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</si>
  <si>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</si>
  <si>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</si>
  <si>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</si>
  <si>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</si>
  <si>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</si>
  <si>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</si>
  <si>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</si>
  <si>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</si>
  <si>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</si>
  <si>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</si>
  <si>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</si>
  <si>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</si>
  <si>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</si>
  <si>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</si>
  <si>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</si>
  <si>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</si>
  <si>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</si>
  <si>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</si>
  <si>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</si>
  <si>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</si>
  <si>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</si>
  <si>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</si>
  <si>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</si>
  <si>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</si>
  <si>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</si>
  <si>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</si>
  <si>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</si>
  <si>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</si>
  <si>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</si>
  <si>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</si>
  <si>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</si>
  <si>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</si>
  <si>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</si>
  <si>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</si>
  <si>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</si>
  <si>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</si>
  <si>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</si>
  <si>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</si>
  <si>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</si>
  <si>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</si>
  <si>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</si>
  <si>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</si>
  <si>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</si>
  <si>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</si>
  <si>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</si>
  <si>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</si>
  <si>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</si>
  <si>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</si>
  <si>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</si>
  <si>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</si>
  <si>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</si>
  <si>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</si>
  <si>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</si>
  <si>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</si>
  <si>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</si>
  <si>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</si>
  <si>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</si>
  <si>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</si>
  <si>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</si>
  <si>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</si>
  <si>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</si>
  <si>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</si>
  <si>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</si>
  <si>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</si>
  <si>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</si>
  <si>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</si>
  <si>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</si>
  <si>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</si>
  <si>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</si>
  <si>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</si>
  <si>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</si>
  <si>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</si>
  <si>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</si>
  <si>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</si>
  <si>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</si>
  <si>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</si>
  <si>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</si>
  <si>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</si>
  <si>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</si>
  <si>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</si>
  <si>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</si>
  <si>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</si>
  <si>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</si>
  <si>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</si>
  <si>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</si>
  <si>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</si>
  <si>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</si>
  <si>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</si>
  <si>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</si>
  <si>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</si>
  <si>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</si>
  <si>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</si>
  <si>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</si>
  <si>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</si>
  <si>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</si>
  <si>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</si>
  <si>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</si>
  <si>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</si>
  <si>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</si>
  <si>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</si>
  <si>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</si>
  <si>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</si>
  <si>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</si>
  <si>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</si>
  <si>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</si>
  <si>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</si>
  <si>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</si>
  <si>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</si>
  <si>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</si>
  <si>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</si>
  <si>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</si>
  <si>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</si>
  <si>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</si>
  <si>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</si>
  <si>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</si>
  <si>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</si>
  <si>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</si>
  <si>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</si>
  <si>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</si>
  <si>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</si>
  <si>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</si>
  <si>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</si>
  <si>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</si>
  <si>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</si>
  <si>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</si>
  <si>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</si>
  <si>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</si>
  <si>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</si>
  <si>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</si>
  <si>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</si>
  <si>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</si>
  <si>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</si>
  <si>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</si>
  <si>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</si>
  <si>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</si>
  <si>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</si>
  <si>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</si>
  <si>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</si>
  <si>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</si>
  <si>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</si>
  <si>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</si>
  <si>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</si>
  <si>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</si>
  <si>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</si>
  <si>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</si>
  <si>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</si>
  <si>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</si>
  <si>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</si>
  <si>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</si>
  <si>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</si>
  <si>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</si>
  <si>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</si>
  <si>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</si>
  <si>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</si>
  <si>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</si>
  <si>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</si>
  <si>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</si>
  <si>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</si>
  <si>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</si>
  <si>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</si>
  <si>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</si>
  <si>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</si>
  <si>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</si>
  <si>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</si>
  <si>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</si>
  <si>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</si>
  <si>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</si>
  <si>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</si>
  <si>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</si>
  <si>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</si>
  <si>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</si>
  <si>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</si>
  <si>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</si>
  <si>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</si>
  <si>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</si>
  <si>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</si>
  <si>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</si>
  <si>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</si>
  <si>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</si>
  <si>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</si>
  <si>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</si>
  <si>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</si>
  <si>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</si>
  <si>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</si>
  <si>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</si>
  <si>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</si>
  <si>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</si>
  <si>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</si>
  <si>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</si>
  <si>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</si>
  <si>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</si>
  <si>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</si>
  <si>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</si>
  <si>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</si>
  <si>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</si>
  <si>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</si>
  <si>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</si>
  <si>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</si>
  <si>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</si>
  <si>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</si>
  <si>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</si>
  <si>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</si>
  <si>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</si>
  <si>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</si>
  <si>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</si>
  <si>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</si>
  <si>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</si>
  <si>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</si>
  <si>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</si>
  <si>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</si>
  <si>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</si>
  <si>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</si>
  <si>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</si>
  <si>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</si>
  <si>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</si>
  <si>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</si>
  <si>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</si>
  <si>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</si>
  <si>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</si>
  <si>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</si>
  <si>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</si>
  <si>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</si>
  <si>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</si>
  <si>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</si>
  <si>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</si>
  <si>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</si>
  <si>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</si>
  <si>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</si>
  <si>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</si>
  <si>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</si>
  <si>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</si>
  <si>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</si>
  <si>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</si>
  <si>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</si>
  <si>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</si>
  <si>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</si>
  <si>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</si>
  <si>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</si>
  <si>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</si>
  <si>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</si>
  <si>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</si>
  <si>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</si>
  <si>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</si>
  <si>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</si>
  <si>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</si>
  <si>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</si>
  <si>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</si>
  <si>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</si>
  <si>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</si>
  <si>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</si>
  <si>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</si>
  <si>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</si>
  <si>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</si>
  <si>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</si>
  <si>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</si>
  <si>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</si>
  <si>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</si>
  <si>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</si>
  <si>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</si>
  <si>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</si>
  <si>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</si>
  <si>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</si>
  <si>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</si>
  <si>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</si>
  <si>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</si>
  <si>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</si>
  <si>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</si>
  <si>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</si>
  <si>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</si>
  <si>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</si>
  <si>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</si>
  <si>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</si>
  <si>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</si>
  <si>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</si>
  <si>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</si>
  <si>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</si>
  <si>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</si>
  <si>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</si>
  <si>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</si>
  <si>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</si>
  <si>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</si>
  <si>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</si>
  <si>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</si>
  <si>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</si>
  <si>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</si>
  <si>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</si>
  <si>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</si>
  <si>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</si>
  <si>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</si>
  <si>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</si>
  <si>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</si>
  <si>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</si>
  <si>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</si>
  <si>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</si>
  <si>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</si>
  <si>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</si>
  <si>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</si>
  <si>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</si>
  <si>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</si>
  <si>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</si>
  <si>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</si>
  <si>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</si>
  <si>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</si>
  <si>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</si>
  <si>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</si>
  <si>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</si>
  <si>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</si>
  <si>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</si>
  <si>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</si>
  <si>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</si>
  <si>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</si>
  <si>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</si>
  <si>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</si>
  <si>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</si>
  <si>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</si>
  <si>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</si>
  <si>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</si>
  <si>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</si>
  <si>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</si>
  <si>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</si>
  <si>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</si>
  <si>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</si>
  <si>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</si>
  <si>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</si>
  <si>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</si>
  <si>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</si>
  <si>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</si>
  <si>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</si>
  <si>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</si>
  <si>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</si>
  <si>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</si>
  <si>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</si>
  <si>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</si>
  <si>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</si>
  <si>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</si>
  <si>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</si>
  <si>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</si>
  <si>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</si>
  <si>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</si>
  <si>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</si>
  <si>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</si>
  <si>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</si>
  <si>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</si>
  <si>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</si>
  <si>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</si>
  <si>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</si>
  <si>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</si>
  <si>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</si>
  <si>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</si>
  <si>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</si>
  <si>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</si>
  <si>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</si>
  <si>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</si>
  <si>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</si>
  <si>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</si>
  <si>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</si>
  <si>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</si>
  <si>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</si>
  <si>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</si>
  <si>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</si>
  <si>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</si>
  <si>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</si>
  <si>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</si>
  <si>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</si>
  <si>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</si>
  <si>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</si>
  <si>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</si>
  <si>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</si>
  <si>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</si>
  <si>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</si>
  <si>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</si>
  <si>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</si>
  <si>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</si>
  <si>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</si>
  <si>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</si>
  <si>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</si>
  <si>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</si>
  <si>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</si>
  <si>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</si>
  <si>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</si>
  <si>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</si>
  <si>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</si>
  <si>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</si>
  <si>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</si>
  <si>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</si>
  <si>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</si>
  <si>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</si>
  <si>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</si>
  <si>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</si>
  <si>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</si>
  <si>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</si>
  <si>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</si>
  <si>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</si>
  <si>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</si>
  <si>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</si>
  <si>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</si>
  <si>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</si>
  <si>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</si>
  <si>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</si>
  <si>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</si>
  <si>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</si>
  <si>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</si>
  <si>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</si>
  <si>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</si>
  <si>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</si>
  <si>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</si>
  <si>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</si>
  <si>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</si>
  <si>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</si>
  <si>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</si>
  <si>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</si>
  <si>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</si>
  <si>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</si>
  <si>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</si>
  <si>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</si>
  <si>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</si>
  <si>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</si>
  <si>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</si>
  <si>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</si>
  <si>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</si>
  <si>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</si>
  <si>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</si>
  <si>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</si>
  <si>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</si>
  <si>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</si>
  <si>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</si>
  <si>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</si>
  <si>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</si>
  <si>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</si>
  <si>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</si>
  <si>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</si>
  <si>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</si>
  <si>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</si>
  <si>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</si>
  <si>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</si>
  <si>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</si>
  <si>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</si>
  <si>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</si>
  <si>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</si>
  <si>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</si>
  <si>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</si>
  <si>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</si>
  <si>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</si>
  <si>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</si>
  <si>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</si>
  <si>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</si>
  <si>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</si>
  <si>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</si>
  <si>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</si>
  <si>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</si>
  <si>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</si>
  <si>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</si>
  <si>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</si>
  <si>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</si>
  <si>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</si>
  <si>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</si>
  <si>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</si>
  <si>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</si>
  <si>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</si>
  <si>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</si>
  <si>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</si>
  <si>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</si>
  <si>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</si>
  <si>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</si>
  <si>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</si>
  <si>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</si>
  <si>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</si>
  <si>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</si>
  <si>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</si>
  <si>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</si>
  <si>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</si>
  <si>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</si>
  <si>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</si>
  <si>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</si>
  <si>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</si>
  <si>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</si>
  <si>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</si>
  <si>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</si>
  <si>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</si>
  <si>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</si>
  <si>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</si>
  <si>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</si>
  <si>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</si>
  <si>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</si>
  <si>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</si>
  <si>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</si>
  <si>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</si>
  <si>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</si>
  <si>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</si>
  <si>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</si>
  <si>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</si>
  <si>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</si>
  <si>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</si>
  <si>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</si>
  <si>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</si>
  <si>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</si>
  <si>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</si>
  <si>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</si>
  <si>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</si>
  <si>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</si>
  <si>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</si>
  <si>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</si>
  <si>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</si>
  <si>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</si>
  <si>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</si>
  <si>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</si>
  <si>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</si>
  <si>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</si>
  <si>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</si>
  <si>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</si>
  <si>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</si>
  <si>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</si>
  <si>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</si>
  <si>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</si>
  <si>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</si>
  <si>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</si>
  <si>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</si>
  <si>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</si>
  <si>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</si>
  <si>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</si>
  <si>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</si>
  <si>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</si>
  <si>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</si>
  <si>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</si>
  <si>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</si>
  <si>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</si>
  <si>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</si>
  <si>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</si>
  <si>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</si>
  <si>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</si>
  <si>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</si>
  <si>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</si>
  <si>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</si>
  <si>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</si>
  <si>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</si>
  <si>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</si>
  <si>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</si>
  <si>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</si>
  <si>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</si>
  <si>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</si>
  <si>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</si>
  <si>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</si>
  <si>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</si>
  <si>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</si>
  <si>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</si>
  <si>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</si>
  <si>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</si>
  <si>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</si>
  <si>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</si>
  <si>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</si>
  <si>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</si>
  <si>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</si>
  <si>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</si>
  <si>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</si>
  <si>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</si>
  <si>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</si>
  <si>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</si>
  <si>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</si>
  <si>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</si>
  <si>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</si>
  <si>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</si>
  <si>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</si>
  <si>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</si>
  <si>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</si>
  <si>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</si>
  <si>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</si>
  <si>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</si>
  <si>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</si>
  <si>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</si>
  <si>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</si>
  <si>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</si>
  <si>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</si>
  <si>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</si>
  <si>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</si>
  <si>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</si>
  <si>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</si>
  <si>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</si>
  <si>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</si>
  <si>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</si>
  <si>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</si>
  <si>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</si>
  <si>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</si>
  <si>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</si>
  <si>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</si>
  <si>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</si>
  <si>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</si>
  <si>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</si>
  <si>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</si>
  <si>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</si>
  <si>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</si>
  <si>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</si>
  <si>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</si>
  <si>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</si>
  <si>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</si>
  <si>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</si>
  <si>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</si>
  <si>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</si>
  <si>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</si>
  <si>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</si>
  <si>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</si>
  <si>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</si>
  <si>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</si>
  <si>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</si>
  <si>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</si>
  <si>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</si>
  <si>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</si>
  <si>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</si>
  <si>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</si>
  <si>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</si>
  <si>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</si>
  <si>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</si>
  <si>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</si>
  <si>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</si>
  <si>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</si>
  <si>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</si>
  <si>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</si>
  <si>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</si>
  <si>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</si>
  <si>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</si>
  <si>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</si>
  <si>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</si>
  <si>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</si>
  <si>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</si>
  <si>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</si>
  <si>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</si>
  <si>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</si>
  <si>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</si>
  <si>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</si>
  <si>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</si>
  <si>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</si>
  <si>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</si>
  <si>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</si>
  <si>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</si>
  <si>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</si>
  <si>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</si>
  <si>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</si>
  <si>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</si>
  <si>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</si>
  <si>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</si>
  <si>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</si>
  <si>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</si>
  <si>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</si>
  <si>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</si>
  <si>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</si>
  <si>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</si>
  <si>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</si>
  <si>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</si>
  <si>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</si>
  <si>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</si>
  <si>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</si>
  <si>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</si>
  <si>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</si>
  <si>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</si>
  <si>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</si>
  <si>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</si>
  <si>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</si>
  <si>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</si>
  <si>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</si>
  <si>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</si>
  <si>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</si>
  <si>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</si>
  <si>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</si>
  <si>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</si>
  <si>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</si>
  <si>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</si>
  <si>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</si>
  <si>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</si>
  <si>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</si>
  <si>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</si>
  <si>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</si>
  <si>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</si>
  <si>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</si>
  <si>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</si>
  <si>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</si>
  <si>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</si>
  <si>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</si>
  <si>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</si>
  <si>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</si>
  <si>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</si>
  <si>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</si>
  <si>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</si>
  <si>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</si>
  <si>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</si>
  <si>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</si>
  <si>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</si>
  <si>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</si>
  <si>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</si>
  <si>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</si>
  <si>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</si>
  <si>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</si>
  <si>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</si>
  <si>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</si>
  <si>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</si>
  <si>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</si>
  <si>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</si>
  <si>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</si>
  <si>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</si>
  <si>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</si>
  <si>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</si>
  <si>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</si>
  <si>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</si>
  <si>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</si>
  <si>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</si>
  <si>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</si>
  <si>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</si>
  <si>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</si>
  <si>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</si>
  <si>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</si>
  <si>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</si>
  <si>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</si>
  <si>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</si>
  <si>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</si>
  <si>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</si>
  <si>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</si>
  <si>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</si>
  <si>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</si>
  <si>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</si>
  <si>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</si>
  <si>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</si>
  <si>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</si>
  <si>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</si>
  <si>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</si>
  <si>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</si>
  <si>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</si>
  <si>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</si>
  <si>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</si>
  <si>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</si>
  <si>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</si>
  <si>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</si>
  <si>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</si>
  <si>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</si>
  <si>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</si>
  <si>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</si>
  <si>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</si>
  <si>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</si>
  <si>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</si>
  <si>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</si>
  <si>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</si>
  <si>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</si>
  <si>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</si>
  <si>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</si>
  <si>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</si>
  <si>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</si>
  <si>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</si>
  <si>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</si>
  <si>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</si>
  <si>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</si>
  <si>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</si>
  <si>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</si>
  <si>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</si>
  <si>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</si>
  <si>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</si>
  <si>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</si>
  <si>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</si>
  <si>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</si>
  <si>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</si>
  <si>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</si>
  <si>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</si>
  <si>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</si>
  <si>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</si>
  <si>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</si>
  <si>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</si>
  <si>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</si>
  <si>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</si>
  <si>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</si>
  <si>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</si>
  <si>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</si>
  <si>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</si>
  <si>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</si>
  <si>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</si>
  <si>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</si>
  <si>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</si>
  <si>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</si>
  <si>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</si>
  <si>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</si>
  <si>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</si>
  <si>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</si>
  <si>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</si>
  <si>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</si>
  <si>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</si>
  <si>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</si>
  <si>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</si>
  <si>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</si>
  <si>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</si>
  <si>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</si>
  <si>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</si>
  <si>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</si>
  <si>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</si>
  <si>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</si>
  <si>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</si>
  <si>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</si>
  <si>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</si>
  <si>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</si>
  <si>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</si>
  <si>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</si>
  <si>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</si>
  <si>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</si>
  <si>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</si>
  <si>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</si>
  <si>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</si>
  <si>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</si>
  <si>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</si>
  <si>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</si>
  <si>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</si>
  <si>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</si>
  <si>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</si>
  <si>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</si>
  <si>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</si>
  <si>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</si>
  <si>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</si>
  <si>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</si>
  <si>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</si>
  <si>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</si>
  <si>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</si>
  <si>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</si>
  <si>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</si>
  <si>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</si>
  <si>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</si>
  <si>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</si>
  <si>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</si>
  <si>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</si>
  <si>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</si>
  <si>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</si>
  <si>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</si>
  <si>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</si>
  <si>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</si>
  <si>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</si>
  <si>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</si>
  <si>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</si>
  <si>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</si>
  <si>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</si>
  <si>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</si>
  <si>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</si>
  <si>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</si>
  <si>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</si>
  <si>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</si>
  <si>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</si>
  <si>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</si>
  <si>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</si>
  <si>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</si>
  <si>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</si>
  <si>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</si>
  <si>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</si>
  <si>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</si>
  <si>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</si>
  <si>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</si>
  <si>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</si>
  <si>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</si>
  <si>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</si>
  <si>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</si>
  <si>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</si>
  <si>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</si>
  <si>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</si>
  <si>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</si>
  <si>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</si>
  <si>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</si>
  <si>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</si>
  <si>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</si>
  <si>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</si>
  <si>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</si>
  <si>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</si>
  <si>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</si>
  <si>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</si>
  <si>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</si>
  <si>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</si>
  <si>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</si>
  <si>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</si>
  <si>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</si>
  <si>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</si>
  <si>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</si>
  <si>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</si>
  <si>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</si>
  <si>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</si>
  <si>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</si>
  <si>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</si>
  <si>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</si>
  <si>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</si>
  <si>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</si>
  <si>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</si>
  <si>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</si>
  <si>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</si>
  <si>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</si>
  <si>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</si>
  <si>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</si>
  <si>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</si>
  <si>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</si>
  <si>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</si>
  <si>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</si>
  <si>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</si>
  <si>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</si>
  <si>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</si>
  <si>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</si>
  <si>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</si>
  <si>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</si>
  <si>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</si>
  <si>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</si>
  <si>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</si>
  <si>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</si>
  <si>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</si>
  <si>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</si>
  <si>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</si>
  <si>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</si>
  <si>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</si>
  <si>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</si>
  <si>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</si>
  <si>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</si>
  <si>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</si>
  <si>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</si>
  <si>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</si>
  <si>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</si>
  <si>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</si>
  <si>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</si>
  <si>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</si>
  <si>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</si>
  <si>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</si>
  <si>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</si>
  <si>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</si>
  <si>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</si>
  <si>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</si>
  <si>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</si>
  <si>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</si>
  <si>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</si>
  <si>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</si>
  <si>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</si>
  <si>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</si>
  <si>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</si>
  <si>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</si>
  <si>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</si>
  <si>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</si>
  <si>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</si>
  <si>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</si>
  <si>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</si>
  <si>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</si>
  <si>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</si>
  <si>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</si>
  <si>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</si>
  <si>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</si>
  <si>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</si>
  <si>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</si>
  <si>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</si>
  <si>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</si>
  <si>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</si>
  <si>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</si>
  <si>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</si>
  <si>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</si>
  <si>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</si>
  <si>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</si>
  <si>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</si>
  <si>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</si>
  <si>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</si>
  <si>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</si>
  <si>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</si>
  <si>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</si>
  <si>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</si>
  <si>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</si>
  <si>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</si>
  <si>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</si>
  <si>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</si>
  <si>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</si>
  <si>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</si>
  <si>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</si>
  <si>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</si>
  <si>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</si>
  <si>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</si>
  <si>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</si>
  <si>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</si>
  <si>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</si>
  <si>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</si>
  <si>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</si>
  <si>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</si>
  <si>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</si>
  <si>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</si>
  <si>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</si>
  <si>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</si>
  <si>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</si>
  <si>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</si>
  <si>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</si>
  <si>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</si>
  <si>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</si>
  <si>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</si>
  <si>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</si>
  <si>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</si>
  <si>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</si>
  <si>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</si>
  <si>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</si>
  <si>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</si>
  <si>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</si>
  <si>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</si>
  <si>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</si>
  <si>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</si>
  <si>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</si>
  <si>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</si>
  <si>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</si>
  <si>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</si>
  <si>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</si>
  <si>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</si>
  <si>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</si>
  <si>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</si>
  <si>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</si>
  <si>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</si>
  <si>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</si>
  <si>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</si>
  <si>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</si>
  <si>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</si>
  <si>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</si>
  <si>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</si>
  <si>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</si>
  <si>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</si>
  <si>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</si>
  <si>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</si>
  <si>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</si>
  <si>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</si>
  <si>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</si>
  <si>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</si>
  <si>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</si>
  <si>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</si>
  <si>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</si>
  <si>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</si>
  <si>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</si>
  <si>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</si>
  <si>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</si>
  <si>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</si>
  <si>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</si>
  <si>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</si>
  <si>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</si>
  <si>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</si>
  <si>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</si>
  <si>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</si>
  <si>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</si>
  <si>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</si>
  <si>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</si>
  <si>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</si>
  <si>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</si>
  <si>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</si>
  <si>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</si>
  <si>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</si>
  <si>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</si>
  <si>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</si>
  <si>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</si>
  <si>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</si>
  <si>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</si>
  <si>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</si>
  <si>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</si>
  <si>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</si>
  <si>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</si>
  <si>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</si>
  <si>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</si>
  <si>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</si>
  <si>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</si>
  <si>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</si>
  <si>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</si>
  <si>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</si>
  <si>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</si>
  <si>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</si>
  <si>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</si>
  <si>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</si>
  <si>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</si>
  <si>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</si>
  <si>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</si>
  <si>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</si>
  <si>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</si>
  <si>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</si>
  <si>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</si>
  <si>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</si>
  <si>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</si>
  <si>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</si>
  <si>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</si>
  <si>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</si>
  <si>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</si>
  <si>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</si>
  <si>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</si>
  <si>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</si>
  <si>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</si>
  <si>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</si>
  <si>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</si>
  <si>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</si>
  <si>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</si>
  <si>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</si>
  <si>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</si>
  <si>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</si>
  <si>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</si>
  <si>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</si>
  <si>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</si>
  <si>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</si>
  <si>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</si>
  <si>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</si>
  <si>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</si>
  <si>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</si>
  <si>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</si>
  <si>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</si>
  <si>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</si>
  <si>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</si>
  <si>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</si>
  <si>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</si>
  <si>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</si>
  <si>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</si>
  <si>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</si>
  <si>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</si>
  <si>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</si>
  <si>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</si>
  <si>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</si>
  <si>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</si>
  <si>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</si>
  <si>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</si>
  <si>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</si>
  <si>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</si>
  <si>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</si>
  <si>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</si>
  <si>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</si>
  <si>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</si>
  <si>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</si>
  <si>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</si>
  <si>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</si>
  <si>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</si>
  <si>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</si>
  <si>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</si>
  <si>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</si>
  <si>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</si>
  <si>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</si>
  <si>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</si>
  <si>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</si>
  <si>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</si>
  <si>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</si>
  <si>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</si>
  <si>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</si>
  <si>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</si>
  <si>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</si>
  <si>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</si>
  <si>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</si>
  <si>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</si>
  <si>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</si>
  <si>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</si>
  <si>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</si>
  <si>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</si>
  <si>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</si>
  <si>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</si>
  <si>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</si>
  <si>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</si>
  <si>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</si>
  <si>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</si>
  <si>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</si>
  <si>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</si>
  <si>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</si>
  <si>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</si>
  <si>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</si>
  <si>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</si>
  <si>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</si>
  <si>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</si>
  <si>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</si>
  <si>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</si>
  <si>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</si>
  <si>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</si>
  <si>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</si>
  <si>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</si>
  <si>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</si>
  <si>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</si>
  <si>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</si>
  <si>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</si>
  <si>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</si>
  <si>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</si>
  <si>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</si>
  <si>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</si>
  <si>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</si>
  <si>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</si>
  <si>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</si>
  <si>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</si>
  <si>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</si>
  <si>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</si>
  <si>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</si>
  <si>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</si>
  <si>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</si>
  <si>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</si>
  <si>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</si>
  <si>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</si>
  <si>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</si>
  <si>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</si>
  <si>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</si>
  <si>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</si>
  <si>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</si>
  <si>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</si>
  <si>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</si>
  <si>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</si>
  <si>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</si>
  <si>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</si>
  <si>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</si>
  <si>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</si>
  <si>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</si>
  <si>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</si>
  <si>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</si>
  <si>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</si>
  <si>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</si>
  <si>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</si>
  <si>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</si>
  <si>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</si>
  <si>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</si>
  <si>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</si>
  <si>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</si>
  <si>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</si>
  <si>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</si>
  <si>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</si>
  <si>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</si>
  <si>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</si>
  <si>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</si>
  <si>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</si>
  <si>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</si>
  <si>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</si>
  <si>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</si>
  <si>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</si>
  <si>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</si>
  <si>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</si>
  <si>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</si>
  <si>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</si>
  <si>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</si>
  <si>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</si>
  <si>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</si>
  <si>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</si>
  <si>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</si>
  <si>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</si>
  <si>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</si>
  <si>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</si>
  <si>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</si>
  <si>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</si>
  <si>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</si>
  <si>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</si>
  <si>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</si>
  <si>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</si>
  <si>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</si>
  <si>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</si>
  <si>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</si>
  <si>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</si>
  <si>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</si>
  <si>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</si>
  <si>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</si>
  <si>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</si>
  <si>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</si>
  <si>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</si>
  <si>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</si>
  <si>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</si>
  <si>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</si>
  <si>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</si>
  <si>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</si>
  <si>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</si>
  <si>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</si>
  <si>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</si>
  <si>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</si>
  <si>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</si>
  <si>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</si>
  <si>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</si>
  <si>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</si>
  <si>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</si>
  <si>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</si>
  <si>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</si>
  <si>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</si>
  <si>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</si>
  <si>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</si>
  <si>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</si>
  <si>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</si>
  <si>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</si>
  <si>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</si>
  <si>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</si>
  <si>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</si>
  <si>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</si>
  <si>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</si>
  <si>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</si>
  <si>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</si>
  <si>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</si>
  <si>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</si>
  <si>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</si>
  <si>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</si>
  <si>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</si>
  <si>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</si>
  <si>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</si>
  <si>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</si>
  <si>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</si>
  <si>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</si>
  <si>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</si>
  <si>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</si>
  <si>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</si>
  <si>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</si>
  <si>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</si>
  <si>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</si>
  <si>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</si>
  <si>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</si>
  <si>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</si>
  <si>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</si>
  <si>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</si>
  <si>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</si>
  <si>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</si>
  <si>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</si>
  <si>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</si>
  <si>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</si>
  <si>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</si>
  <si>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</si>
  <si>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</si>
  <si>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</si>
  <si>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</si>
  <si>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</si>
  <si>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</si>
  <si>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</si>
  <si>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</si>
  <si>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</si>
  <si>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</si>
  <si>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</si>
  <si>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</si>
  <si>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</si>
  <si>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</si>
  <si>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</si>
  <si>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</si>
  <si>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</si>
  <si>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</si>
  <si>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</si>
  <si>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</si>
  <si>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</si>
  <si>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</si>
  <si>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</si>
  <si>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</si>
  <si>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</si>
  <si>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</si>
  <si>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</si>
  <si>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</si>
  <si>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</si>
  <si>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</si>
  <si>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</si>
  <si>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</si>
  <si>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</si>
  <si>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</si>
  <si>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</si>
  <si>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</si>
  <si>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</si>
  <si>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</si>
  <si>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</si>
  <si>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</si>
  <si>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</si>
  <si>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</si>
  <si>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</si>
  <si>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</si>
  <si>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</si>
  <si>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</si>
  <si>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</si>
  <si>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</si>
  <si>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</si>
  <si>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</si>
  <si>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</si>
  <si>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</si>
  <si>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</si>
  <si>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</si>
  <si>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</si>
  <si>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</si>
  <si>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</si>
  <si>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</si>
  <si>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</si>
  <si>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</si>
  <si>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</si>
  <si>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</si>
  <si>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</si>
  <si>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</si>
  <si>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</si>
  <si>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</si>
  <si>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</si>
  <si>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</si>
  <si>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</si>
  <si>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</si>
  <si>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</si>
  <si>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</si>
  <si>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</si>
  <si>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</si>
  <si>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</si>
  <si>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</si>
  <si>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</si>
  <si>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</si>
  <si>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</si>
  <si>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</si>
  <si>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</si>
  <si>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</si>
  <si>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</si>
  <si>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</si>
  <si>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</si>
  <si>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</si>
  <si>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</si>
  <si>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</si>
  <si>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</si>
  <si>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</si>
  <si>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</si>
  <si>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</si>
  <si>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</si>
  <si>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</si>
  <si>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</si>
  <si>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</si>
  <si>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</si>
  <si>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</si>
  <si>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</si>
  <si>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</si>
  <si>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</si>
  <si>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</si>
  <si>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</si>
  <si>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</si>
  <si>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</si>
  <si>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</si>
  <si>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</si>
  <si>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</si>
  <si>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</si>
  <si>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</si>
  <si>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</si>
  <si>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</si>
  <si>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</si>
  <si>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</si>
  <si>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</si>
  <si>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</si>
  <si>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</si>
  <si>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</si>
  <si>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</si>
  <si>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</si>
  <si>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</si>
  <si>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</si>
  <si>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</si>
  <si>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</si>
  <si>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</si>
  <si>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</si>
  <si>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</si>
  <si>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</si>
  <si>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</si>
  <si>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</si>
  <si>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</si>
  <si>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</si>
  <si>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</si>
  <si>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</si>
  <si>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</si>
  <si>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</si>
  <si>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</si>
  <si>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</si>
  <si>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</si>
  <si>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</si>
  <si>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</si>
  <si>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</si>
  <si>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</si>
  <si>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</si>
  <si>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</si>
  <si>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</si>
  <si>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</si>
  <si>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</si>
  <si>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</si>
  <si>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</si>
  <si>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</si>
  <si>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</si>
  <si>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</si>
  <si>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</si>
  <si>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</si>
  <si>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</si>
  <si>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</si>
  <si>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</si>
  <si>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</si>
  <si>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</si>
  <si>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</si>
  <si>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</si>
  <si>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</si>
  <si>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</si>
  <si>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</si>
  <si>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</si>
  <si>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</si>
  <si>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</si>
  <si>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</si>
  <si>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</si>
  <si>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</si>
  <si>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</si>
  <si>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</si>
  <si>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</si>
  <si>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</si>
  <si>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</si>
  <si>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</si>
  <si>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</si>
  <si>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</si>
  <si>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</si>
  <si>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</si>
  <si>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</si>
  <si>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</si>
  <si>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</si>
  <si>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</si>
  <si>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</si>
  <si>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</si>
  <si>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</si>
  <si>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</si>
  <si>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</si>
  <si>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</si>
  <si>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</si>
  <si>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</si>
  <si>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</si>
  <si>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</si>
  <si>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</si>
  <si>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</si>
  <si>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</si>
  <si>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</si>
  <si>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</si>
  <si>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</si>
  <si>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</si>
  <si>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</si>
  <si>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</si>
  <si>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</si>
  <si>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</si>
  <si>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</si>
  <si>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</si>
  <si>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</si>
  <si>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</si>
  <si>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</si>
  <si>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</si>
  <si>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</si>
  <si>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</si>
  <si>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</si>
  <si>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</si>
  <si>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</si>
  <si>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</si>
  <si>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</si>
  <si>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</si>
  <si>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</si>
  <si>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</si>
  <si>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</si>
  <si>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</si>
  <si>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</si>
  <si>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</si>
  <si>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</si>
  <si>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</si>
  <si>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</si>
  <si>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</si>
  <si>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</si>
  <si>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</si>
  <si>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</si>
  <si>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</si>
  <si>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</si>
  <si>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</si>
  <si>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</si>
  <si>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</si>
  <si>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</si>
  <si>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</si>
  <si>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</si>
  <si>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</si>
  <si>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</si>
  <si>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</si>
  <si>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</si>
  <si>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</si>
  <si>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</si>
  <si>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</si>
  <si>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</si>
  <si>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</si>
  <si>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</si>
  <si>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</si>
  <si>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</si>
  <si>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</si>
  <si>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</si>
  <si>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</si>
  <si>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</si>
  <si>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</si>
  <si>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</si>
  <si>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</si>
  <si>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</si>
  <si>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</si>
  <si>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</si>
  <si>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</si>
  <si>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</si>
  <si>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</si>
  <si>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</si>
  <si>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</si>
  <si>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</si>
  <si>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</si>
  <si>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</si>
  <si>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</si>
  <si>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</si>
  <si>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</si>
  <si>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</si>
  <si>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</si>
  <si>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</si>
  <si>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</si>
  <si>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</si>
  <si>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</si>
  <si>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</si>
  <si>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</si>
  <si>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</si>
  <si>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</si>
  <si>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</si>
  <si>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</si>
  <si>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</si>
  <si>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</si>
  <si>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</si>
  <si>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</si>
  <si>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</si>
  <si>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</si>
  <si>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</si>
  <si>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</si>
  <si>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</si>
  <si>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</si>
  <si>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</si>
  <si>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</si>
  <si>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</si>
  <si>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</si>
  <si>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</si>
  <si>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</si>
  <si>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</si>
  <si>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</si>
  <si>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</si>
  <si>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</si>
  <si>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</si>
  <si>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</si>
  <si>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</si>
  <si>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</si>
  <si>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</si>
  <si>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</si>
  <si>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</si>
  <si>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</si>
  <si>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</si>
  <si>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</si>
  <si>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</si>
  <si>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</si>
  <si>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</si>
  <si>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</si>
  <si>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</si>
  <si>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</si>
  <si>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</si>
  <si>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</si>
  <si>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</si>
  <si>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</si>
  <si>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</si>
  <si>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</si>
  <si>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</si>
  <si>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</si>
  <si>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</si>
  <si>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</si>
  <si>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</si>
  <si>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</si>
  <si>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</si>
  <si>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</si>
  <si>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</si>
  <si>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</si>
  <si>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</si>
  <si>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</si>
  <si>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</si>
  <si>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</si>
  <si>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</si>
  <si>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</si>
  <si>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</si>
  <si>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</si>
  <si>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</si>
  <si>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</si>
  <si>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</si>
  <si>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</si>
  <si>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</si>
  <si>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</si>
  <si>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</si>
  <si>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</si>
  <si>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</si>
  <si>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</si>
  <si>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</si>
  <si>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</si>
  <si>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</si>
  <si>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</si>
  <si>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</si>
  <si>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</si>
  <si>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</si>
  <si>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</si>
  <si>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</si>
  <si>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</si>
  <si>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</si>
  <si>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</si>
  <si>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</si>
  <si>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</si>
  <si>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</si>
  <si>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</si>
  <si>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</si>
  <si>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</si>
  <si>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</si>
  <si>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</si>
  <si>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</si>
  <si>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</si>
  <si>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</si>
  <si>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</si>
  <si>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</si>
  <si>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</si>
  <si>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</si>
  <si>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</si>
  <si>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</si>
  <si>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</si>
  <si>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</si>
  <si>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</si>
  <si>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</si>
  <si>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</si>
  <si>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</si>
  <si>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</si>
  <si>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</si>
  <si>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</si>
  <si>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</si>
  <si>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</si>
  <si>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</si>
  <si>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</si>
  <si>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</si>
  <si>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</si>
  <si>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</si>
  <si>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</si>
  <si>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</si>
  <si>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</si>
  <si>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</si>
  <si>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</si>
  <si>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</si>
  <si>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</si>
  <si>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</si>
  <si>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</si>
  <si>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</si>
  <si>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</si>
  <si>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</si>
  <si>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</si>
  <si>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</si>
  <si>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</si>
  <si>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</si>
  <si>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</si>
  <si>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</si>
  <si>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</si>
  <si>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</si>
  <si>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</si>
  <si>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</si>
  <si>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</si>
  <si>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</si>
  <si>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</si>
  <si>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</si>
  <si>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</si>
  <si>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</si>
  <si>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</si>
  <si>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</si>
  <si>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</si>
  <si>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</si>
  <si>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</si>
  <si>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</si>
  <si>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</si>
  <si>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</si>
  <si>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</si>
  <si>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</si>
  <si>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</si>
  <si>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</si>
  <si>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</si>
  <si>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</si>
  <si>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</si>
  <si>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</si>
  <si>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</si>
  <si>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</si>
  <si>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</si>
  <si>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</si>
  <si>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</si>
  <si>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</si>
  <si>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</si>
  <si>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</si>
  <si>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</si>
  <si>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</si>
  <si>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</si>
  <si>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</si>
  <si>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</si>
  <si>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</si>
  <si>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</si>
  <si>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</si>
  <si>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</si>
  <si>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</si>
  <si>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</si>
  <si>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</si>
  <si>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</si>
  <si>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</si>
  <si>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</si>
  <si>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</si>
  <si>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</si>
  <si>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</si>
  <si>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</si>
  <si>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</si>
  <si>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</si>
  <si>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</si>
  <si>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</si>
  <si>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</si>
  <si>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</si>
  <si>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</si>
  <si>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</si>
  <si>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</si>
  <si>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</si>
  <si>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</si>
  <si>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</si>
  <si>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</si>
  <si>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</si>
  <si>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</si>
  <si>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</si>
  <si>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</si>
  <si>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</si>
  <si>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</si>
  <si>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</si>
  <si>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</si>
  <si>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</si>
  <si>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</si>
  <si>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</si>
  <si>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</si>
  <si>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</si>
  <si>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</si>
  <si>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</si>
  <si>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</si>
  <si>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</si>
  <si>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</si>
  <si>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</si>
  <si>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</si>
  <si>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</si>
  <si>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</si>
  <si>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</si>
  <si>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</si>
  <si>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</si>
  <si>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</si>
  <si>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</si>
  <si>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</si>
  <si>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</si>
  <si>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</si>
  <si>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</si>
  <si>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</si>
  <si>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</si>
  <si>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</si>
  <si>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</si>
  <si>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</si>
  <si>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</si>
  <si>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</si>
  <si>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</si>
  <si>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</si>
  <si>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</si>
  <si>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</si>
  <si>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</si>
  <si>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</si>
  <si>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</si>
  <si>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</si>
  <si>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</si>
  <si>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</si>
  <si>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</si>
  <si>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</si>
  <si>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</si>
  <si>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</si>
  <si>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</si>
  <si>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</si>
  <si>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</si>
  <si>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</si>
  <si>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</si>
  <si>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</si>
  <si>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</si>
  <si>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</si>
  <si>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</si>
  <si>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</si>
  <si>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</si>
  <si>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</si>
  <si>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</si>
  <si>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</si>
  <si>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</si>
  <si>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</si>
  <si>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</si>
  <si>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</si>
  <si>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</si>
  <si>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</si>
  <si>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</si>
  <si>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</si>
  <si>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</si>
  <si>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</si>
  <si>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</si>
  <si>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</si>
  <si>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</si>
  <si>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</si>
  <si>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</si>
  <si>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</si>
  <si>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</si>
  <si>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</si>
  <si>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</si>
  <si>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</si>
  <si>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</si>
  <si>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</si>
  <si>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</si>
  <si>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</si>
  <si>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</si>
  <si>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</si>
  <si>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</si>
  <si>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</si>
  <si>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</si>
  <si>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</si>
  <si>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</si>
  <si>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</si>
  <si>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</si>
  <si>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</si>
  <si>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</si>
  <si>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</si>
  <si>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</si>
  <si>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</si>
  <si>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</si>
  <si>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</si>
  <si>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</si>
  <si>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</si>
  <si>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</si>
  <si>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</si>
  <si>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</si>
  <si>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</si>
  <si>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</si>
  <si>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</si>
  <si>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</si>
  <si>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</si>
  <si>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</si>
  <si>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</si>
  <si>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</si>
  <si>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</si>
  <si>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</si>
  <si>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</si>
  <si>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</si>
  <si>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</si>
  <si>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</si>
  <si>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</si>
  <si>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</si>
  <si>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</si>
  <si>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</si>
  <si>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</si>
  <si>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</si>
  <si>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</si>
  <si>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</si>
  <si>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</si>
  <si>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</si>
  <si>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</si>
  <si>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</si>
  <si>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</si>
  <si>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</si>
  <si>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</si>
  <si>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</si>
  <si>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</si>
  <si>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</si>
  <si>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</si>
  <si>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</si>
  <si>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</si>
  <si>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</si>
  <si>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</si>
  <si>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</si>
  <si>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</si>
  <si>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</si>
  <si>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</si>
  <si>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</si>
  <si>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</si>
  <si>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</si>
  <si>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</si>
  <si>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</si>
  <si>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</si>
  <si>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</si>
  <si>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</si>
  <si>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</si>
  <si>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</si>
  <si>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</si>
  <si>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</si>
  <si>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</si>
  <si>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</si>
  <si>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</si>
  <si>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</si>
  <si>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</si>
  <si>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</si>
  <si>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</si>
  <si>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</si>
  <si>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</si>
  <si>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</si>
  <si>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</si>
  <si>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</si>
  <si>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</si>
  <si>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</si>
  <si>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</si>
  <si>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</si>
  <si>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</si>
  <si>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</si>
  <si>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</si>
  <si>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</si>
  <si>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</si>
  <si>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</si>
  <si>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</si>
  <si>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</si>
  <si>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</si>
  <si>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</si>
  <si>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</si>
  <si>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</si>
  <si>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</si>
  <si>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</si>
  <si>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</si>
  <si>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</si>
  <si>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</si>
  <si>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</si>
  <si>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</si>
  <si>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</si>
  <si>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</si>
  <si>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</si>
  <si>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</si>
  <si>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</si>
  <si>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</si>
  <si>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</si>
  <si>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</si>
  <si>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</si>
  <si>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</si>
  <si>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</si>
  <si>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</si>
  <si>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</si>
  <si>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</si>
  <si>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</si>
  <si>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</si>
  <si>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</si>
  <si>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</si>
  <si>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</si>
  <si>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</si>
  <si>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</si>
  <si>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</si>
  <si>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</si>
  <si>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</si>
  <si>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</si>
  <si>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</si>
  <si>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</si>
  <si>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</si>
  <si>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</si>
  <si>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</si>
  <si>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</si>
  <si>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</si>
  <si>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</si>
  <si>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</si>
  <si>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</si>
  <si>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</si>
  <si>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</si>
  <si>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</si>
  <si>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</si>
  <si>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</si>
  <si>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</si>
  <si>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</si>
  <si>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</si>
  <si>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</si>
  <si>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</si>
  <si>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</si>
  <si>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</si>
  <si>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</si>
  <si>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</si>
  <si>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</si>
  <si>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</si>
  <si>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</si>
  <si>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</si>
  <si>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</si>
  <si>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</si>
  <si>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</si>
  <si>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</si>
  <si>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</si>
  <si>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</si>
  <si>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</si>
  <si>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</si>
  <si>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</si>
  <si>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</si>
  <si>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</si>
  <si>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</si>
  <si>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</si>
  <si>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</si>
  <si>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</si>
  <si>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</si>
  <si>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</si>
  <si>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</si>
  <si>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</si>
  <si>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</si>
  <si>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</si>
  <si>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</si>
  <si>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</si>
  <si>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</si>
  <si>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</si>
  <si>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</si>
  <si>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</si>
  <si>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</si>
  <si>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</si>
  <si>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</si>
  <si>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</si>
  <si>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</si>
  <si>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</si>
  <si>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</si>
  <si>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</si>
  <si>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</si>
  <si>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</si>
  <si>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</si>
  <si>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</si>
  <si>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</si>
  <si>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</si>
  <si>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</si>
  <si>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</si>
  <si>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</si>
  <si>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</si>
  <si>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</si>
  <si>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</si>
  <si>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</si>
  <si>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</si>
  <si>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</si>
  <si>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</si>
  <si>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</si>
  <si>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</si>
  <si>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</si>
  <si>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</si>
  <si>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</si>
  <si>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</si>
  <si>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</si>
  <si>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</si>
  <si>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</si>
  <si>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</si>
  <si>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</si>
  <si>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</si>
  <si>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</si>
  <si>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</si>
  <si>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</si>
  <si>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</si>
  <si>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</si>
  <si>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</si>
  <si>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</si>
  <si>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</si>
  <si>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</si>
  <si>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</si>
  <si>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</si>
  <si>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</si>
  <si>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</si>
  <si>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</si>
  <si>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</si>
  <si>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</si>
  <si>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</si>
  <si>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</si>
  <si>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</si>
  <si>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</si>
  <si>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</si>
  <si>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</si>
  <si>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</si>
  <si>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</si>
  <si>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</si>
  <si>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</si>
  <si>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</si>
  <si>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</si>
  <si>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</si>
  <si>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</si>
  <si>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</si>
  <si>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</si>
  <si>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</si>
  <si>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</si>
  <si>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</si>
  <si>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</si>
  <si>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</si>
  <si>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</si>
  <si>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</si>
  <si>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</si>
  <si>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</si>
  <si>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</si>
  <si>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</si>
  <si>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</si>
  <si>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</si>
  <si>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</si>
  <si>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</si>
  <si>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</si>
  <si>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</si>
  <si>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</si>
  <si>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</si>
  <si>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</si>
  <si>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</si>
  <si>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</si>
  <si>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</si>
  <si>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</si>
  <si>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</si>
  <si>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</si>
  <si>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</si>
  <si>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</si>
  <si>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</si>
  <si>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</si>
  <si>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</si>
  <si>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</si>
  <si>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</si>
  <si>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</si>
  <si>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</si>
  <si>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</si>
  <si>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</si>
  <si>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</si>
  <si>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</si>
  <si>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</si>
  <si>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</si>
  <si>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</si>
  <si>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</si>
  <si>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</si>
  <si>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</si>
  <si>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</si>
  <si>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</si>
  <si>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</si>
  <si>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</si>
  <si>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</si>
  <si>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</si>
  <si>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</si>
  <si>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</si>
  <si>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</si>
  <si>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</si>
  <si>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</si>
  <si>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</si>
  <si>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</si>
  <si>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</si>
  <si>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</si>
  <si>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</si>
  <si>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</si>
  <si>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</si>
  <si>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</si>
  <si>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</si>
  <si>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</si>
  <si>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</si>
  <si>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</si>
  <si>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</si>
  <si>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</si>
  <si>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</si>
  <si>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</si>
  <si>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</si>
  <si>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</si>
  <si>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</si>
  <si>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</si>
  <si>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</si>
  <si>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</si>
  <si>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</si>
  <si>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</si>
  <si>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</si>
  <si>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</si>
  <si>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</si>
  <si>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</si>
  <si>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</si>
  <si>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</si>
  <si>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</si>
  <si>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</si>
  <si>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</si>
  <si>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</si>
  <si>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</si>
  <si>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</si>
  <si>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</si>
  <si>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</si>
  <si>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</si>
  <si>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</si>
  <si>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</si>
  <si>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</si>
  <si>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</si>
  <si>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</si>
  <si>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</si>
  <si>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</si>
  <si>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</si>
  <si>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</si>
  <si>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</si>
  <si>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</si>
  <si>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</si>
  <si>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</si>
  <si>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</si>
  <si>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</si>
  <si>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</si>
  <si>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</si>
  <si>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</si>
  <si>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</si>
  <si>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</si>
  <si>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</si>
  <si>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</si>
  <si>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</si>
  <si>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</si>
  <si>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</si>
  <si>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</si>
  <si>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</si>
  <si>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</si>
  <si>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</si>
  <si>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</si>
  <si>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</si>
  <si>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</si>
  <si>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</si>
  <si>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</si>
  <si>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</si>
  <si>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</si>
  <si>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</si>
  <si>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</si>
  <si>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</si>
  <si>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</si>
  <si>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</si>
  <si>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</si>
  <si>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</si>
  <si>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</si>
  <si>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</si>
  <si>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</si>
  <si>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</si>
  <si>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</si>
  <si>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</si>
  <si>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</si>
  <si>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</si>
  <si>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</si>
  <si>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</si>
  <si>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</si>
  <si>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</si>
  <si>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</si>
  <si>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</si>
  <si>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</si>
  <si>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</si>
  <si>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</si>
  <si>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</si>
  <si>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</si>
  <si>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</si>
  <si>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</si>
  <si>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</si>
  <si>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</si>
  <si>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</si>
  <si>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</si>
  <si>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</si>
  <si>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</si>
  <si>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</si>
  <si>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</si>
  <si>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</si>
  <si>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</si>
  <si>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</si>
  <si>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</si>
  <si>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</si>
  <si>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</si>
  <si>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</si>
  <si>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</si>
  <si>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</si>
  <si>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</si>
  <si>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</si>
  <si>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</si>
  <si>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</si>
  <si>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</si>
  <si>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</si>
  <si>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</si>
  <si>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</si>
  <si>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</si>
  <si>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</si>
  <si>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</si>
  <si>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</si>
  <si>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</si>
  <si>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</si>
  <si>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</si>
  <si>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</si>
  <si>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</si>
  <si>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</si>
  <si>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</si>
  <si>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</si>
  <si>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</si>
  <si>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</si>
  <si>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</si>
  <si>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</si>
  <si>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</si>
  <si>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</si>
  <si>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</si>
  <si>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</si>
  <si>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</si>
  <si>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</si>
  <si>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</si>
  <si>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</si>
  <si>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</si>
  <si>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</si>
  <si>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</si>
  <si>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</si>
  <si>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</si>
  <si>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</si>
  <si>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</si>
  <si>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</si>
  <si>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</si>
  <si>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</si>
  <si>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</si>
  <si>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</si>
  <si>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</si>
  <si>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</si>
  <si>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</si>
  <si>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</si>
  <si>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</si>
  <si>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</si>
  <si>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</si>
  <si>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</si>
  <si>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</si>
  <si>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</si>
  <si>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</si>
  <si>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</si>
  <si>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</si>
  <si>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</si>
  <si>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</si>
  <si>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</si>
  <si>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</si>
  <si>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</si>
  <si>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</si>
  <si>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</si>
  <si>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</si>
  <si>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</si>
  <si>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</si>
  <si>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</si>
  <si>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</si>
  <si>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</si>
  <si>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</si>
  <si>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</si>
  <si>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</si>
  <si>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</si>
  <si>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</si>
  <si>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</si>
  <si>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</si>
  <si>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</si>
  <si>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</si>
  <si>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</si>
  <si>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</si>
  <si>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</si>
  <si>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</si>
  <si>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</si>
  <si>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</si>
  <si>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</si>
  <si>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</si>
  <si>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</si>
  <si>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</si>
  <si>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</si>
  <si>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</si>
  <si>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</si>
  <si>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</si>
  <si>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</si>
  <si>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</si>
  <si>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</si>
  <si>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</si>
  <si>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</si>
  <si>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</si>
  <si>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</si>
  <si>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</si>
  <si>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</si>
  <si>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</si>
  <si>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</si>
  <si>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</si>
  <si>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</si>
  <si>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</si>
  <si>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</si>
  <si>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</si>
  <si>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</si>
  <si>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</si>
  <si>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</si>
  <si>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</si>
  <si>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</si>
  <si>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</si>
  <si>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</si>
  <si>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</si>
  <si>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</si>
  <si>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</si>
  <si>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</si>
  <si>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</si>
  <si>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</si>
  <si>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</si>
  <si>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</si>
  <si>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</si>
  <si>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</si>
  <si>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</si>
  <si>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</si>
  <si>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</si>
  <si>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</si>
  <si>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</si>
  <si>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</si>
  <si>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</si>
  <si>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</si>
  <si>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</si>
  <si>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</si>
  <si>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</si>
  <si>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</si>
  <si>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</si>
  <si>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</si>
  <si>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</si>
  <si>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</si>
  <si>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</si>
  <si>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</si>
  <si>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</si>
  <si>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</si>
  <si>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</si>
  <si>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</si>
  <si>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</si>
  <si>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</si>
  <si>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</si>
  <si>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</si>
  <si>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</si>
  <si>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</si>
  <si>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</si>
  <si>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</si>
  <si>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</si>
  <si>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</si>
  <si>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</si>
  <si>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</si>
  <si>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</si>
  <si>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</si>
  <si>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</si>
  <si>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</si>
  <si>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</si>
  <si>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</si>
  <si>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</si>
  <si>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</si>
  <si>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</si>
  <si>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</si>
  <si>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</si>
  <si>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</si>
  <si>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</si>
  <si>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</si>
  <si>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</si>
  <si>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</si>
  <si>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</si>
  <si>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</si>
  <si>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</si>
  <si>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</si>
  <si>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</si>
  <si>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</si>
  <si>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</si>
  <si>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</si>
  <si>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</si>
  <si>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</si>
  <si>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</si>
  <si>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</si>
  <si>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</si>
  <si>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</si>
  <si>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</si>
  <si>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</si>
  <si>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</si>
  <si>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</si>
  <si>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</si>
  <si>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</si>
  <si>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</si>
  <si>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</si>
  <si>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</si>
  <si>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</si>
  <si>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</si>
  <si>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</si>
  <si>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</si>
  <si>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</si>
  <si>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</si>
  <si>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</si>
  <si>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</si>
  <si>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</si>
  <si>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</si>
  <si>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</si>
  <si>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</si>
  <si>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</si>
  <si>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</si>
  <si>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</si>
  <si>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</si>
  <si>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</si>
  <si>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</si>
  <si>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</si>
  <si>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</si>
  <si>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</si>
  <si>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</si>
  <si>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</si>
  <si>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</si>
  <si>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</si>
  <si>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</si>
  <si>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</si>
  <si>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</si>
  <si>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</si>
  <si>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</si>
  <si>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</si>
  <si>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</si>
  <si>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</si>
  <si>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</si>
  <si>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</si>
  <si>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</si>
  <si>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</si>
  <si>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</si>
  <si>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</si>
  <si>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</si>
  <si>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</si>
  <si>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</si>
  <si>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</si>
  <si>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</si>
  <si>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</si>
  <si>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</si>
  <si>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</si>
  <si>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</si>
  <si>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</si>
  <si>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</si>
  <si>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</si>
  <si>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</si>
  <si>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</si>
  <si>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</si>
  <si>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</si>
  <si>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</si>
  <si>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</si>
  <si>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</si>
  <si>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</si>
  <si>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</si>
  <si>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</si>
  <si>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</si>
  <si>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</si>
  <si>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</si>
  <si>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</si>
  <si>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</si>
  <si>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</si>
  <si>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</si>
  <si>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</si>
  <si>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</si>
  <si>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</si>
  <si>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</si>
  <si>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</si>
  <si>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</si>
  <si>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</si>
  <si>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</si>
  <si>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</si>
  <si>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</si>
  <si>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</si>
  <si>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</si>
  <si>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</si>
  <si>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</si>
  <si>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</si>
  <si>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</si>
  <si>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</si>
  <si>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</si>
  <si>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</si>
  <si>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</si>
  <si>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</si>
  <si>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</si>
  <si>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</si>
  <si>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</si>
  <si>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</si>
  <si>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</si>
  <si>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</si>
  <si>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</si>
  <si>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</si>
  <si>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</si>
  <si>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</si>
  <si>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</si>
  <si>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</si>
  <si>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</si>
  <si>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</si>
  <si>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</si>
  <si>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</si>
  <si>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</si>
  <si>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</si>
  <si>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</si>
  <si>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</si>
  <si>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</si>
  <si>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</si>
  <si>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</si>
  <si>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</si>
  <si>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</si>
  <si>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</si>
  <si>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</si>
  <si>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</si>
  <si>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</si>
  <si>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</si>
  <si>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</si>
  <si>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</si>
  <si>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</si>
  <si>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</si>
  <si>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</si>
  <si>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</si>
  <si>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</si>
  <si>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</si>
  <si>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</si>
  <si>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</si>
  <si>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</si>
  <si>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</si>
  <si>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</si>
  <si>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</si>
  <si>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</si>
  <si>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</si>
  <si>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</si>
  <si>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</si>
  <si>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</si>
  <si>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</si>
  <si>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</si>
  <si>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</si>
  <si>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</si>
  <si>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</si>
  <si>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</si>
  <si>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</si>
  <si>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</si>
  <si>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</si>
  <si>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</si>
  <si>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</si>
  <si>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</si>
  <si>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</si>
  <si>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</si>
  <si>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</si>
  <si>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</si>
  <si>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</si>
  <si>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</si>
  <si>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</si>
  <si>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</si>
  <si>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</si>
  <si>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</si>
  <si>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</si>
  <si>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</si>
  <si>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</si>
  <si>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</si>
  <si>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</si>
  <si>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</si>
  <si>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</si>
  <si>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</si>
  <si>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</si>
  <si>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</si>
  <si>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</si>
  <si>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</si>
  <si>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</si>
  <si>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</si>
  <si>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</si>
  <si>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</si>
  <si>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</si>
  <si>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</si>
  <si>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</si>
  <si>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</si>
  <si>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</si>
  <si>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</si>
  <si>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</si>
  <si>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</si>
  <si>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</si>
  <si>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</si>
  <si>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</si>
  <si>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</si>
  <si>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</si>
  <si>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</si>
  <si>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</si>
  <si>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</si>
  <si>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</si>
  <si>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</si>
  <si>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</si>
  <si>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</si>
  <si>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</si>
  <si>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</si>
  <si>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</si>
  <si>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</si>
  <si>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</si>
  <si>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</si>
  <si>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</si>
  <si>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</si>
  <si>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</si>
  <si>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</si>
  <si>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</si>
  <si>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</si>
  <si>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</si>
  <si>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</si>
  <si>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</si>
  <si>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</si>
  <si>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</si>
  <si>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</si>
  <si>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</si>
  <si>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</si>
  <si>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</si>
  <si>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</si>
  <si>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</si>
  <si>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</si>
  <si>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</si>
  <si>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</si>
  <si>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</si>
  <si>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</si>
  <si>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</si>
  <si>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</si>
  <si>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</si>
  <si>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</si>
  <si>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</si>
  <si>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</si>
  <si>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</si>
  <si>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</si>
  <si>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</si>
  <si>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</si>
  <si>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</si>
  <si>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</si>
  <si>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</si>
  <si>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</si>
  <si>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</si>
  <si>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</si>
  <si>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</si>
  <si>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</si>
  <si>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</si>
  <si>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</si>
  <si>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</si>
  <si>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</si>
  <si>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</si>
  <si>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</si>
  <si>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</si>
  <si>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</si>
  <si>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</si>
  <si>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</si>
  <si>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</si>
  <si>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</si>
  <si>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</si>
  <si>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</si>
  <si>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</si>
  <si>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</si>
  <si>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</si>
  <si>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</si>
  <si>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</si>
  <si>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</si>
  <si>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</si>
  <si>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</si>
  <si>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</si>
  <si>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</si>
  <si>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</si>
  <si>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</si>
  <si>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</si>
  <si>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</si>
  <si>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</si>
  <si>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</si>
  <si>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</si>
  <si>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</si>
  <si>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</si>
  <si>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</si>
  <si>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</si>
  <si>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</si>
  <si>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</si>
  <si>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</si>
  <si>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</si>
  <si>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</si>
  <si>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</si>
  <si>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</si>
  <si>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</si>
  <si>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</si>
  <si>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</si>
  <si>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</si>
  <si>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</si>
  <si>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</si>
  <si>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</si>
  <si>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</si>
  <si>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</si>
  <si>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</si>
  <si>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</si>
  <si>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</si>
  <si>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</si>
  <si>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</si>
  <si>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</si>
  <si>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</si>
  <si>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</si>
  <si>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</si>
  <si>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</si>
  <si>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</si>
  <si>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</si>
  <si>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</si>
  <si>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</si>
  <si>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</si>
  <si>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</si>
  <si>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</si>
  <si>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</si>
  <si>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</si>
  <si>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</si>
  <si>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</si>
  <si>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</si>
  <si>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</si>
  <si>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</si>
  <si>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</si>
  <si>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</si>
  <si>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</si>
  <si>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</si>
  <si>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</si>
  <si>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</si>
  <si>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</si>
  <si>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</si>
  <si>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</si>
  <si>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</si>
  <si>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</si>
  <si>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</si>
  <si>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</si>
  <si>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</si>
  <si>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</si>
  <si>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</si>
  <si>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</si>
  <si>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</si>
  <si>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</si>
  <si>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</si>
  <si>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</si>
  <si>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</si>
  <si>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</si>
  <si>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</si>
  <si>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</si>
  <si>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</si>
  <si>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</si>
  <si>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</si>
  <si>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</si>
  <si>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</si>
  <si>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</si>
  <si>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</si>
  <si>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</si>
  <si>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</si>
  <si>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</si>
  <si>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</si>
  <si>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</si>
  <si>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</si>
  <si>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</si>
  <si>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</si>
  <si>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</si>
  <si>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</si>
  <si>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</si>
  <si>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</si>
  <si>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</si>
  <si>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</si>
  <si>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</si>
  <si>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</si>
  <si>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</si>
  <si>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</si>
  <si>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</si>
  <si>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</si>
  <si>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</si>
  <si>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</si>
  <si>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</si>
  <si>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</si>
  <si>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</si>
  <si>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</si>
  <si>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</si>
  <si>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</si>
  <si>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</si>
  <si>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</si>
  <si>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</si>
  <si>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</si>
  <si>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</si>
  <si>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</si>
  <si>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</si>
  <si>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</si>
  <si>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</si>
  <si>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</si>
  <si>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</si>
  <si>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</si>
  <si>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</si>
  <si>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</si>
  <si>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</si>
  <si>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</si>
  <si>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</si>
  <si>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</si>
  <si>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</si>
  <si>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</si>
  <si>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</si>
  <si>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</si>
  <si>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</si>
  <si>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</si>
  <si>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</si>
  <si>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</si>
  <si>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</si>
  <si>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</si>
  <si>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</si>
  <si>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</si>
  <si>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</si>
  <si>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</si>
  <si>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</si>
  <si>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</si>
  <si>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</si>
  <si>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</si>
  <si>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</si>
  <si>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</si>
  <si>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</si>
  <si>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</si>
  <si>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</si>
  <si>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</si>
  <si>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</si>
  <si>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</si>
  <si>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</si>
  <si>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</si>
  <si>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</si>
  <si>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</si>
  <si>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</si>
  <si>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</si>
  <si>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</si>
  <si>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</si>
  <si>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</si>
  <si>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</si>
  <si>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</si>
  <si>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</si>
  <si>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</si>
  <si>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</si>
  <si>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</si>
  <si>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</si>
  <si>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</si>
  <si>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</si>
  <si>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</si>
  <si>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</si>
  <si>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</si>
  <si>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</si>
  <si>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</si>
  <si>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</si>
  <si>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</si>
  <si>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</si>
  <si>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</si>
  <si>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</si>
  <si>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</si>
  <si>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</si>
  <si>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</si>
  <si>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</si>
  <si>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</si>
  <si>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</si>
  <si>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</si>
  <si>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</si>
  <si>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</si>
  <si>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</si>
  <si>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</si>
  <si>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</si>
  <si>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</si>
  <si>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</si>
  <si>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</si>
  <si>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</si>
  <si>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</si>
  <si>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</si>
  <si>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</si>
  <si>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</si>
  <si>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</si>
  <si>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</si>
  <si>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</si>
  <si>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</si>
  <si>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</si>
  <si>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</si>
  <si>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</si>
  <si>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</si>
  <si>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</si>
  <si>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</si>
  <si>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</si>
  <si>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</si>
  <si>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</si>
  <si>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</si>
  <si>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</si>
  <si>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</si>
  <si>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</si>
  <si>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</si>
  <si>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</si>
  <si>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</si>
  <si>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</si>
  <si>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</si>
  <si>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</si>
  <si>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</si>
  <si>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</si>
  <si>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</si>
  <si>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</si>
  <si>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</si>
  <si>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</si>
  <si>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</si>
  <si>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</si>
  <si>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</si>
  <si>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</si>
  <si>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</si>
  <si>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</si>
  <si>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</si>
  <si>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</si>
  <si>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</si>
  <si>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</si>
  <si>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</si>
  <si>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</si>
  <si>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</si>
  <si>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</si>
  <si>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</si>
  <si>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</si>
  <si>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</si>
  <si>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</si>
  <si>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</si>
  <si>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</si>
  <si>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</si>
  <si>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</si>
  <si>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</si>
  <si>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</si>
  <si>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</si>
  <si>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</si>
  <si>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</si>
  <si>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</si>
  <si>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</si>
  <si>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</si>
  <si>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</si>
  <si>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</si>
  <si>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</si>
  <si>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</si>
  <si>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</si>
  <si>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</si>
  <si>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</si>
  <si>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</si>
  <si>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</si>
  <si>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</si>
  <si>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</si>
  <si>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</si>
  <si>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</si>
  <si>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</si>
  <si>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</si>
  <si>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</si>
  <si>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</si>
  <si>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</si>
  <si>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</si>
  <si>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</si>
  <si>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</si>
  <si>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</si>
  <si>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</si>
  <si>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</si>
  <si>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</si>
  <si>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</si>
  <si>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</si>
  <si>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</si>
  <si>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</si>
  <si>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</si>
  <si>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</si>
  <si>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</si>
  <si>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</si>
  <si>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</si>
  <si>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</si>
  <si>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</si>
  <si>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</si>
  <si>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</si>
  <si>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</si>
  <si>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</si>
  <si>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</si>
  <si>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</si>
  <si>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</si>
  <si>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</si>
  <si>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</si>
  <si>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</si>
  <si>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</si>
  <si>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</si>
  <si>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</si>
  <si>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</si>
  <si>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</si>
  <si>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</si>
  <si>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</si>
  <si>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</si>
  <si>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</si>
  <si>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</si>
  <si>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</si>
  <si>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</si>
  <si>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</si>
  <si>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</si>
  <si>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</si>
  <si>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</si>
  <si>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</si>
  <si>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</si>
  <si>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</si>
  <si>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</si>
  <si>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</si>
  <si>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</si>
  <si>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</si>
  <si>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</si>
  <si>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</si>
  <si>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</si>
  <si>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</si>
  <si>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</si>
  <si>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</si>
  <si>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</si>
  <si>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</si>
  <si>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</si>
  <si>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</si>
  <si>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</si>
  <si>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</si>
  <si>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</si>
  <si>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</si>
  <si>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</si>
  <si>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</si>
  <si>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</si>
  <si>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</si>
  <si>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</si>
  <si>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</si>
  <si>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</si>
  <si>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</si>
  <si>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</si>
  <si>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</si>
  <si>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</si>
  <si>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</si>
  <si>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</si>
  <si>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</si>
  <si>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</si>
  <si>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</si>
  <si>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</si>
  <si>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</si>
  <si>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</si>
  <si>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</si>
  <si>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</si>
  <si>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</si>
  <si>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</si>
  <si>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</si>
  <si>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</si>
  <si>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</si>
  <si>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</si>
  <si>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</si>
  <si>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</si>
  <si>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</si>
  <si>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</si>
  <si>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</si>
  <si>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</si>
  <si>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</si>
  <si>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</si>
  <si>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</si>
  <si>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</si>
  <si>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</si>
  <si>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</si>
  <si>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</si>
  <si>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</si>
  <si>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</si>
  <si>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</si>
  <si>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</si>
  <si>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</si>
  <si>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</si>
  <si>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</si>
  <si>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</si>
  <si>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</si>
  <si>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</si>
  <si>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</si>
  <si>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</si>
  <si>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</si>
  <si>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</si>
  <si>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</si>
  <si>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</si>
  <si>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</si>
  <si>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</si>
  <si>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</si>
  <si>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</si>
  <si>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</si>
  <si>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</si>
  <si>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</si>
  <si>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</si>
  <si>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</si>
  <si>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</si>
  <si>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</si>
  <si>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</si>
  <si>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</si>
  <si>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</si>
  <si>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</si>
  <si>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</si>
  <si>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</si>
  <si>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</si>
  <si>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</si>
  <si>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</si>
  <si>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</si>
  <si>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</si>
  <si>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</si>
  <si>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</si>
  <si>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</si>
  <si>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</si>
  <si>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</si>
  <si>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</si>
  <si>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</si>
  <si>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</si>
  <si>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</si>
  <si>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</si>
  <si>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</si>
  <si>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</si>
  <si>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</si>
  <si>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</si>
  <si>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</si>
  <si>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</si>
  <si>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</si>
  <si>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</si>
  <si>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</si>
  <si>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</si>
  <si>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</si>
  <si>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</si>
  <si>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</si>
  <si>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</si>
  <si>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</si>
  <si>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</si>
  <si>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</si>
  <si>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</si>
  <si>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</si>
  <si>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</si>
  <si>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</si>
  <si>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</si>
  <si>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</si>
  <si>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</si>
  <si>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</si>
  <si>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</si>
  <si>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</si>
  <si>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</si>
  <si>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</si>
  <si>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</si>
  <si>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</si>
  <si>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</si>
  <si>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</si>
  <si>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</si>
  <si>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</si>
  <si>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</si>
  <si>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</si>
  <si>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</si>
  <si>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</si>
  <si>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</si>
  <si>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</si>
  <si>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</si>
  <si>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</si>
  <si>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</si>
  <si>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</si>
  <si>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</si>
  <si>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</si>
  <si>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</si>
  <si>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</si>
  <si>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</si>
  <si>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</si>
  <si>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</si>
  <si>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</si>
  <si>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</si>
  <si>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</si>
  <si>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</si>
  <si>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</si>
  <si>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</si>
  <si>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</si>
  <si>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</si>
  <si>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</si>
  <si>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</si>
  <si>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</si>
  <si>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</si>
  <si>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</si>
  <si>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</si>
  <si>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</si>
  <si>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</si>
  <si>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</si>
  <si>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</si>
  <si>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</si>
  <si>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</si>
  <si>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</si>
  <si>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</si>
  <si>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</si>
  <si>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</si>
  <si>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</si>
  <si>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</si>
  <si>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</si>
  <si>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</si>
  <si>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</si>
  <si>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</si>
  <si>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</si>
  <si>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</si>
  <si>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</si>
  <si>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</si>
  <si>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</si>
  <si>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</si>
  <si>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</si>
  <si>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</si>
  <si>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</si>
  <si>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</si>
  <si>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</si>
  <si>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</si>
  <si>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</si>
  <si>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</si>
  <si>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</si>
  <si>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</si>
  <si>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</si>
  <si>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</si>
  <si>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</si>
  <si>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</si>
  <si>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</si>
  <si>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</si>
  <si>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</si>
  <si>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</si>
  <si>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</si>
  <si>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</si>
  <si>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</si>
  <si>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</si>
  <si>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</si>
  <si>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</si>
  <si>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</si>
  <si>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</si>
  <si>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</si>
  <si>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</si>
  <si>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</si>
  <si>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</si>
  <si>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</si>
  <si>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</si>
  <si>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</si>
  <si>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</si>
  <si>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</si>
  <si>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</si>
  <si>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</si>
  <si>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</si>
  <si>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</si>
  <si>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</si>
  <si>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</si>
  <si>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</si>
  <si>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</si>
  <si>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</si>
  <si>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</si>
  <si>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</si>
  <si>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</si>
  <si>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</si>
  <si>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</si>
  <si>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</si>
  <si>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</si>
  <si>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</si>
  <si>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</si>
  <si>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</si>
  <si>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</si>
  <si>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</si>
  <si>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</si>
  <si>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</si>
  <si>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</si>
  <si>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</si>
  <si>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</si>
  <si>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</si>
  <si>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</si>
  <si>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</si>
  <si>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</si>
  <si>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</si>
  <si>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</si>
  <si>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</si>
  <si>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</si>
  <si>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</si>
  <si>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</si>
  <si>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</si>
  <si>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</si>
  <si>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</si>
  <si>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</si>
  <si>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</si>
  <si>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</si>
  <si>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</si>
  <si>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</si>
  <si>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</si>
  <si>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</si>
  <si>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</si>
  <si>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</si>
  <si>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</si>
  <si>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</si>
  <si>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</si>
  <si>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</si>
  <si>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</si>
  <si>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</si>
  <si>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</si>
  <si>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</si>
  <si>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</si>
  <si>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</si>
  <si>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</si>
  <si>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</si>
  <si>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</si>
  <si>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</si>
  <si>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</si>
  <si>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</si>
  <si>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</si>
  <si>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</si>
  <si>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</si>
  <si>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</si>
  <si>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</si>
  <si>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</si>
  <si>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</si>
  <si>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</si>
  <si>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</si>
  <si>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</si>
  <si>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</si>
  <si>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</si>
  <si>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</si>
  <si>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</si>
  <si>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</si>
  <si>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</si>
  <si>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</si>
  <si>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</si>
  <si>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</si>
  <si>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</si>
  <si>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</si>
  <si>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</si>
  <si>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</si>
  <si>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</si>
  <si>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</si>
  <si>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</si>
  <si>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</si>
  <si>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</si>
  <si>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</si>
  <si>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</si>
  <si>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</si>
  <si>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</si>
  <si>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</si>
  <si>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</si>
  <si>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</si>
  <si>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</si>
  <si>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</si>
  <si>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</si>
  <si>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</si>
  <si>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</si>
  <si>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</si>
  <si>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</si>
  <si>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</si>
  <si>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</si>
  <si>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</si>
  <si>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</si>
  <si>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</si>
  <si>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</si>
  <si>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</si>
  <si>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</si>
  <si>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</si>
  <si>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</si>
  <si>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</si>
  <si>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</si>
  <si>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</si>
  <si>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</si>
  <si>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</si>
  <si>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</si>
  <si>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</si>
  <si>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</si>
  <si>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</si>
  <si>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</si>
  <si>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</si>
  <si>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</si>
  <si>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</si>
  <si>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</si>
  <si>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</si>
  <si>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</si>
  <si>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</si>
  <si>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</si>
  <si>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</si>
  <si>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</si>
  <si>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</si>
  <si>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</si>
  <si>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</si>
  <si>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</si>
  <si>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</si>
  <si>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</si>
  <si>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</si>
  <si>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</si>
  <si>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</si>
  <si>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</si>
  <si>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</si>
  <si>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</si>
  <si>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</si>
  <si>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</si>
  <si>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</si>
  <si>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</si>
  <si>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</si>
  <si>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</si>
  <si>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</si>
  <si>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</si>
  <si>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</si>
  <si>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</si>
  <si>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</si>
  <si>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</si>
  <si>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</si>
  <si>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</si>
  <si>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</si>
  <si>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</si>
  <si>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</si>
  <si>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</si>
  <si>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</si>
  <si>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</si>
  <si>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</si>
  <si>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</si>
  <si>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</si>
  <si>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</si>
  <si>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</si>
  <si>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</si>
  <si>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</si>
  <si>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</si>
  <si>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</si>
  <si>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</si>
  <si>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</si>
  <si>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</si>
  <si>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</si>
  <si>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</si>
  <si>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</si>
  <si>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</si>
  <si>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</si>
  <si>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</si>
  <si>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</si>
  <si>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</si>
  <si>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</si>
  <si>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</si>
  <si>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</si>
  <si>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</si>
  <si>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</si>
  <si>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</si>
  <si>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</si>
  <si>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</si>
  <si>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</si>
  <si>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</si>
  <si>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</si>
  <si>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</si>
  <si>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</si>
  <si>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</si>
  <si>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</si>
  <si>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</si>
  <si>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</si>
  <si>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</si>
  <si>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</si>
  <si>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</si>
  <si>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</si>
  <si>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</si>
  <si>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</si>
  <si>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</si>
  <si>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</si>
  <si>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</si>
  <si>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</si>
  <si>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</si>
  <si>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</si>
  <si>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</si>
  <si>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</si>
  <si>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</si>
  <si>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</si>
  <si>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</si>
  <si>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</si>
  <si>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</si>
  <si>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</si>
  <si>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</si>
  <si>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</si>
  <si>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</si>
  <si>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</si>
  <si>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</si>
  <si>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</si>
  <si>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</si>
  <si>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</si>
  <si>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</si>
  <si>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</si>
  <si>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</si>
  <si>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</si>
  <si>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</si>
  <si>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</si>
  <si>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</si>
  <si>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</si>
  <si>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</si>
  <si>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</si>
  <si>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</si>
  <si>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</si>
  <si>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</si>
  <si>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</si>
  <si>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</si>
  <si>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</si>
  <si>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</si>
  <si>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</si>
  <si>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</si>
  <si>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</si>
  <si>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</si>
  <si>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</si>
  <si>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</si>
  <si>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</si>
  <si>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</si>
  <si>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</si>
  <si>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</si>
  <si>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</si>
  <si>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</si>
  <si>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</si>
  <si>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</si>
  <si>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</si>
  <si>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</si>
  <si>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</si>
  <si>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</si>
  <si>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</si>
  <si>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</si>
  <si>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</si>
  <si>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</si>
  <si>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</si>
  <si>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</si>
  <si>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</si>
  <si>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</si>
  <si>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</si>
  <si>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</si>
  <si>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</si>
  <si>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</si>
  <si>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</si>
  <si>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</si>
  <si>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</si>
  <si>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</si>
  <si>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</si>
  <si>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</si>
  <si>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</si>
  <si>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</si>
  <si>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</si>
  <si>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</si>
  <si>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</si>
  <si>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</si>
  <si>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</si>
  <si>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</si>
  <si>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</si>
  <si>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</si>
  <si>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</si>
  <si>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</si>
  <si>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</si>
  <si>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</si>
  <si>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</si>
  <si>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</si>
  <si>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</si>
  <si>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</si>
  <si>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</si>
  <si>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</si>
  <si>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</si>
  <si>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</si>
  <si>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</si>
  <si>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</si>
  <si>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</si>
  <si>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</si>
  <si>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</si>
  <si>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</si>
  <si>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</si>
  <si>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</si>
  <si>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</si>
  <si>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</si>
  <si>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</si>
  <si>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</si>
  <si>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</si>
  <si>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</si>
  <si>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</si>
  <si>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</si>
  <si>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</si>
  <si>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</si>
  <si>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</si>
  <si>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</si>
  <si>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</si>
  <si>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</si>
  <si>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</si>
  <si>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</si>
  <si>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</si>
  <si>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</si>
  <si>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</si>
  <si>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</si>
  <si>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</si>
  <si>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</si>
  <si>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</si>
  <si>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</si>
  <si>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</si>
  <si>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</si>
  <si>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</si>
  <si>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</si>
  <si>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</si>
  <si>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</si>
  <si>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</si>
  <si>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</si>
  <si>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</si>
  <si>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</si>
  <si>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</si>
  <si>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</si>
  <si>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</si>
  <si>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</si>
  <si>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</si>
  <si>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</si>
  <si>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</si>
  <si>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</si>
  <si>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</si>
  <si>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</si>
  <si>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</si>
  <si>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</si>
  <si>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</si>
  <si>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</si>
  <si>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</si>
  <si>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</si>
  <si>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</si>
  <si>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</si>
  <si>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</si>
  <si>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</si>
  <si>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</si>
  <si>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</si>
  <si>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</si>
  <si>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</si>
  <si>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</si>
  <si>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</si>
  <si>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</si>
  <si>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</si>
  <si>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</si>
  <si>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</si>
  <si>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</si>
  <si>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</si>
  <si>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</si>
  <si>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</si>
  <si>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</si>
  <si>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</si>
  <si>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</si>
  <si>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</si>
  <si>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</si>
  <si>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</si>
  <si>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</si>
  <si>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</si>
  <si>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</si>
  <si>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</si>
  <si>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</si>
  <si>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</si>
  <si>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</si>
  <si>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</si>
  <si>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</si>
  <si>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</si>
  <si>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</si>
  <si>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</si>
  <si>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</si>
  <si>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</si>
  <si>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</si>
  <si>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</si>
  <si>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</si>
  <si>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</si>
  <si>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</si>
  <si>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</si>
  <si>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</si>
  <si>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</si>
  <si>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</si>
  <si>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</si>
  <si>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</si>
  <si>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</si>
  <si>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</si>
  <si>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</si>
  <si>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</si>
  <si>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</si>
  <si>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</si>
  <si>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</si>
  <si>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</si>
  <si>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</si>
  <si>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</si>
  <si>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</si>
  <si>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</si>
  <si>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</si>
  <si>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</si>
  <si>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</si>
  <si>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</si>
  <si>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</si>
  <si>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</si>
  <si>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</si>
  <si>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</si>
  <si>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</si>
  <si>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</si>
  <si>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</si>
  <si>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</si>
  <si>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</si>
  <si>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</si>
  <si>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</si>
  <si>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</si>
  <si>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</si>
  <si>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</si>
  <si>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</si>
  <si>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</si>
  <si>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</si>
  <si>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</si>
  <si>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</si>
  <si>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</si>
  <si>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</si>
  <si>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</si>
  <si>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</si>
  <si>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</si>
  <si>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</si>
  <si>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</si>
  <si>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</si>
  <si>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</si>
  <si>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</si>
  <si>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</si>
  <si>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</si>
  <si>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</si>
  <si>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</si>
  <si>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</si>
  <si>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</si>
  <si>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</si>
  <si>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</si>
  <si>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</si>
  <si>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</si>
  <si>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</si>
  <si>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</si>
  <si>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</si>
  <si>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</si>
  <si>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</si>
  <si>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</si>
  <si>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</si>
  <si>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</si>
  <si>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</si>
  <si>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</si>
  <si>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</si>
  <si>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</si>
  <si>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</si>
  <si>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</si>
  <si>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</si>
  <si>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</si>
  <si>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</si>
  <si>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</si>
  <si>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</si>
  <si>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</si>
  <si>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</si>
  <si>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</si>
  <si>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</si>
  <si>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</si>
  <si>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</si>
  <si>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</si>
  <si>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</si>
  <si>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</si>
  <si>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</si>
  <si>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</si>
  <si>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</si>
  <si>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</si>
  <si>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</si>
  <si>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</si>
  <si>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</si>
  <si>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</si>
  <si>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</si>
  <si>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</si>
  <si>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</si>
  <si>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</si>
  <si>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</si>
  <si>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</si>
  <si>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</si>
  <si>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</si>
  <si>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</si>
  <si>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</si>
  <si>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</si>
  <si>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</si>
  <si>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</si>
  <si>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</si>
  <si>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</si>
  <si>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</si>
  <si>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</si>
  <si>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</si>
  <si>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</si>
  <si>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</si>
  <si>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</si>
  <si>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</si>
  <si>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</si>
  <si>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</si>
  <si>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</si>
  <si>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</si>
  <si>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</si>
  <si>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</si>
  <si>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</si>
  <si>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</si>
  <si>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</si>
  <si>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</si>
  <si>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</si>
  <si>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</si>
  <si>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</si>
  <si>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</si>
  <si>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</si>
  <si>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</si>
  <si>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</si>
  <si>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</si>
  <si>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</si>
  <si>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</si>
  <si>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</si>
  <si>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</si>
  <si>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</si>
  <si>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</si>
  <si>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</si>
  <si>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</si>
  <si>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</si>
  <si>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</si>
  <si>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</si>
  <si>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</si>
  <si>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</si>
  <si>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</si>
  <si>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</si>
  <si>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</si>
  <si>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</si>
  <si>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</si>
  <si>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</si>
  <si>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</si>
  <si>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</si>
  <si>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</si>
  <si>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</si>
  <si>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</si>
  <si>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</si>
  <si>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</si>
  <si>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</si>
  <si>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</si>
  <si>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</si>
  <si>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</si>
  <si>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</si>
  <si>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</si>
  <si>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</si>
  <si>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</si>
  <si>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</si>
  <si>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</si>
  <si>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</si>
  <si>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</si>
  <si>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</si>
  <si>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</si>
  <si>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</si>
  <si>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</si>
  <si>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</si>
  <si>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</si>
  <si>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</si>
  <si>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</si>
  <si>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</si>
  <si>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</si>
  <si>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</si>
  <si>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</si>
  <si>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</si>
  <si>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</si>
  <si>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</si>
  <si>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</si>
  <si>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</si>
  <si>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</si>
  <si>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</si>
  <si>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</si>
  <si>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</si>
  <si>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</si>
  <si>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</si>
  <si>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</si>
  <si>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</si>
  <si>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</si>
  <si>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</si>
  <si>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</si>
  <si>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</si>
  <si>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</si>
  <si>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</si>
  <si>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</si>
  <si>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</si>
  <si>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</si>
  <si>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</si>
  <si>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</si>
  <si>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</si>
  <si>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</si>
  <si>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</si>
  <si>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</si>
  <si>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</si>
  <si>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</si>
  <si>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</si>
  <si>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</si>
  <si>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</si>
  <si>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</si>
  <si>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</si>
  <si>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</si>
  <si>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</si>
  <si>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</si>
  <si>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</si>
  <si>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</si>
  <si>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</si>
  <si>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</si>
  <si>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</si>
  <si>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</si>
  <si>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</si>
  <si>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</si>
  <si>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</si>
  <si>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</si>
  <si>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</si>
  <si>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</si>
  <si>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</si>
  <si>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</si>
  <si>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</si>
  <si>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</si>
  <si>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</si>
  <si>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</si>
  <si>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</si>
  <si>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</si>
  <si>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</si>
  <si>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</si>
  <si>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</si>
  <si>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</si>
  <si>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</si>
  <si>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</si>
  <si>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</si>
  <si>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</si>
  <si>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</si>
  <si>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</si>
  <si>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</si>
  <si>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</si>
  <si>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</si>
  <si>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</si>
  <si>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</si>
  <si>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</si>
  <si>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</si>
  <si>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</si>
  <si>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</si>
  <si>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</si>
  <si>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</si>
  <si>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</si>
  <si>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</si>
  <si>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</si>
  <si>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</si>
  <si>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</si>
  <si>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</si>
  <si>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</si>
  <si>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</si>
  <si>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</si>
  <si>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</si>
  <si>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</si>
  <si>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</si>
  <si>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</si>
  <si>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</si>
  <si>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</si>
  <si>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</si>
  <si>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</si>
  <si>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</si>
  <si>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</si>
  <si>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</si>
  <si>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</si>
  <si>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</si>
  <si>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</si>
  <si>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</si>
  <si>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</si>
  <si>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</si>
  <si>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</si>
  <si>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</si>
  <si>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</si>
  <si>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</si>
  <si>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</si>
  <si>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</si>
  <si>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</si>
  <si>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</si>
  <si>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</si>
  <si>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</si>
  <si>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</si>
  <si>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</si>
  <si>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</si>
  <si>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</si>
  <si>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</si>
  <si>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</si>
  <si>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</si>
  <si>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</si>
  <si>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</si>
  <si>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</si>
  <si>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</si>
  <si>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</si>
  <si>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</si>
  <si>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</si>
  <si>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</si>
  <si>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</si>
  <si>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</si>
  <si>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</si>
  <si>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</si>
  <si>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</si>
  <si>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</si>
  <si>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</si>
  <si>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</si>
  <si>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</si>
  <si>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</si>
  <si>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</si>
  <si>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</si>
  <si>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</si>
  <si>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</si>
  <si>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</si>
  <si>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</si>
  <si>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</si>
  <si>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</si>
  <si>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</si>
  <si>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</si>
  <si>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</si>
  <si>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</si>
  <si>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</si>
  <si>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</si>
  <si>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</si>
  <si>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</si>
  <si>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</si>
  <si>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</si>
  <si>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</si>
  <si>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</si>
  <si>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</si>
  <si>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</si>
  <si>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</si>
  <si>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</si>
  <si>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</si>
  <si>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</si>
  <si>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</si>
  <si>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</si>
  <si>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</si>
  <si>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</si>
  <si>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</si>
  <si>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</si>
  <si>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</si>
  <si>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</si>
  <si>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</si>
  <si>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</si>
  <si>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</si>
  <si>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</si>
  <si>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</si>
  <si>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</si>
  <si>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</si>
  <si>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</si>
  <si>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</si>
  <si>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</si>
  <si>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</si>
  <si>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</si>
  <si>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</si>
  <si>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</si>
  <si>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</si>
  <si>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</si>
  <si>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</si>
  <si>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</si>
  <si>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</si>
  <si>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</si>
  <si>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</si>
  <si>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</si>
  <si>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</si>
  <si>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</si>
  <si>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</si>
  <si>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</si>
  <si>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</si>
  <si>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</si>
  <si>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</si>
  <si>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</si>
  <si>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</si>
  <si>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</si>
  <si>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</si>
  <si>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</si>
  <si>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</si>
  <si>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</si>
  <si>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</si>
  <si>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</si>
  <si>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</si>
  <si>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</si>
  <si>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</si>
  <si>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</si>
  <si>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</si>
  <si>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</si>
  <si>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</si>
  <si>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</si>
  <si>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</si>
  <si>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</si>
  <si>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</si>
  <si>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</si>
  <si>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</si>
  <si>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</si>
  <si>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</si>
  <si>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</si>
  <si>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</si>
  <si>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</si>
  <si>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</si>
  <si>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</si>
  <si>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</si>
  <si>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</si>
  <si>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</si>
  <si>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</si>
  <si>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</si>
  <si>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</si>
  <si>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</si>
  <si>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</si>
  <si>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</si>
  <si>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</si>
  <si>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</si>
  <si>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</si>
  <si>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</si>
  <si>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</si>
  <si>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</si>
  <si>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</si>
  <si>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</si>
  <si>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</si>
  <si>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</si>
  <si>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</si>
  <si>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</si>
  <si>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</si>
  <si>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</si>
  <si>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</si>
  <si>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</si>
  <si>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</si>
  <si>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</si>
  <si>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</si>
  <si>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</si>
  <si>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</si>
  <si>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</si>
  <si>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</si>
  <si>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</si>
  <si>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</si>
  <si>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</si>
  <si>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</si>
  <si>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</si>
  <si>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</si>
  <si>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</si>
  <si>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</si>
  <si>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</si>
  <si>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</si>
  <si>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</si>
  <si>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</si>
  <si>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</si>
  <si>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</si>
  <si>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</si>
  <si>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</si>
  <si>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</si>
  <si>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</si>
  <si>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</si>
  <si>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</si>
  <si>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</si>
  <si>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</si>
  <si>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</si>
  <si>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</si>
  <si>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</si>
  <si>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</si>
  <si>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</si>
  <si>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</si>
  <si>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</si>
  <si>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</si>
  <si>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</si>
  <si>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</si>
  <si>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</si>
  <si>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</si>
  <si>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</si>
  <si>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</si>
  <si>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</si>
  <si>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</si>
  <si>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</si>
  <si>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</si>
  <si>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</si>
  <si>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</si>
  <si>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</si>
  <si>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</si>
  <si>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</si>
  <si>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</si>
  <si>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</si>
  <si>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</si>
  <si>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</si>
  <si>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</si>
  <si>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</si>
  <si>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</si>
  <si>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</si>
  <si>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</si>
  <si>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</si>
  <si>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</si>
  <si>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</si>
  <si>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</si>
  <si>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</si>
  <si>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</si>
  <si>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</si>
  <si>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</si>
  <si>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</si>
  <si>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</si>
  <si>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</si>
  <si>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</si>
  <si>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</si>
  <si>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</si>
  <si>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</si>
  <si>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</si>
  <si>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</si>
  <si>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</si>
  <si>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</si>
  <si>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</si>
  <si>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</si>
  <si>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</si>
  <si>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</si>
  <si>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</si>
  <si>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</si>
  <si>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</si>
  <si>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</si>
  <si>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</si>
  <si>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</si>
  <si>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</si>
  <si>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</si>
  <si>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</si>
  <si>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</si>
  <si>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</si>
  <si>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</si>
  <si>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</si>
  <si>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</si>
  <si>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</si>
  <si>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</si>
  <si>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</si>
  <si>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</si>
  <si>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</si>
  <si>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</si>
  <si>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</si>
  <si>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</si>
  <si>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</si>
  <si>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</si>
  <si>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</si>
  <si>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</si>
  <si>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</si>
  <si>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</si>
  <si>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</si>
  <si>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</si>
  <si>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</si>
  <si>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</si>
  <si>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</si>
  <si>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</si>
  <si>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</si>
  <si>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</si>
  <si>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</si>
  <si>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</si>
  <si>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</si>
  <si>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</si>
  <si>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</si>
  <si>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</si>
  <si>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</si>
  <si>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</si>
  <si>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</si>
  <si>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</si>
  <si>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</si>
  <si>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</si>
  <si>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</si>
  <si>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</si>
  <si>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</si>
  <si>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</si>
  <si>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</si>
  <si>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</si>
  <si>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</si>
  <si>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</si>
  <si>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</si>
  <si>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</si>
  <si>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</si>
  <si>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</si>
  <si>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</si>
  <si>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</si>
  <si>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</si>
  <si>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</si>
  <si>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</si>
  <si>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</si>
  <si>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</si>
  <si>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</si>
  <si>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</si>
  <si>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</si>
  <si>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</si>
  <si>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</si>
  <si>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</si>
  <si>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</si>
  <si>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</si>
  <si>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</si>
  <si>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</si>
  <si>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</si>
  <si>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</si>
  <si>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</si>
  <si>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</si>
  <si>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</si>
  <si>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</si>
  <si>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</si>
  <si>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</si>
  <si>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</si>
  <si>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</si>
  <si>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</si>
  <si>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</si>
  <si>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</si>
  <si>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</si>
  <si>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</si>
  <si>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</si>
  <si>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</si>
  <si>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</si>
  <si>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</si>
  <si>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</si>
  <si>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</si>
  <si>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</si>
  <si>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</si>
  <si>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</si>
  <si>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</si>
  <si>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</si>
  <si>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</si>
  <si>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</si>
  <si>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</si>
  <si>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</si>
  <si>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</si>
  <si>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</si>
  <si>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</si>
  <si>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</si>
  <si>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</si>
  <si>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</si>
  <si>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</si>
  <si>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</si>
  <si>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</si>
  <si>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</si>
  <si>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</si>
  <si>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</si>
  <si>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</si>
  <si>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</si>
  <si>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</si>
  <si>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</si>
  <si>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</si>
  <si>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</si>
  <si>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</si>
  <si>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</si>
  <si>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</si>
  <si>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</si>
  <si>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</si>
  <si>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</si>
  <si>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</si>
  <si>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</si>
  <si>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</si>
  <si>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</si>
  <si>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</si>
  <si>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</si>
  <si>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</si>
  <si>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</si>
  <si>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</si>
  <si>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</si>
  <si>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</si>
  <si>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</si>
  <si>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</si>
  <si>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</si>
  <si>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</si>
  <si>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</si>
  <si>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</si>
  <si>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</si>
  <si>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</si>
  <si>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</si>
  <si>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</si>
  <si>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</si>
  <si>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</si>
  <si>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</si>
  <si>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</si>
  <si>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</si>
  <si>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</si>
  <si>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</si>
  <si>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</si>
  <si>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</si>
  <si>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</si>
  <si>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</si>
  <si>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</si>
  <si>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</si>
  <si>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</si>
  <si>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</si>
  <si>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</si>
  <si>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</si>
  <si>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</si>
  <si>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</si>
  <si>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</si>
  <si>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</si>
  <si>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</si>
  <si>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</si>
  <si>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</si>
  <si>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</si>
  <si>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</si>
  <si>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</si>
  <si>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</si>
  <si>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</si>
  <si>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</si>
  <si>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</si>
  <si>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</si>
  <si>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</si>
  <si>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</si>
  <si>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</si>
  <si>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</si>
  <si>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</si>
  <si>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</si>
  <si>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</si>
  <si>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</si>
  <si>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</si>
  <si>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</si>
  <si>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</si>
  <si>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</si>
  <si>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</si>
  <si>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</si>
  <si>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</si>
  <si>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</si>
  <si>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</si>
  <si>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</si>
  <si>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</si>
  <si>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</si>
  <si>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</si>
  <si>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</si>
  <si>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</si>
  <si>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</si>
  <si>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</si>
  <si>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</si>
  <si>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</si>
  <si>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</si>
  <si>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</si>
  <si>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</si>
  <si>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</si>
  <si>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</si>
  <si>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</si>
  <si>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</si>
  <si>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</si>
  <si>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</si>
  <si>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</si>
  <si>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</si>
  <si>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</si>
  <si>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</si>
  <si>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</si>
  <si>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</si>
  <si>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</si>
  <si>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</si>
  <si>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</si>
  <si>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</si>
  <si>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</si>
  <si>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</si>
  <si>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</si>
  <si>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</si>
  <si>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</si>
  <si>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</si>
  <si>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</si>
  <si>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</si>
  <si>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</si>
  <si>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</si>
  <si>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</si>
  <si>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</si>
  <si>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</si>
  <si>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</si>
  <si>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</si>
  <si>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</si>
  <si>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</si>
  <si>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</si>
  <si>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</si>
  <si>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</si>
  <si>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</si>
  <si>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</si>
  <si>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</si>
  <si>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</si>
  <si>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</si>
  <si>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</si>
  <si>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</si>
  <si>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</si>
  <si>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</si>
  <si>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</si>
  <si>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</si>
  <si>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</si>
  <si>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</si>
  <si>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</si>
  <si>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</si>
  <si>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</si>
  <si>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</si>
  <si>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</si>
  <si>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</si>
  <si>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</si>
  <si>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</si>
  <si>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</si>
  <si>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</si>
  <si>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</si>
  <si>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</si>
  <si>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</si>
  <si>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</si>
  <si>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</si>
  <si>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</si>
  <si>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</si>
  <si>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</si>
  <si>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</si>
  <si>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</si>
  <si>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</si>
  <si>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</si>
  <si>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</si>
  <si>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</si>
  <si>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</si>
  <si>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</si>
  <si>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</si>
  <si>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</si>
  <si>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</si>
  <si>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</si>
  <si>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</si>
  <si>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</si>
  <si>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</si>
  <si>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</si>
  <si>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</si>
  <si>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</si>
  <si>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</si>
  <si>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</si>
  <si>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</si>
  <si>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</si>
  <si>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</si>
  <si>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</si>
  <si>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</si>
  <si>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</si>
  <si>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</si>
  <si>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</si>
  <si>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</si>
  <si>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</si>
  <si>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</si>
  <si>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</si>
  <si>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</si>
  <si>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</si>
  <si>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</si>
  <si>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</si>
  <si>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</si>
  <si>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</si>
  <si>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</si>
  <si>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</si>
  <si>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</si>
  <si>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</si>
  <si>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</si>
  <si>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</si>
  <si>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</si>
  <si>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</si>
  <si>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</si>
  <si>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</si>
  <si>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</si>
  <si>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</si>
  <si>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</si>
  <si>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</si>
  <si>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</si>
  <si>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</si>
  <si>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</si>
  <si>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</si>
  <si>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</si>
  <si>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</si>
  <si>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</si>
  <si>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</si>
  <si>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</si>
  <si>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</si>
  <si>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</si>
  <si>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</si>
  <si>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</si>
  <si>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</si>
  <si>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</si>
  <si>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</si>
  <si>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</si>
  <si>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</si>
  <si>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</si>
  <si>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</si>
  <si>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</si>
  <si>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</si>
  <si>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</si>
  <si>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</si>
  <si>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</si>
  <si>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</si>
  <si>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</si>
  <si>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</si>
  <si>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</si>
  <si>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</si>
  <si>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</si>
  <si>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</si>
  <si>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</si>
  <si>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</si>
  <si>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</si>
  <si>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</si>
  <si>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</si>
  <si>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</si>
  <si>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</si>
  <si>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</si>
  <si>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</si>
  <si>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</si>
  <si>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</si>
  <si>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</si>
  <si>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</si>
  <si>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</si>
  <si>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</si>
  <si>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</si>
  <si>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</si>
  <si>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</si>
  <si>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</si>
  <si>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</si>
  <si>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</si>
  <si>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</si>
  <si>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</si>
  <si>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</si>
  <si>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</si>
  <si>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</si>
  <si>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</si>
  <si>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</si>
  <si>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</si>
  <si>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</si>
  <si>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</si>
  <si>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</si>
  <si>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</si>
  <si>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</si>
  <si>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</si>
  <si>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</si>
  <si>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</si>
  <si>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</si>
  <si>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</si>
  <si>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</si>
  <si>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</si>
  <si>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</si>
  <si>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</si>
  <si>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</si>
  <si>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</si>
  <si>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</si>
  <si>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</si>
  <si>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</si>
  <si>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</si>
  <si>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</si>
  <si>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</si>
  <si>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</si>
  <si>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</si>
  <si>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</si>
  <si>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</si>
  <si>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</si>
  <si>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</si>
  <si>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</si>
  <si>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</si>
  <si>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</si>
  <si>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</si>
  <si>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</si>
  <si>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</si>
  <si>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</si>
  <si>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</si>
  <si>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</si>
  <si>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</si>
  <si>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</si>
  <si>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</si>
  <si>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</si>
  <si>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</si>
  <si>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</si>
  <si>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</si>
  <si>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</si>
  <si>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</si>
  <si>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</si>
  <si>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</si>
  <si>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</si>
  <si>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</si>
  <si>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</si>
  <si>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</si>
  <si>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</si>
  <si>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</si>
  <si>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</si>
  <si>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</si>
  <si>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</si>
  <si>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</si>
  <si>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</si>
  <si>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</si>
  <si>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</si>
  <si>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</si>
  <si>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</si>
  <si>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</si>
  <si>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</si>
  <si>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</si>
  <si>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</si>
  <si>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</si>
  <si>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</si>
  <si>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</si>
  <si>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</si>
  <si>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</si>
  <si>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</si>
  <si>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</si>
  <si>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</si>
  <si>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</si>
  <si>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</si>
  <si>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</si>
  <si>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</si>
  <si>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</si>
  <si>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</si>
  <si>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</si>
  <si>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</si>
  <si>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</si>
  <si>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</si>
  <si>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</si>
  <si>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</si>
  <si>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</si>
  <si>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</si>
  <si>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</si>
  <si>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</si>
  <si>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</si>
  <si>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</si>
  <si>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</si>
  <si>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</si>
  <si>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</si>
  <si>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</si>
  <si>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</si>
  <si>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</si>
  <si>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</si>
  <si>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</si>
  <si>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</si>
  <si>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</si>
  <si>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</si>
  <si>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</si>
  <si>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</si>
  <si>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</si>
  <si>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</si>
  <si>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</si>
  <si>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</si>
  <si>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</si>
  <si>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</si>
  <si>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</si>
  <si>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</si>
  <si>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</si>
  <si>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</si>
  <si>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</si>
  <si>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</si>
  <si>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</si>
  <si>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</si>
  <si>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</si>
  <si>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</si>
  <si>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</si>
  <si>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</si>
  <si>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</si>
  <si>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</si>
  <si>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</si>
  <si>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</si>
  <si>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</si>
  <si>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</si>
  <si>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</si>
  <si>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</si>
  <si>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</si>
  <si>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</si>
  <si>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</si>
  <si>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</si>
  <si>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</si>
  <si>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</si>
  <si>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</si>
  <si>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</si>
  <si>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</si>
  <si>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</si>
  <si>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</si>
  <si>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</si>
  <si>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</si>
  <si>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</si>
  <si>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</si>
  <si>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</si>
  <si>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</si>
  <si>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</si>
  <si>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</si>
  <si>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</si>
  <si>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</si>
  <si>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</si>
  <si>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</si>
  <si>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</si>
  <si>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</si>
  <si>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</si>
  <si>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</si>
  <si>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</si>
  <si>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</si>
  <si>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</si>
  <si>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</si>
  <si>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</si>
  <si>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</si>
  <si>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</si>
  <si>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</si>
  <si>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</si>
  <si>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</si>
  <si>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</si>
  <si>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</si>
  <si>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</si>
  <si>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</si>
  <si>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</si>
  <si>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</si>
  <si>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</si>
  <si>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</si>
  <si>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</si>
  <si>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</si>
  <si>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</si>
  <si>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</si>
  <si>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</si>
  <si>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</si>
  <si>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</si>
  <si>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</si>
  <si>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</si>
  <si>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</si>
  <si>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</si>
  <si>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</si>
  <si>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</si>
  <si>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</si>
  <si>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</si>
  <si>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</si>
  <si>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</si>
  <si>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</si>
  <si>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</si>
  <si>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</si>
  <si>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</si>
  <si>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</si>
  <si>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</si>
  <si>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</si>
  <si>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</si>
  <si>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</si>
  <si>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</si>
  <si>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</si>
  <si>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</si>
  <si>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</si>
  <si>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</si>
  <si>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</si>
  <si>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</si>
  <si>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</si>
  <si>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</si>
  <si>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</si>
  <si>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</si>
  <si>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</si>
  <si>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</si>
  <si>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</si>
  <si>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</si>
  <si>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</si>
  <si>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</si>
  <si>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</si>
  <si>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</si>
  <si>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</si>
  <si>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</si>
  <si>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</si>
  <si>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</si>
  <si>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</si>
  <si>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</si>
  <si>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</si>
  <si>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</si>
  <si>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</si>
  <si>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</si>
  <si>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</si>
  <si>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</si>
  <si>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</si>
  <si>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</si>
  <si>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</si>
  <si>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</si>
  <si>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</si>
  <si>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</si>
  <si>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</si>
  <si>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</si>
  <si>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</si>
  <si>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</si>
  <si>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</si>
  <si>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</si>
  <si>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</si>
  <si>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</si>
  <si>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</si>
  <si>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</si>
  <si>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</si>
  <si>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</si>
  <si>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</si>
  <si>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</si>
  <si>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</si>
  <si>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</si>
  <si>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</si>
  <si>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</si>
  <si>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</si>
  <si>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</si>
  <si>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</si>
  <si>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</si>
  <si>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</si>
  <si>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</si>
  <si>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</si>
  <si>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</si>
  <si>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</si>
  <si>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</si>
  <si>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</si>
  <si>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</si>
  <si>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</si>
  <si>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</si>
  <si>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</si>
  <si>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</si>
  <si>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</si>
  <si>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</si>
  <si>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</si>
  <si>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</si>
  <si>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</si>
  <si>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</si>
  <si>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</si>
  <si>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</si>
  <si>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</si>
  <si>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</si>
  <si>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</si>
  <si>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</si>
  <si>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</si>
  <si>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</si>
  <si>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</si>
  <si>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</si>
  <si>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</si>
  <si>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</si>
  <si>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</si>
  <si>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</si>
  <si>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</si>
  <si>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</si>
  <si>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</si>
  <si>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</si>
  <si>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</si>
  <si>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</si>
  <si>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</si>
  <si>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</si>
  <si>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</si>
  <si>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</si>
  <si>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</si>
  <si>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</si>
  <si>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</si>
  <si>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</si>
  <si>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</si>
  <si>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</si>
  <si>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</si>
  <si>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</si>
  <si>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</si>
  <si>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</si>
  <si>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</si>
  <si>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</si>
  <si>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</si>
  <si>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</si>
  <si>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</si>
  <si>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</si>
  <si>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</si>
  <si>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</si>
  <si>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</si>
  <si>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</si>
  <si>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</si>
  <si>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</si>
  <si>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</si>
  <si>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</si>
  <si>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</si>
  <si>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</si>
  <si>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</si>
  <si>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</si>
  <si>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</si>
  <si>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</si>
  <si>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</si>
  <si>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</si>
  <si>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</si>
  <si>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</si>
  <si>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</si>
  <si>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</si>
  <si>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</si>
  <si>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</si>
  <si>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</si>
  <si>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</si>
  <si>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</si>
  <si>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</si>
  <si>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</si>
  <si>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</si>
  <si>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</si>
  <si>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</si>
  <si>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</si>
  <si>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</si>
  <si>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</si>
  <si>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</si>
  <si>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</si>
  <si>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</si>
  <si>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</si>
  <si>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</si>
  <si>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</si>
  <si>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</si>
  <si>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</si>
  <si>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</si>
  <si>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</si>
  <si>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</si>
  <si>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</si>
  <si>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</si>
  <si>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</si>
  <si>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</si>
  <si>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</si>
  <si>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</si>
  <si>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</si>
  <si>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</si>
  <si>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</si>
  <si>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</si>
  <si>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</si>
  <si>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</si>
  <si>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</si>
  <si>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</si>
  <si>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</si>
  <si>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</si>
  <si>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</si>
  <si>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</si>
  <si>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</si>
  <si>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</si>
  <si>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</si>
  <si>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</si>
  <si>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</si>
  <si>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</si>
  <si>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</si>
  <si>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</si>
  <si>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</si>
  <si>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</si>
  <si>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</si>
  <si>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</si>
  <si>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</si>
  <si>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</si>
  <si>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</si>
  <si>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</si>
  <si>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</si>
  <si>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</si>
  <si>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</si>
  <si>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</si>
  <si>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</si>
  <si>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</si>
  <si>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</si>
  <si>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</si>
  <si>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</si>
  <si>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</si>
  <si>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</si>
  <si>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</si>
  <si>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</si>
  <si>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</si>
  <si>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</si>
  <si>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</si>
  <si>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</si>
  <si>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</si>
  <si>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</si>
  <si>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</si>
  <si>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</si>
  <si>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</si>
  <si>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</si>
  <si>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</si>
  <si>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</si>
  <si>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</si>
  <si>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</si>
  <si>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</si>
  <si>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</si>
  <si>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</si>
  <si>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</si>
  <si>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</si>
  <si>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</si>
  <si>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</si>
  <si>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</si>
  <si>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</si>
  <si>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</si>
  <si>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</si>
  <si>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</si>
  <si>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</si>
  <si>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</si>
  <si>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</si>
  <si>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</si>
  <si>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</si>
  <si>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</si>
  <si>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</si>
  <si>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</si>
  <si>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</si>
  <si>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</si>
  <si>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</si>
  <si>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</si>
  <si>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</si>
  <si>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</si>
  <si>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</si>
  <si>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</si>
  <si>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</si>
  <si>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</si>
  <si>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</si>
  <si>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</si>
  <si>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</si>
  <si>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</si>
  <si>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</si>
  <si>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</si>
  <si>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</si>
  <si>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</si>
  <si>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</si>
  <si>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</si>
  <si>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</si>
  <si>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</si>
  <si>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</si>
  <si>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</si>
  <si>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</si>
  <si>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</si>
  <si>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</si>
  <si>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</si>
  <si>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</si>
  <si>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</si>
  <si>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</si>
  <si>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</si>
  <si>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</si>
  <si>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</si>
  <si>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</si>
  <si>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</si>
  <si>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</si>
  <si>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</si>
  <si>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</si>
  <si>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</si>
  <si>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</si>
  <si>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</si>
  <si>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</si>
  <si>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</si>
  <si>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</si>
  <si>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</si>
  <si>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</si>
  <si>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</si>
  <si>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</si>
  <si>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</si>
  <si>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</si>
  <si>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</si>
  <si>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</si>
  <si>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</si>
  <si>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</si>
  <si>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</si>
  <si>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</si>
  <si>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</si>
  <si>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</si>
  <si>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</si>
  <si>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</si>
  <si>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</si>
  <si>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</si>
  <si>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</si>
  <si>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</si>
  <si>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</si>
  <si>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</si>
  <si>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</si>
  <si>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</si>
  <si>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</si>
  <si>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</si>
  <si>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</si>
  <si>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</si>
  <si>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</si>
  <si>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</si>
  <si>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</si>
  <si>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</si>
  <si>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</si>
  <si>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</si>
  <si>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</si>
  <si>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</si>
  <si>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</si>
  <si>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</si>
  <si>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</si>
  <si>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</si>
  <si>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</si>
  <si>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</si>
  <si>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</si>
  <si>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</si>
  <si>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</si>
  <si>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</si>
  <si>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</si>
  <si>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</si>
  <si>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</si>
  <si>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</si>
  <si>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</si>
  <si>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</si>
  <si>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</si>
  <si>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</si>
  <si>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</si>
  <si>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</si>
  <si>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</si>
  <si>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</si>
  <si>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</si>
  <si>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</si>
  <si>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</si>
  <si>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</si>
  <si>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</si>
  <si>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</si>
  <si>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</si>
  <si>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</si>
  <si>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</si>
  <si>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</si>
  <si>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</si>
  <si>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</si>
  <si>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</si>
  <si>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</si>
  <si>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</si>
  <si>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</si>
  <si>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</si>
  <si>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</si>
  <si>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</si>
  <si>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</si>
  <si>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</si>
  <si>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</si>
  <si>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</si>
  <si>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</si>
  <si>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</si>
  <si>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</si>
  <si>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</si>
  <si>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</si>
  <si>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</si>
  <si>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</si>
  <si>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</si>
  <si>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</si>
  <si>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</si>
  <si>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</si>
  <si>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</si>
  <si>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</si>
  <si>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</si>
  <si>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</si>
  <si>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</si>
  <si>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</si>
  <si>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</si>
  <si>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</si>
  <si>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</si>
  <si>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</si>
  <si>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</si>
  <si>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</si>
  <si>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</si>
  <si>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</si>
  <si>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</si>
  <si>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</si>
  <si>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</si>
  <si>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</si>
  <si>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</si>
  <si>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</si>
  <si>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</si>
  <si>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</si>
  <si>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</si>
  <si>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</si>
  <si>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</si>
  <si>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</si>
  <si>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</si>
  <si>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</si>
  <si>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</si>
  <si>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</si>
  <si>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</si>
  <si>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</si>
  <si>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</si>
  <si>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</si>
  <si>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</si>
  <si>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</si>
  <si>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</si>
  <si>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</si>
  <si>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</si>
  <si>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</si>
  <si>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</si>
  <si>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</si>
  <si>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</si>
  <si>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</si>
  <si>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</si>
  <si>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</si>
  <si>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</si>
  <si>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</si>
  <si>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</si>
  <si>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</si>
  <si>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</si>
  <si>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</si>
  <si>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</si>
  <si>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</si>
  <si>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</si>
  <si>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</si>
  <si>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</si>
  <si>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</si>
  <si>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</si>
  <si>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</si>
  <si>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</si>
  <si>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</si>
  <si>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</si>
  <si>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</si>
  <si>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</si>
  <si>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</si>
  <si>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</si>
  <si>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</si>
  <si>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</si>
  <si>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</si>
  <si>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</si>
  <si>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</si>
  <si>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</si>
  <si>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</si>
  <si>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</si>
  <si>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</si>
  <si>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</si>
  <si>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</si>
  <si>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</si>
  <si>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</si>
  <si>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</si>
  <si>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</si>
  <si>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</si>
  <si>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</si>
  <si>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</si>
  <si>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</si>
  <si>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</si>
  <si>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</si>
  <si>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</si>
  <si>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</si>
  <si>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</si>
  <si>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</si>
  <si>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</si>
  <si>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</si>
  <si>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</si>
  <si>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</si>
  <si>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</si>
  <si>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</si>
  <si>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</si>
  <si>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</si>
  <si>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</si>
  <si>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</si>
  <si>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</si>
  <si>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</si>
  <si>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</si>
  <si>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</si>
  <si>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</si>
  <si>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</si>
  <si>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</si>
  <si>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</si>
  <si>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</si>
  <si>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</si>
  <si>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</si>
  <si>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</si>
  <si>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</si>
  <si>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</si>
  <si>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</si>
  <si>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</si>
  <si>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</si>
  <si>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</si>
  <si>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</si>
  <si>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</si>
  <si>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</si>
  <si>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</si>
  <si>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</si>
  <si>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</si>
  <si>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</si>
  <si>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</si>
  <si>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</si>
  <si>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</si>
  <si>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</si>
  <si>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</si>
  <si>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</si>
  <si>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</si>
  <si>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</si>
  <si>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</si>
  <si>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</si>
  <si>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</si>
  <si>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</si>
  <si>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</si>
  <si>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</si>
  <si>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</si>
  <si>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</si>
  <si>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</si>
  <si>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</si>
  <si>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</si>
  <si>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</si>
  <si>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</si>
  <si>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</si>
  <si>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</si>
  <si>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</si>
  <si>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</si>
  <si>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</si>
  <si>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</si>
  <si>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</si>
  <si>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</si>
  <si>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</si>
  <si>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</si>
  <si>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</si>
  <si>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</si>
  <si>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</si>
  <si>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</si>
  <si>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</si>
  <si>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</si>
  <si>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</si>
  <si>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</si>
  <si>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</si>
  <si>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</si>
  <si>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</si>
  <si>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</si>
  <si>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</si>
  <si>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</si>
  <si>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</si>
  <si>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</si>
  <si>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</si>
  <si>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</si>
  <si>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</si>
  <si>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</si>
  <si>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</si>
  <si>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</si>
  <si>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</si>
  <si>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</si>
  <si>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</si>
  <si>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</si>
  <si>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</si>
  <si>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</si>
  <si>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</si>
  <si>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</si>
  <si>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</si>
  <si>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</si>
  <si>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</si>
  <si>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</si>
  <si>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</si>
  <si>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</si>
  <si>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</si>
  <si>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</si>
  <si>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</si>
  <si>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</si>
  <si>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</si>
  <si>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</si>
  <si>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</si>
  <si>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</si>
  <si>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</si>
  <si>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</si>
  <si>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</si>
  <si>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</si>
  <si>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</si>
  <si>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</si>
  <si>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</si>
  <si>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</si>
  <si>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</si>
  <si>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</si>
  <si>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</si>
  <si>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</si>
  <si>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</si>
  <si>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</si>
  <si>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</si>
  <si>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</si>
  <si>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</si>
  <si>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</si>
  <si>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</si>
  <si>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</si>
  <si>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</si>
  <si>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</si>
  <si>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</si>
  <si>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</si>
  <si>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</si>
  <si>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</si>
  <si>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</si>
  <si>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</si>
  <si>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</si>
  <si>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</si>
  <si>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</si>
  <si>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</si>
  <si>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</si>
  <si>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</si>
  <si>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</si>
  <si>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</si>
  <si>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</si>
  <si>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</si>
  <si>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</si>
  <si>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</si>
  <si>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</si>
  <si>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</si>
  <si>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</si>
  <si>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</si>
  <si>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</si>
  <si>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</si>
  <si>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</si>
  <si>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</si>
  <si>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</si>
  <si>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</si>
  <si>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</si>
  <si>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</si>
  <si>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</si>
  <si>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</si>
  <si>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</si>
  <si>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</si>
  <si>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</si>
  <si>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</si>
  <si>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</si>
  <si>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</si>
  <si>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</si>
  <si>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</si>
  <si>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</si>
  <si>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</si>
  <si>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</si>
  <si>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</si>
  <si>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</si>
  <si>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</si>
  <si>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</si>
  <si>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</si>
  <si>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</si>
  <si>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</si>
  <si>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</si>
  <si>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</si>
  <si>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</si>
  <si>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</si>
  <si>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</si>
  <si>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</si>
  <si>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</si>
  <si>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</si>
  <si>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</si>
  <si>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</si>
  <si>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</si>
  <si>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</si>
  <si>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</si>
  <si>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</si>
  <si>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</si>
  <si>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</si>
  <si>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</si>
  <si>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</si>
  <si>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</si>
  <si>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</si>
  <si>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</si>
  <si>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</si>
  <si>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</si>
  <si>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</si>
  <si>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</si>
  <si>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</si>
  <si>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</si>
  <si>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</si>
  <si>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</si>
  <si>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</si>
  <si>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</si>
  <si>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</si>
  <si>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</si>
  <si>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</si>
  <si>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</si>
  <si>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</si>
  <si>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</si>
  <si>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</si>
  <si>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</si>
  <si>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</si>
  <si>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</si>
  <si>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</si>
  <si>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</si>
  <si>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</si>
  <si>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</si>
  <si>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</si>
  <si>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</si>
  <si>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</si>
  <si>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</si>
  <si>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</si>
  <si>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</si>
  <si>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</si>
  <si>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</si>
  <si>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</si>
  <si>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</si>
  <si>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</si>
  <si>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</si>
  <si>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</si>
  <si>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</si>
  <si>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</si>
  <si>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</si>
  <si>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</si>
  <si>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</si>
  <si>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</si>
  <si>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</si>
  <si>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</si>
  <si>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</si>
  <si>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</si>
  <si>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</si>
  <si>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</si>
  <si>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</si>
  <si>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</si>
  <si>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</si>
  <si>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</si>
  <si>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</si>
  <si>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</si>
  <si>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</si>
  <si>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</si>
  <si>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</si>
  <si>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</si>
  <si>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</si>
  <si>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</si>
  <si>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</si>
  <si>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</si>
  <si>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</si>
  <si>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</si>
  <si>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</si>
  <si>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</si>
  <si>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</si>
  <si>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</si>
  <si>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</si>
  <si>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</si>
  <si>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</si>
  <si>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</si>
  <si>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</si>
  <si>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</si>
  <si>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</si>
  <si>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</si>
  <si>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</si>
  <si>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</si>
  <si>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</si>
  <si>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</si>
  <si>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</si>
  <si>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</si>
  <si>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</si>
  <si>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</si>
  <si>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</si>
  <si>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</si>
  <si>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</si>
  <si>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</si>
  <si>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</si>
  <si>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</si>
  <si>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</si>
  <si>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</si>
  <si>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</si>
  <si>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</si>
  <si>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</si>
  <si>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</si>
  <si>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</si>
  <si>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</si>
  <si>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</si>
  <si>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</si>
  <si>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</si>
  <si>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</si>
  <si>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</si>
  <si>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</si>
  <si>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</si>
  <si>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</si>
  <si>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</si>
  <si>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</si>
  <si>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</si>
  <si>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</si>
  <si>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</si>
  <si>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</si>
  <si>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</si>
  <si>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</si>
  <si>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</si>
  <si>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</si>
  <si>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</si>
  <si>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</si>
  <si>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</si>
  <si>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</si>
  <si>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</si>
  <si>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</si>
  <si>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</si>
  <si>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</si>
  <si>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</si>
  <si>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</si>
  <si>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</si>
  <si>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</si>
  <si>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</si>
  <si>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</si>
  <si>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</si>
  <si>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</si>
  <si>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</si>
  <si>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</si>
  <si>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</si>
  <si>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</si>
  <si>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</si>
  <si>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</si>
  <si>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</si>
  <si>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</si>
  <si>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</si>
  <si>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</si>
  <si>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</si>
  <si>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</si>
  <si>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</si>
  <si>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</si>
  <si>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</si>
  <si>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</si>
  <si>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</si>
  <si>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</si>
  <si>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</si>
  <si>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</si>
  <si>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</si>
  <si>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</si>
  <si>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</si>
  <si>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</si>
  <si>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</si>
  <si>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</si>
  <si>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</si>
  <si>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</si>
  <si>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</si>
  <si>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</si>
  <si>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</si>
  <si>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</si>
  <si>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</si>
  <si>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</si>
  <si>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</si>
  <si>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</si>
  <si>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</si>
  <si>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</si>
  <si>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</si>
  <si>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</si>
  <si>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</si>
  <si>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</si>
  <si>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</si>
  <si>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</si>
  <si>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</si>
  <si>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</si>
  <si>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</si>
  <si>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</si>
  <si>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</si>
  <si>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</si>
  <si>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</si>
  <si>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</si>
  <si>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</si>
  <si>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</si>
  <si>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</si>
  <si>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</si>
  <si>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</si>
  <si>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</si>
  <si>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</si>
  <si>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</si>
  <si>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</si>
  <si>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</si>
  <si>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</si>
  <si>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</si>
  <si>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</si>
  <si>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</si>
  <si>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</si>
  <si>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</si>
  <si>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</si>
  <si>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</si>
  <si>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</si>
  <si>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</si>
  <si>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</si>
  <si>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</si>
  <si>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</si>
  <si>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</si>
  <si>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</si>
  <si>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</si>
  <si>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</si>
  <si>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</si>
  <si>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</si>
  <si>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</si>
  <si>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</si>
  <si>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</si>
  <si>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</si>
  <si>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</si>
  <si>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</si>
  <si>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</si>
  <si>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</si>
  <si>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</si>
  <si>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</si>
  <si>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</si>
  <si>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</si>
  <si>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</si>
  <si>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</si>
  <si>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</si>
  <si>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</si>
  <si>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</si>
  <si>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</si>
  <si>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</si>
  <si>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</si>
  <si>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</si>
  <si>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</si>
  <si>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</si>
  <si>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</si>
  <si>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</si>
  <si>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</si>
  <si>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</si>
  <si>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</si>
  <si>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</si>
  <si>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</si>
  <si>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</si>
  <si>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</si>
  <si>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</si>
  <si>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</si>
  <si>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</si>
  <si>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</si>
  <si>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</si>
  <si>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</si>
  <si>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</si>
  <si>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</si>
  <si>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</si>
  <si>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</si>
  <si>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</si>
  <si>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</si>
  <si>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</si>
  <si>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</si>
  <si>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</si>
  <si>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</si>
  <si>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</si>
  <si>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</si>
  <si>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</si>
  <si>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</si>
  <si>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</si>
  <si>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</si>
  <si>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</si>
  <si>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</si>
  <si>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</si>
  <si>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</si>
  <si>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</si>
  <si>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</si>
  <si>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</si>
  <si>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</si>
  <si>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</si>
  <si>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</si>
  <si>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</si>
  <si>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</si>
  <si>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</si>
  <si>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</si>
  <si>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</si>
  <si>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</si>
  <si>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</si>
  <si>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</si>
  <si>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</si>
  <si>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</si>
  <si>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</si>
  <si>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</si>
  <si>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</si>
  <si>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</si>
  <si>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</si>
  <si>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</si>
  <si>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</si>
  <si>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</si>
  <si>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</si>
  <si>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</si>
  <si>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</si>
  <si>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</si>
  <si>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</si>
  <si>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</si>
  <si>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</si>
  <si>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</si>
  <si>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</si>
  <si>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</si>
  <si>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</si>
  <si>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</si>
  <si>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</si>
  <si>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</si>
  <si>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</si>
  <si>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</si>
  <si>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</si>
  <si>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</si>
  <si>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</si>
  <si>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</si>
  <si>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</si>
  <si>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</si>
  <si>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</si>
  <si>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</si>
  <si>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</si>
  <si>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</si>
  <si>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</si>
  <si>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</si>
  <si>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</si>
  <si>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</si>
  <si>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</si>
  <si>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</si>
  <si>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</si>
  <si>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</si>
  <si>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</si>
  <si>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</si>
  <si>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SA3 Region</t>
  </si>
  <si>
    <t>New Build (Refurbishment)</t>
  </si>
  <si>
    <t>ACT - Belconnen</t>
  </si>
  <si>
    <t>ACT - Canberra East</t>
  </si>
  <si>
    <t>ACT - Gungahlin</t>
  </si>
  <si>
    <t>ACT - Molonglo</t>
  </si>
  <si>
    <t>ACT - North Canberra</t>
  </si>
  <si>
    <t>ACT - South Canberra</t>
  </si>
  <si>
    <t>ACT - Tuggeranong</t>
  </si>
  <si>
    <t>ACT - Urriarra - Namadgi</t>
  </si>
  <si>
    <t>ACT - Weston Creek</t>
  </si>
  <si>
    <t>ACT - Woden Valley</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</si>
  <si>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</si>
  <si>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</si>
  <si>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</si>
  <si>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</si>
  <si>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</si>
  <si>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</si>
  <si>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</si>
  <si>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</si>
  <si>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</si>
  <si>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</si>
  <si>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</si>
  <si>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</si>
  <si>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</si>
  <si>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</si>
  <si>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</si>
  <si>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</si>
  <si>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</si>
  <si>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</si>
  <si>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</si>
  <si>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</si>
  <si>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</si>
  <si>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</si>
  <si>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</si>
  <si>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</si>
  <si>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</si>
  <si>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</si>
  <si>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</si>
  <si>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</si>
  <si>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</si>
  <si>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</si>
  <si>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</si>
  <si>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</si>
  <si>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</si>
  <si>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</si>
  <si>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</si>
  <si>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</si>
  <si>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</si>
  <si>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</si>
  <si>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</si>
  <si>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</si>
  <si>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</si>
  <si>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</si>
  <si>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</si>
  <si>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</si>
  <si>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</si>
  <si>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</si>
  <si>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</si>
  <si>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</si>
  <si>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</si>
  <si>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</si>
  <si>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</si>
  <si>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</si>
  <si>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</si>
  <si>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</si>
  <si>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</si>
  <si>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</si>
  <si>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</si>
  <si>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</si>
  <si>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</si>
  <si>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</si>
  <si>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</si>
  <si>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</si>
  <si>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</si>
  <si>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</si>
  <si>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</si>
  <si>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</si>
  <si>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</si>
  <si>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</si>
  <si>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</si>
  <si>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</si>
  <si>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</si>
  <si>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</si>
  <si>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</si>
  <si>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</si>
  <si>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</si>
  <si>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</si>
  <si>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</si>
  <si>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</si>
  <si>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</si>
  <si>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</si>
  <si>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</si>
  <si>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</si>
  <si>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</si>
  <si>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</si>
  <si>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</si>
  <si>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</si>
  <si>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</si>
  <si>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</si>
  <si>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</si>
  <si>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</si>
  <si>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</si>
  <si>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</si>
  <si>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</si>
  <si>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Daly - Tiwi - West Arnhem</t>
  </si>
  <si>
    <t>NT - Darwin City</t>
  </si>
  <si>
    <t>NT - Darwin Suburbs</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</si>
  <si>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</si>
  <si>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</si>
  <si>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</si>
  <si>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</si>
  <si>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</si>
  <si>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</si>
  <si>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</si>
  <si>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</si>
  <si>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</si>
  <si>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</si>
  <si>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</si>
  <si>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</si>
  <si>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</si>
  <si>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</si>
  <si>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</si>
  <si>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</si>
  <si>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</si>
  <si>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</si>
  <si>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</si>
  <si>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</si>
  <si>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</si>
  <si>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</si>
  <si>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</si>
  <si>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</si>
  <si>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</si>
  <si>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</si>
  <si>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</si>
  <si>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</si>
  <si>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</si>
  <si>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</si>
  <si>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</si>
  <si>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</si>
  <si>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</si>
  <si>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</si>
  <si>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</si>
  <si>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</si>
  <si>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</si>
  <si>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</si>
  <si>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</si>
  <si>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</si>
  <si>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</si>
  <si>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</si>
  <si>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</si>
  <si>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</si>
  <si>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</si>
  <si>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</si>
  <si>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</si>
  <si>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</si>
  <si>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</si>
  <si>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</si>
  <si>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</si>
  <si>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</si>
  <si>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</si>
  <si>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</si>
  <si>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</si>
  <si>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</si>
  <si>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</si>
  <si>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</si>
  <si>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</si>
  <si>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</si>
  <si>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</si>
  <si>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</si>
  <si>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</si>
  <si>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</si>
  <si>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</si>
  <si>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</si>
  <si>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</si>
  <si>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</si>
  <si>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</si>
  <si>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</si>
  <si>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</si>
  <si>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</si>
  <si>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</si>
  <si>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</si>
  <si>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</si>
  <si>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</si>
  <si>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</si>
  <si>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</si>
  <si>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</si>
  <si>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</si>
  <si>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</si>
  <si>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</si>
  <si>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</si>
  <si>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</si>
  <si>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</si>
  <si>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</si>
  <si>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</si>
  <si>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</si>
  <si>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</si>
  <si>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</si>
  <si>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</si>
  <si>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</si>
  <si>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</si>
  <si>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</si>
  <si>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</si>
  <si>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</si>
  <si>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</si>
  <si>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</si>
  <si>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</si>
  <si>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</si>
  <si>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</si>
  <si>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</si>
  <si>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</si>
  <si>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</si>
  <si>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</si>
  <si>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</si>
  <si>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</si>
  <si>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</si>
  <si>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</si>
  <si>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</si>
  <si>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</si>
  <si>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</si>
  <si>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</si>
  <si>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</si>
  <si>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</si>
  <si>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</si>
  <si>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</si>
  <si>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</si>
  <si>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</si>
  <si>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</si>
  <si>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</si>
  <si>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</si>
  <si>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</si>
  <si>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</si>
  <si>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</si>
  <si>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</si>
  <si>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</si>
  <si>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</si>
  <si>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</si>
  <si>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</si>
  <si>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</si>
  <si>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</si>
  <si>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</si>
  <si>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</si>
  <si>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</si>
  <si>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</si>
  <si>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</si>
  <si>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</si>
  <si>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</si>
  <si>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</si>
  <si>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</si>
  <si>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</si>
  <si>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</si>
  <si>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</si>
  <si>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</si>
  <si>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</si>
  <si>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</si>
  <si>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</si>
  <si>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</si>
  <si>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</si>
  <si>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</si>
  <si>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</si>
  <si>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</si>
  <si>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</si>
  <si>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</si>
  <si>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</si>
  <si>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</si>
  <si>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</si>
  <si>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</si>
  <si>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</si>
  <si>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</si>
  <si>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</si>
  <si>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</si>
  <si>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</si>
  <si>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</si>
  <si>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</si>
  <si>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</si>
  <si>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</si>
  <si>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</si>
  <si>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</si>
  <si>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</si>
  <si>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</si>
  <si>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</si>
  <si>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</si>
  <si>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</si>
  <si>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</si>
  <si>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</si>
  <si>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</si>
  <si>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</si>
  <si>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</si>
  <si>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</si>
  <si>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</si>
  <si>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</si>
  <si>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</si>
  <si>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</si>
  <si>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</si>
  <si>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</si>
  <si>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</si>
  <si>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</si>
  <si>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</si>
  <si>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</si>
  <si>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</si>
  <si>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</si>
  <si>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</si>
  <si>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</si>
  <si>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</si>
  <si>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</si>
  <si>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</si>
  <si>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</si>
  <si>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</si>
  <si>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</si>
  <si>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</si>
  <si>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</si>
  <si>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</si>
  <si>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</si>
  <si>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</si>
  <si>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</si>
  <si>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</si>
  <si>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</si>
  <si>
    <t>SDA pipeline data is based on information collected by the NDIA from SDA providers who are building properties they intend to enrol as SDA at a later date.  This data is intended for the purpose of SDA market oversight only. There is no guarantee from the NDIA that all the dwellings listed will be enrolled as SDA or that it will be enrolled as the same building type and design category as what is in the SDA pipeline data. The NDIA decides whether to enrol a dwelling when an SDA provider submits a completed application to enrol, after the dwelling is built. The NDIA won’t enrol a dwelling if the provider and the dwelling don’t meet all of the requirements for enrolment under the SDA Rules at the time of the decision. This is regardless of any previous assessment, feedback or certification provided by the NDIA or any other party.  There may also be under-construction properties which are intended to be enrolled as SDA which are not represented in the data. The NDIA works to maintain clean and robust data on pipeline dwellings by continually improving the quality of SDA pipeline data. This includes removing dwellings from pipeline data that are already enrolled and, from 30 March 2026, removing dwellings that have not progressed to enrolment within 36 months. There may be delays in excluding enrolled SDA dwellings from SDA pipeline data. This may result in SDA pipeline numbers being overstated in a given reporting period. Work is underway to improve accuracy of SDA dwellings reporting.</t>
  </si>
  <si>
    <t>The small number of participants with SDA decisions with a design category of "Basic" are now included in "Missing". In previous reports, these were noted as a separate category. "Basic" design category decisions reflected where a participant was living rather than indicating eligibility for a specific type of SDA.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</si>
</sst>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u/>
      <sz val="11"/>
      <color theme="10"/>
      <name val="Calibri"/>
      <family val="2"/>
      <scheme val="minor"/>
    </font>
    <font>
      <b/>
      <sz val="15"/>
      <color rgb="FF772682"/>
      <name val="Calibri"/>
      <family val="2"/>
      <scheme val="minor"/>
    </font>
    <font>
      <b/>
      <sz val="15"/>
      <color rgb="FF772682"/>
      <name val="Arial"/>
      <family val="2"/>
    </font>
    <font>
      <b/>
      <sz val="12"/>
      <color theme="1"/>
      <name val="Arial"/>
      <family val="2"/>
    </font>
    <font>
      <sz val="12"/>
      <color theme="1"/>
      <name val="Arial"/>
      <family val="2"/>
    </font>
    <font>
      <u/>
      <sz val="12"/>
      <color theme="10"/>
      <name val="Arial"/>
      <family val="2"/>
    </font>
    <font>
      <sz val="12"/>
      <color theme="1"/>
      <name val="Calibri"/>
      <family val="2"/>
      <scheme val="minor"/>
    </font>
    <font>
      <b/>
      <sz val="14"/>
      <color rgb="FF772682"/>
      <name val="Arial"/>
      <family val="2"/>
    </font>
    <font>
      <b/>
      <sz val="11"/>
      <color theme="1"/>
      <name val="Arial"/>
      <family val="2"/>
    </font>
    <font>
      <sz val="11"/>
      <color theme="1"/>
      <name val="Arial"/>
      <family val="2"/>
    </font>
    <font>
      <sz val="12"/>
      <name val="Calibri"/>
      <family val="2"/>
      <scheme val="minor"/>
    </font>
    <font>
      <b/>
      <sz val="12"/>
      <name val="Arial"/>
      <family val="2"/>
    </font>
    <font>
      <b/>
      <sz val="12"/>
      <color rgb="FFFFFFFF"/>
      <name val="Arial"/>
      <family val="2"/>
    </font>
    <font>
      <sz val="12"/>
      <color rgb="FFFFFFFF"/>
      <name val="Arial"/>
      <family val="2"/>
    </font>
    <font>
      <sz val="12"/>
      <name val="Arial"/>
      <family val="2"/>
    </font>
    <font>
      <b/>
      <sz val="12"/>
      <color rgb="FF000000"/>
      <name val="Arial"/>
      <family val="2"/>
    </font>
    <font>
      <sz val="12"/>
      <color rgb="FF000000"/>
      <name val="Arial"/>
      <family val="2"/>
    </font>
    <font>
      <u/>
      <sz val="12"/>
      <color rgb="FF000000"/>
      <name val="Arial"/>
      <family val="2"/>
    </font>
    <font>
      <b/>
      <sz val="12"/>
      <color theme="1"/>
      <name val="Calibri"/>
      <family val="2"/>
      <scheme val="minor"/>
    </font>
    <font>
      <u/>
      <sz val="12"/>
      <color theme="10"/>
      <name val="Calibri"/>
      <family val="2"/>
      <scheme val="minor"/>
    </font>
    <font>
      <b/>
      <sz val="12"/>
      <color indexed="8"/>
      <name val="Arial"/>
      <family val="2"/>
    </font>
    <font>
      <sz val="12"/>
      <color indexed="8"/>
      <name val="Arial"/>
      <family val="2"/>
    </font>
    <font>
      <sz val="11"/>
      <color indexed="8"/>
      <name val="Calibri"/>
      <family val="2"/>
      <scheme val="minor"/>
    </font>
    <font>
      <b/>
      <sz val="11"/>
      <color indexed="8"/>
      <name val="Calibri"/>
      <family val="2"/>
      <scheme val="minor"/>
    </font>
    <font>
      <b/>
      <sz val="12"/>
      <color theme="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
      <patternFill patternType="solid">
        <fgColor theme="0"/>
        <bgColor indexed="64"/>
      </patternFill>
    </fill>
    <fill>
      <patternFill patternType="solid">
        <fgColor rgb="FF77268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0" fontId="3" fillId="0" borderId="0" applyNumberFormat="0" applyFill="0" applyAlignment="0" applyProtection="0"/>
    <xf numFmtId="0" fontId="12" fillId="0" borderId="0" applyNumberFormat="0" applyFill="0" applyBorder="0" applyAlignment="0" applyProtection="0"/>
    <xf numFmtId="0" fontId="2" fillId="0" borderId="0" applyNumberFormat="0" applyFill="0" applyBorder="0" applyAlignment="0" applyProtection="0"/>
  </cellStyleXfs>
  <cellXfs count="317">
    <xf numFmtId="0" fontId="0" fillId="0" borderId="0" xfId="0"/>
    <xf numFmtId="0" fontId="4" fillId="0" borderId="0" xfId="2" applyFont="1" applyAlignment="1">
      <alignment vertical="center"/>
    </xf>
    <xf numFmtId="0" fontId="5" fillId="0" borderId="0" xfId="0" applyFont="1" applyAlignment="1">
      <alignment vertical="center" wrapText="1"/>
    </xf>
    <xf numFmtId="0" fontId="6" fillId="0" borderId="0" xfId="0" applyFont="1" applyAlignment="1">
      <alignment wrapText="1"/>
    </xf>
    <xf numFmtId="0" fontId="5" fillId="0" borderId="0" xfId="0" applyFont="1" applyAlignment="1">
      <alignment horizontal="left" vertical="top" wrapText="1"/>
    </xf>
    <xf numFmtId="0" fontId="6" fillId="0" borderId="0" xfId="0" applyFont="1" applyAlignment="1">
      <alignment horizontal="left" vertical="top" wrapText="1"/>
    </xf>
    <xf numFmtId="0" fontId="7" fillId="0" borderId="0" xfId="4" applyFont="1"/>
    <xf numFmtId="0" fontId="8" fillId="0" borderId="0" xfId="0" applyFont="1"/>
    <xf numFmtId="0" fontId="9" fillId="0" borderId="0" xfId="2" applyFont="1" applyAlignment="1">
      <alignment vertical="center"/>
    </xf>
    <xf numFmtId="0" fontId="10" fillId="0" borderId="0" xfId="0" applyFont="1"/>
    <xf numFmtId="0" fontId="11" fillId="0" borderId="0" xfId="0" applyFont="1"/>
    <xf numFmtId="0" fontId="6" fillId="2" borderId="0" xfId="0" applyFont="1" applyFill="1"/>
    <xf numFmtId="0" fontId="6" fillId="0" borderId="0" xfId="0" applyFont="1"/>
    <xf numFmtId="0" fontId="15" fillId="0" borderId="0" xfId="0" applyFont="1" applyAlignment="1">
      <alignment wrapText="1"/>
    </xf>
    <xf numFmtId="0" fontId="16" fillId="0" borderId="0" xfId="0" applyFont="1" applyAlignment="1">
      <alignment horizontal="left" wrapText="1"/>
    </xf>
    <xf numFmtId="0" fontId="5" fillId="3" borderId="1" xfId="0" applyFont="1" applyFill="1" applyBorder="1" applyAlignment="1">
      <alignment horizontal="left" vertical="center"/>
    </xf>
    <xf numFmtId="3" fontId="5" fillId="3" borderId="2" xfId="0" applyNumberFormat="1" applyFont="1" applyFill="1" applyBorder="1" applyAlignment="1">
      <alignment horizontal="center" vertical="center"/>
    </xf>
    <xf numFmtId="164" fontId="5" fillId="3" borderId="3" xfId="0" applyNumberFormat="1" applyFont="1" applyFill="1" applyBorder="1" applyAlignment="1">
      <alignment horizontal="center" vertical="center"/>
    </xf>
    <xf numFmtId="3" fontId="5" fillId="3" borderId="3" xfId="0" applyNumberFormat="1" applyFont="1" applyFill="1" applyBorder="1" applyAlignment="1">
      <alignment horizontal="center" vertical="center"/>
    </xf>
    <xf numFmtId="0" fontId="17" fillId="0" borderId="3" xfId="0" applyFont="1" applyBorder="1" applyAlignment="1">
      <alignment horizontal="left" vertical="center"/>
    </xf>
    <xf numFmtId="3" fontId="5" fillId="0" borderId="2" xfId="0" applyNumberFormat="1" applyFont="1" applyBorder="1" applyAlignment="1">
      <alignment horizontal="center" vertical="center"/>
    </xf>
    <xf numFmtId="164" fontId="5" fillId="0" borderId="3" xfId="1" applyNumberFormat="1" applyFont="1" applyBorder="1" applyAlignment="1">
      <alignment horizontal="center" vertical="center"/>
    </xf>
    <xf numFmtId="3" fontId="6" fillId="0" borderId="0" xfId="0" applyNumberFormat="1" applyFont="1"/>
    <xf numFmtId="0" fontId="18" fillId="4" borderId="4" xfId="0" applyFont="1" applyFill="1" applyBorder="1" applyAlignment="1">
      <alignment horizontal="left" vertical="center"/>
    </xf>
    <xf numFmtId="3" fontId="6" fillId="4" borderId="0" xfId="0" applyNumberFormat="1" applyFont="1" applyFill="1" applyAlignment="1">
      <alignment horizontal="center" vertical="center"/>
    </xf>
    <xf numFmtId="164" fontId="6" fillId="4" borderId="4" xfId="1" applyNumberFormat="1" applyFont="1" applyFill="1" applyBorder="1" applyAlignment="1">
      <alignment horizontal="center" vertical="center"/>
    </xf>
    <xf numFmtId="0" fontId="18" fillId="0" borderId="4" xfId="0" applyFont="1" applyBorder="1" applyAlignment="1">
      <alignment horizontal="left" vertical="center"/>
    </xf>
    <xf numFmtId="3" fontId="6" fillId="0" borderId="0" xfId="0" applyNumberFormat="1" applyFont="1" applyAlignment="1">
      <alignment horizontal="center" vertical="center"/>
    </xf>
    <xf numFmtId="164" fontId="18" fillId="0" borderId="4" xfId="1" applyNumberFormat="1" applyFont="1" applyBorder="1" applyAlignment="1">
      <alignment horizontal="center" vertical="center"/>
    </xf>
    <xf numFmtId="164" fontId="6" fillId="0" borderId="4" xfId="1" applyNumberFormat="1" applyFont="1" applyBorder="1" applyAlignment="1">
      <alignment horizontal="center" vertical="center"/>
    </xf>
    <xf numFmtId="164" fontId="18" fillId="4" borderId="4" xfId="1" applyNumberFormat="1" applyFont="1" applyFill="1" applyBorder="1" applyAlignment="1">
      <alignment horizontal="center" vertical="center"/>
    </xf>
    <xf numFmtId="0" fontId="17" fillId="4" borderId="3" xfId="0" applyFont="1" applyFill="1" applyBorder="1" applyAlignment="1">
      <alignment horizontal="left" vertical="center"/>
    </xf>
    <xf numFmtId="3" fontId="5" fillId="4" borderId="2" xfId="0" applyNumberFormat="1" applyFont="1" applyFill="1" applyBorder="1" applyAlignment="1">
      <alignment horizontal="center" vertical="center"/>
    </xf>
    <xf numFmtId="164" fontId="5" fillId="4" borderId="3" xfId="1" applyNumberFormat="1" applyFont="1" applyFill="1" applyBorder="1" applyAlignment="1">
      <alignment horizontal="center" vertical="center"/>
    </xf>
    <xf numFmtId="0" fontId="18" fillId="0" borderId="5" xfId="0" applyFont="1" applyBorder="1" applyAlignment="1">
      <alignment horizontal="left" vertical="center"/>
    </xf>
    <xf numFmtId="3" fontId="6" fillId="0" borderId="6" xfId="0" applyNumberFormat="1" applyFont="1" applyBorder="1" applyAlignment="1">
      <alignment horizontal="center" vertical="center"/>
    </xf>
    <xf numFmtId="164" fontId="6" fillId="0" borderId="5" xfId="1" applyNumberFormat="1" applyFont="1" applyBorder="1" applyAlignment="1">
      <alignment horizontal="center" vertical="center"/>
    </xf>
    <xf numFmtId="0" fontId="18" fillId="0" borderId="7" xfId="0" applyFont="1" applyBorder="1" applyAlignment="1">
      <alignment horizontal="left" vertical="center"/>
    </xf>
    <xf numFmtId="3" fontId="6" fillId="0" borderId="8" xfId="0" applyNumberFormat="1" applyFont="1" applyBorder="1" applyAlignment="1">
      <alignment horizontal="center" vertical="center"/>
    </xf>
    <xf numFmtId="164" fontId="18" fillId="0" borderId="7" xfId="1" applyNumberFormat="1" applyFont="1" applyBorder="1" applyAlignment="1">
      <alignment horizontal="center" vertical="center"/>
    </xf>
    <xf numFmtId="3" fontId="6" fillId="0" borderId="9" xfId="0" applyNumberFormat="1" applyFont="1" applyBorder="1" applyAlignment="1">
      <alignment horizontal="center" vertical="center"/>
    </xf>
    <xf numFmtId="164" fontId="18" fillId="0" borderId="5" xfId="1" applyNumberFormat="1" applyFont="1" applyBorder="1" applyAlignment="1">
      <alignment horizontal="center" vertical="center"/>
    </xf>
    <xf numFmtId="3" fontId="6" fillId="4" borderId="9" xfId="0" applyNumberFormat="1" applyFont="1" applyFill="1" applyBorder="1" applyAlignment="1">
      <alignment horizontal="center" vertical="center"/>
    </xf>
    <xf numFmtId="3" fontId="6" fillId="4" borderId="6" xfId="0" applyNumberFormat="1" applyFont="1" applyFill="1" applyBorder="1" applyAlignment="1">
      <alignment horizontal="center" vertical="center"/>
    </xf>
    <xf numFmtId="164" fontId="6" fillId="4" borderId="5" xfId="1" applyNumberFormat="1" applyFont="1" applyFill="1" applyBorder="1" applyAlignment="1">
      <alignment horizontal="center" vertical="center"/>
    </xf>
    <xf numFmtId="3" fontId="6" fillId="0" borderId="10" xfId="0" applyNumberFormat="1" applyFont="1" applyBorder="1" applyAlignment="1">
      <alignment horizontal="center" vertical="center"/>
    </xf>
    <xf numFmtId="3" fontId="6" fillId="4" borderId="10" xfId="0" applyNumberFormat="1" applyFont="1" applyFill="1" applyBorder="1" applyAlignment="1">
      <alignment horizontal="center" vertical="center"/>
    </xf>
    <xf numFmtId="164" fontId="18" fillId="0" borderId="4" xfId="0" applyNumberFormat="1" applyFont="1" applyBorder="1" applyAlignment="1">
      <alignment horizontal="center" vertical="center"/>
    </xf>
    <xf numFmtId="3" fontId="6" fillId="4" borderId="11" xfId="0" applyNumberFormat="1" applyFont="1" applyFill="1" applyBorder="1" applyAlignment="1">
      <alignment horizontal="center" vertical="center"/>
    </xf>
    <xf numFmtId="3" fontId="6" fillId="4" borderId="8" xfId="0" applyNumberFormat="1" applyFont="1" applyFill="1" applyBorder="1" applyAlignment="1">
      <alignment horizontal="center" vertical="center"/>
    </xf>
    <xf numFmtId="164" fontId="6" fillId="4" borderId="7" xfId="1" applyNumberFormat="1" applyFont="1" applyFill="1" applyBorder="1" applyAlignment="1">
      <alignment horizontal="center" vertical="center"/>
    </xf>
    <xf numFmtId="0" fontId="17" fillId="0" borderId="3" xfId="0" applyFont="1" applyBorder="1" applyAlignment="1">
      <alignment vertical="center"/>
    </xf>
    <xf numFmtId="9" fontId="5" fillId="0" borderId="3" xfId="1" applyFont="1" applyBorder="1" applyAlignment="1">
      <alignment horizontal="center" vertical="center"/>
    </xf>
    <xf numFmtId="0" fontId="17" fillId="4" borderId="7" xfId="0" applyFont="1" applyFill="1" applyBorder="1" applyAlignment="1">
      <alignment vertical="center"/>
    </xf>
    <xf numFmtId="3" fontId="5" fillId="4" borderId="8" xfId="0" applyNumberFormat="1" applyFont="1" applyFill="1" applyBorder="1" applyAlignment="1">
      <alignment horizontal="center" vertical="center"/>
    </xf>
    <xf numFmtId="9" fontId="5" fillId="4" borderId="7" xfId="1" applyFont="1" applyFill="1" applyBorder="1" applyAlignment="1">
      <alignment horizontal="center" vertical="center"/>
    </xf>
    <xf numFmtId="164" fontId="5" fillId="4" borderId="7" xfId="1" applyNumberFormat="1" applyFont="1" applyFill="1" applyBorder="1" applyAlignment="1">
      <alignment horizontal="center" vertical="center"/>
    </xf>
    <xf numFmtId="0" fontId="5" fillId="0" borderId="0" xfId="0" applyFont="1"/>
    <xf numFmtId="0" fontId="17" fillId="0" borderId="12" xfId="0" applyFont="1" applyBorder="1" applyAlignment="1">
      <alignment vertical="center"/>
    </xf>
    <xf numFmtId="3" fontId="5" fillId="0" borderId="6" xfId="0" applyNumberFormat="1" applyFont="1" applyBorder="1" applyAlignment="1">
      <alignment horizontal="center" vertical="center"/>
    </xf>
    <xf numFmtId="164" fontId="5" fillId="0" borderId="5" xfId="1" applyNumberFormat="1" applyFont="1" applyBorder="1" applyAlignment="1">
      <alignment horizontal="center" vertical="center"/>
    </xf>
    <xf numFmtId="3" fontId="5" fillId="0" borderId="5" xfId="0" applyNumberFormat="1" applyFont="1" applyBorder="1" applyAlignment="1">
      <alignment horizontal="center" vertical="center"/>
    </xf>
    <xf numFmtId="0" fontId="7" fillId="0" borderId="0" xfId="4" applyFont="1" applyAlignment="1"/>
    <xf numFmtId="0" fontId="5" fillId="3" borderId="13" xfId="0" applyFont="1" applyFill="1" applyBorder="1" applyAlignment="1">
      <alignment horizontal="left" vertical="center"/>
    </xf>
    <xf numFmtId="3" fontId="5" fillId="3" borderId="13" xfId="0" applyNumberFormat="1" applyFont="1" applyFill="1" applyBorder="1" applyAlignment="1">
      <alignment horizontal="center" vertical="center"/>
    </xf>
    <xf numFmtId="3" fontId="5" fillId="3" borderId="7" xfId="0" applyNumberFormat="1" applyFont="1" applyFill="1" applyBorder="1" applyAlignment="1">
      <alignment horizontal="center" vertical="center"/>
    </xf>
    <xf numFmtId="164" fontId="5" fillId="3" borderId="7" xfId="0" applyNumberFormat="1" applyFont="1" applyFill="1" applyBorder="1" applyAlignment="1">
      <alignment horizontal="center" vertical="center"/>
    </xf>
    <xf numFmtId="3" fontId="5" fillId="3" borderId="8" xfId="0" applyNumberFormat="1" applyFont="1" applyFill="1" applyBorder="1" applyAlignment="1">
      <alignment horizontal="center" vertical="center"/>
    </xf>
    <xf numFmtId="164" fontId="5" fillId="3" borderId="11" xfId="0" applyNumberFormat="1" applyFont="1" applyFill="1" applyBorder="1" applyAlignment="1">
      <alignment horizontal="center" vertical="center"/>
    </xf>
    <xf numFmtId="3" fontId="6" fillId="0" borderId="0" xfId="0" applyNumberFormat="1" applyFont="1" applyAlignment="1">
      <alignment vertical="center"/>
    </xf>
    <xf numFmtId="2" fontId="18" fillId="0" borderId="14" xfId="0" applyNumberFormat="1" applyFont="1" applyBorder="1" applyAlignment="1">
      <alignment horizontal="center" vertical="center"/>
    </xf>
    <xf numFmtId="10" fontId="18" fillId="0" borderId="14" xfId="0" applyNumberFormat="1" applyFont="1" applyBorder="1" applyAlignment="1">
      <alignment horizontal="center" vertical="center"/>
    </xf>
    <xf numFmtId="9" fontId="18" fillId="0" borderId="14" xfId="0" applyNumberFormat="1" applyFont="1" applyBorder="1" applyAlignment="1">
      <alignment horizontal="center" vertical="center"/>
    </xf>
    <xf numFmtId="10" fontId="18" fillId="0" borderId="10" xfId="0" applyNumberFormat="1" applyFont="1" applyBorder="1" applyAlignment="1">
      <alignment horizontal="center" vertical="center"/>
    </xf>
    <xf numFmtId="3" fontId="6" fillId="4" borderId="0" xfId="0" applyNumberFormat="1" applyFont="1" applyFill="1" applyAlignment="1">
      <alignment vertical="center"/>
    </xf>
    <xf numFmtId="2" fontId="18" fillId="4" borderId="14" xfId="0" applyNumberFormat="1" applyFont="1" applyFill="1" applyBorder="1" applyAlignment="1">
      <alignment horizontal="center" vertical="center"/>
    </xf>
    <xf numFmtId="10" fontId="18" fillId="4" borderId="14" xfId="0" applyNumberFormat="1" applyFont="1" applyFill="1" applyBorder="1" applyAlignment="1">
      <alignment horizontal="center" vertical="center"/>
    </xf>
    <xf numFmtId="9" fontId="18" fillId="4" borderId="14" xfId="0" applyNumberFormat="1" applyFont="1" applyFill="1" applyBorder="1" applyAlignment="1">
      <alignment horizontal="center" vertical="center"/>
    </xf>
    <xf numFmtId="10" fontId="18" fillId="4" borderId="10" xfId="0" applyNumberFormat="1" applyFont="1" applyFill="1" applyBorder="1" applyAlignment="1">
      <alignment horizontal="center" vertical="center"/>
    </xf>
    <xf numFmtId="2" fontId="18" fillId="4" borderId="13" xfId="0" applyNumberFormat="1" applyFont="1" applyFill="1" applyBorder="1" applyAlignment="1">
      <alignment horizontal="center" vertical="center"/>
    </xf>
    <xf numFmtId="10" fontId="18" fillId="4" borderId="13" xfId="0" applyNumberFormat="1" applyFont="1" applyFill="1" applyBorder="1" applyAlignment="1">
      <alignment horizontal="center" vertical="center"/>
    </xf>
    <xf numFmtId="9" fontId="18" fillId="4" borderId="13" xfId="0" applyNumberFormat="1" applyFont="1" applyFill="1" applyBorder="1" applyAlignment="1">
      <alignment horizontal="center" vertical="center"/>
    </xf>
    <xf numFmtId="10" fontId="18" fillId="4" borderId="11" xfId="0" applyNumberFormat="1" applyFont="1" applyFill="1" applyBorder="1" applyAlignment="1">
      <alignment horizontal="center" vertical="center"/>
    </xf>
    <xf numFmtId="3" fontId="5" fillId="0" borderId="1" xfId="0" applyNumberFormat="1" applyFont="1" applyBorder="1" applyAlignment="1">
      <alignment vertical="center"/>
    </xf>
    <xf numFmtId="2" fontId="17" fillId="0" borderId="15" xfId="0" applyNumberFormat="1" applyFont="1" applyBorder="1" applyAlignment="1">
      <alignment horizontal="center" vertical="center"/>
    </xf>
    <xf numFmtId="10" fontId="17" fillId="0" borderId="15" xfId="0" applyNumberFormat="1" applyFont="1" applyBorder="1" applyAlignment="1">
      <alignment horizontal="center" vertical="center"/>
    </xf>
    <xf numFmtId="9" fontId="17" fillId="0" borderId="1" xfId="0" applyNumberFormat="1" applyFont="1" applyBorder="1" applyAlignment="1">
      <alignment horizontal="center" vertical="center"/>
    </xf>
    <xf numFmtId="10" fontId="17" fillId="0" borderId="1" xfId="0" applyNumberFormat="1" applyFont="1" applyBorder="1" applyAlignment="1">
      <alignment horizontal="center" vertical="center"/>
    </xf>
    <xf numFmtId="0" fontId="6" fillId="0" borderId="4" xfId="0" applyFont="1" applyBorder="1" applyAlignment="1">
      <alignment vertical="center"/>
    </xf>
    <xf numFmtId="3" fontId="18" fillId="0" borderId="9" xfId="0" applyNumberFormat="1" applyFont="1" applyBorder="1" applyAlignment="1">
      <alignment horizontal="center" vertical="center"/>
    </xf>
    <xf numFmtId="0" fontId="6" fillId="4" borderId="4" xfId="0" applyFont="1" applyFill="1" applyBorder="1" applyAlignment="1">
      <alignment vertical="center"/>
    </xf>
    <xf numFmtId="3" fontId="18" fillId="4" borderId="10" xfId="0" applyNumberFormat="1" applyFont="1" applyFill="1" applyBorder="1" applyAlignment="1">
      <alignment horizontal="center" vertical="center"/>
    </xf>
    <xf numFmtId="3" fontId="18" fillId="0" borderId="10" xfId="0" applyNumberFormat="1" applyFont="1" applyBorder="1" applyAlignment="1">
      <alignment horizontal="center" vertical="center"/>
    </xf>
    <xf numFmtId="0" fontId="5" fillId="4" borderId="1" xfId="0" applyFont="1" applyFill="1" applyBorder="1" applyAlignment="1">
      <alignment vertical="center"/>
    </xf>
    <xf numFmtId="3" fontId="17" fillId="4" borderId="1" xfId="0" applyNumberFormat="1" applyFont="1" applyFill="1" applyBorder="1" applyAlignment="1">
      <alignment horizontal="center" vertical="center"/>
    </xf>
    <xf numFmtId="0" fontId="5" fillId="3" borderId="8" xfId="0" applyFont="1" applyFill="1" applyBorder="1" applyAlignment="1">
      <alignment horizontal="left" vertical="center"/>
    </xf>
    <xf numFmtId="0" fontId="5" fillId="3" borderId="7" xfId="0" applyFont="1" applyFill="1" applyBorder="1" applyAlignment="1">
      <alignment horizontal="left" vertical="center"/>
    </xf>
    <xf numFmtId="0" fontId="17" fillId="0" borderId="7" xfId="0" applyFont="1" applyBorder="1" applyAlignment="1">
      <alignment vertical="center"/>
    </xf>
    <xf numFmtId="3" fontId="17" fillId="0" borderId="8" xfId="0" applyNumberFormat="1" applyFont="1" applyBorder="1" applyAlignment="1">
      <alignment horizontal="center" vertical="center"/>
    </xf>
    <xf numFmtId="3" fontId="17" fillId="0" borderId="7" xfId="0" applyNumberFormat="1" applyFont="1" applyBorder="1" applyAlignment="1">
      <alignment horizontal="center" vertical="center"/>
    </xf>
    <xf numFmtId="0" fontId="18" fillId="4" borderId="7" xfId="0" applyFont="1" applyFill="1" applyBorder="1" applyAlignment="1">
      <alignment horizontal="left" vertical="center"/>
    </xf>
    <xf numFmtId="3" fontId="18" fillId="4" borderId="8" xfId="0" applyNumberFormat="1" applyFont="1" applyFill="1" applyBorder="1" applyAlignment="1">
      <alignment horizontal="center" vertical="center"/>
    </xf>
    <xf numFmtId="3" fontId="18" fillId="4" borderId="7" xfId="0" applyNumberFormat="1" applyFont="1" applyFill="1" applyBorder="1" applyAlignment="1">
      <alignment horizontal="center" vertical="center"/>
    </xf>
    <xf numFmtId="3" fontId="18" fillId="4" borderId="0" xfId="0" applyNumberFormat="1" applyFont="1" applyFill="1" applyAlignment="1">
      <alignment horizontal="center" vertical="center"/>
    </xf>
    <xf numFmtId="3" fontId="18" fillId="4" borderId="4" xfId="0" applyNumberFormat="1" applyFont="1" applyFill="1" applyBorder="1" applyAlignment="1">
      <alignment horizontal="center" vertical="center"/>
    </xf>
    <xf numFmtId="3" fontId="18" fillId="0" borderId="0" xfId="0" applyNumberFormat="1" applyFont="1" applyAlignment="1">
      <alignment horizontal="center" vertical="center"/>
    </xf>
    <xf numFmtId="3" fontId="18" fillId="0" borderId="4" xfId="0" applyNumberFormat="1" applyFont="1" applyBorder="1" applyAlignment="1">
      <alignment horizontal="center" vertical="center"/>
    </xf>
    <xf numFmtId="3" fontId="18" fillId="0" borderId="8" xfId="0" applyNumberFormat="1" applyFont="1" applyBorder="1" applyAlignment="1">
      <alignment horizontal="center" vertical="center"/>
    </xf>
    <xf numFmtId="3" fontId="18" fillId="0" borderId="7" xfId="0" applyNumberFormat="1" applyFont="1" applyBorder="1" applyAlignment="1">
      <alignment horizontal="center" vertical="center"/>
    </xf>
    <xf numFmtId="3" fontId="17" fillId="4" borderId="8" xfId="0" applyNumberFormat="1" applyFont="1" applyFill="1" applyBorder="1" applyAlignment="1">
      <alignment horizontal="center" vertical="center"/>
    </xf>
    <xf numFmtId="3" fontId="17" fillId="4" borderId="7" xfId="0" applyNumberFormat="1" applyFont="1" applyFill="1" applyBorder="1" applyAlignment="1">
      <alignment horizontal="center" vertical="center"/>
    </xf>
    <xf numFmtId="0" fontId="18" fillId="4" borderId="7" xfId="0" applyFont="1" applyFill="1" applyBorder="1" applyAlignment="1">
      <alignment horizontal="left" vertical="center" wrapText="1"/>
    </xf>
    <xf numFmtId="0" fontId="18" fillId="4" borderId="4" xfId="0" applyFont="1" applyFill="1" applyBorder="1" applyAlignment="1">
      <alignment horizontal="left" vertical="center" wrapText="1"/>
    </xf>
    <xf numFmtId="0" fontId="17" fillId="0" borderId="1" xfId="0" applyFont="1" applyBorder="1" applyAlignment="1">
      <alignment vertical="center"/>
    </xf>
    <xf numFmtId="3" fontId="17" fillId="0" borderId="2" xfId="0" applyNumberFormat="1" applyFont="1" applyBorder="1" applyAlignment="1">
      <alignment horizontal="center" vertical="center"/>
    </xf>
    <xf numFmtId="3" fontId="17" fillId="0" borderId="3" xfId="0" applyNumberFormat="1" applyFont="1" applyBorder="1" applyAlignment="1">
      <alignment horizontal="center" vertical="center"/>
    </xf>
    <xf numFmtId="0" fontId="18" fillId="4" borderId="5" xfId="0" applyFont="1" applyFill="1" applyBorder="1" applyAlignment="1">
      <alignment horizontal="left" vertical="center"/>
    </xf>
    <xf numFmtId="3" fontId="18" fillId="4" borderId="6" xfId="0" applyNumberFormat="1" applyFont="1" applyFill="1" applyBorder="1" applyAlignment="1">
      <alignment horizontal="center" vertical="center"/>
    </xf>
    <xf numFmtId="3" fontId="18" fillId="4" borderId="5" xfId="0" applyNumberFormat="1" applyFont="1" applyFill="1" applyBorder="1" applyAlignment="1">
      <alignment horizontal="center" vertical="center"/>
    </xf>
    <xf numFmtId="0" fontId="17" fillId="4" borderId="3" xfId="0" applyFont="1" applyFill="1" applyBorder="1" applyAlignment="1">
      <alignment vertical="center"/>
    </xf>
    <xf numFmtId="3" fontId="17" fillId="4" borderId="2" xfId="0" applyNumberFormat="1" applyFont="1" applyFill="1" applyBorder="1" applyAlignment="1">
      <alignment horizontal="center" vertical="center"/>
    </xf>
    <xf numFmtId="3" fontId="17" fillId="4" borderId="3" xfId="0" applyNumberFormat="1" applyFont="1" applyFill="1" applyBorder="1" applyAlignment="1">
      <alignment horizontal="center" vertical="center"/>
    </xf>
    <xf numFmtId="0" fontId="18" fillId="0" borderId="4" xfId="0" applyFont="1" applyBorder="1" applyAlignment="1">
      <alignment horizontal="left" vertical="center" wrapText="1"/>
    </xf>
    <xf numFmtId="0" fontId="5" fillId="3" borderId="7" xfId="0" applyFont="1" applyFill="1" applyBorder="1" applyAlignment="1">
      <alignment vertical="center"/>
    </xf>
    <xf numFmtId="0" fontId="5" fillId="3" borderId="11" xfId="0" applyFont="1" applyFill="1" applyBorder="1" applyAlignment="1">
      <alignment horizontal="center" vertical="center" wrapText="1"/>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1" xfId="0" applyFont="1" applyFill="1" applyBorder="1" applyAlignment="1">
      <alignment horizontal="center" vertical="center"/>
    </xf>
    <xf numFmtId="0" fontId="17" fillId="0" borderId="4" xfId="0" applyFont="1" applyBorder="1" applyAlignment="1">
      <alignment vertical="center"/>
    </xf>
    <xf numFmtId="3" fontId="17" fillId="0" borderId="0" xfId="0" applyNumberFormat="1" applyFont="1" applyAlignment="1">
      <alignment horizontal="center" vertical="center"/>
    </xf>
    <xf numFmtId="3" fontId="17" fillId="0" borderId="4" xfId="0" applyNumberFormat="1" applyFont="1" applyBorder="1" applyAlignment="1">
      <alignment horizontal="center" vertical="center"/>
    </xf>
    <xf numFmtId="0" fontId="18" fillId="4" borderId="6" xfId="0" applyFont="1" applyFill="1" applyBorder="1" applyAlignment="1">
      <alignment horizontal="left" vertical="center"/>
    </xf>
    <xf numFmtId="3" fontId="18" fillId="4" borderId="9" xfId="0" applyNumberFormat="1" applyFont="1" applyFill="1" applyBorder="1" applyAlignment="1">
      <alignment horizontal="center" vertical="center"/>
    </xf>
    <xf numFmtId="0" fontId="18" fillId="0" borderId="0" xfId="0" applyFont="1" applyAlignment="1">
      <alignment horizontal="left" vertical="center"/>
    </xf>
    <xf numFmtId="0" fontId="18" fillId="4" borderId="0" xfId="0" applyFont="1" applyFill="1" applyAlignment="1">
      <alignment horizontal="left" vertical="center"/>
    </xf>
    <xf numFmtId="0" fontId="18" fillId="0" borderId="8" xfId="0" applyFont="1" applyBorder="1" applyAlignment="1">
      <alignment horizontal="left" vertical="center"/>
    </xf>
    <xf numFmtId="3" fontId="18" fillId="0" borderId="11" xfId="0" applyNumberFormat="1" applyFont="1" applyBorder="1" applyAlignment="1">
      <alignment horizontal="center" vertical="center"/>
    </xf>
    <xf numFmtId="3" fontId="18" fillId="0" borderId="6" xfId="0" applyNumberFormat="1" applyFont="1" applyBorder="1" applyAlignment="1">
      <alignment horizontal="center" vertical="center"/>
    </xf>
    <xf numFmtId="3" fontId="18" fillId="0" borderId="5" xfId="0" applyNumberFormat="1" applyFont="1" applyBorder="1" applyAlignment="1">
      <alignment horizontal="center" vertical="center"/>
    </xf>
    <xf numFmtId="0" fontId="7" fillId="0" borderId="0" xfId="4" applyFont="1" applyBorder="1" applyAlignment="1"/>
    <xf numFmtId="0" fontId="7" fillId="0" borderId="0" xfId="4" applyFont="1" applyBorder="1"/>
    <xf numFmtId="0" fontId="5" fillId="0" borderId="0" xfId="0" applyFont="1" applyAlignment="1">
      <alignment horizontal="center"/>
    </xf>
    <xf numFmtId="0" fontId="6" fillId="0" borderId="0" xfId="0" applyFont="1" applyAlignment="1">
      <alignment horizontal="center"/>
    </xf>
    <xf numFmtId="0" fontId="5" fillId="3" borderId="1" xfId="0" applyFont="1" applyFill="1" applyBorder="1" applyAlignment="1">
      <alignment vertical="center"/>
    </xf>
    <xf numFmtId="0" fontId="5" fillId="3" borderId="15"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1" xfId="0" applyFont="1" applyFill="1" applyBorder="1" applyAlignment="1">
      <alignment horizontal="center" vertical="center"/>
    </xf>
    <xf numFmtId="3" fontId="17" fillId="0" borderId="11" xfId="0" applyNumberFormat="1" applyFont="1" applyBorder="1" applyAlignment="1">
      <alignment horizontal="center" vertical="center"/>
    </xf>
    <xf numFmtId="3" fontId="18" fillId="4" borderId="11" xfId="0" applyNumberFormat="1" applyFont="1" applyFill="1" applyBorder="1" applyAlignment="1">
      <alignment horizontal="center" vertical="center"/>
    </xf>
    <xf numFmtId="3" fontId="17" fillId="0" borderId="10" xfId="0" applyNumberFormat="1" applyFont="1" applyBorder="1" applyAlignment="1">
      <alignment horizontal="center" vertical="center"/>
    </xf>
    <xf numFmtId="3" fontId="17" fillId="4" borderId="11" xfId="0" applyNumberFormat="1" applyFont="1" applyFill="1" applyBorder="1" applyAlignment="1">
      <alignment horizontal="center" vertical="center"/>
    </xf>
    <xf numFmtId="0" fontId="5" fillId="0" borderId="2" xfId="0" applyFont="1" applyBorder="1" applyAlignment="1">
      <alignment horizontal="center"/>
    </xf>
    <xf numFmtId="3" fontId="17" fillId="0" borderId="15" xfId="0" applyNumberFormat="1" applyFont="1" applyBorder="1" applyAlignment="1">
      <alignment horizontal="center" vertical="center"/>
    </xf>
    <xf numFmtId="3" fontId="17" fillId="0" borderId="1" xfId="0" applyNumberFormat="1" applyFont="1" applyBorder="1" applyAlignment="1">
      <alignment horizontal="center" vertical="center"/>
    </xf>
    <xf numFmtId="0" fontId="5" fillId="0" borderId="6" xfId="0" applyFont="1" applyBorder="1" applyAlignment="1">
      <alignment horizontal="center"/>
    </xf>
    <xf numFmtId="0" fontId="7" fillId="0" borderId="0" xfId="4" applyFont="1" applyBorder="1" applyAlignment="1">
      <alignment horizontal="left"/>
    </xf>
    <xf numFmtId="0" fontId="6" fillId="0" borderId="4" xfId="0" applyFont="1" applyBorder="1" applyAlignment="1">
      <alignment horizontal="left"/>
    </xf>
    <xf numFmtId="0" fontId="6" fillId="0" borderId="10" xfId="0" applyFont="1" applyBorder="1" applyAlignment="1">
      <alignment horizontal="center"/>
    </xf>
    <xf numFmtId="0" fontId="20" fillId="0" borderId="2" xfId="0" applyFont="1" applyBorder="1"/>
    <xf numFmtId="0" fontId="20" fillId="0" borderId="0" xfId="0" applyFont="1"/>
    <xf numFmtId="0" fontId="7" fillId="5" borderId="0" xfId="4" applyFont="1" applyFill="1" applyAlignment="1"/>
    <xf numFmtId="0" fontId="7" fillId="5" borderId="0" xfId="4" applyFont="1" applyFill="1" applyBorder="1" applyAlignment="1"/>
    <xf numFmtId="0" fontId="21" fillId="0" borderId="4" xfId="4" applyFont="1" applyBorder="1"/>
    <xf numFmtId="0" fontId="8" fillId="0" borderId="10" xfId="0" applyFont="1" applyBorder="1"/>
    <xf numFmtId="0" fontId="8" fillId="0" borderId="4" xfId="0" applyFont="1" applyBorder="1"/>
    <xf numFmtId="0" fontId="5" fillId="3" borderId="1" xfId="0" applyFont="1" applyFill="1" applyBorder="1" applyAlignment="1">
      <alignment vertical="center" wrapText="1"/>
    </xf>
    <xf numFmtId="0" fontId="5"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0" borderId="0" xfId="0" applyFont="1" applyAlignment="1">
      <alignment wrapText="1"/>
    </xf>
    <xf numFmtId="0" fontId="13" fillId="0" borderId="7" xfId="0" applyFont="1" applyBorder="1" applyAlignment="1">
      <alignment vertical="center"/>
    </xf>
    <xf numFmtId="3" fontId="13" fillId="0" borderId="11" xfId="0" applyNumberFormat="1" applyFont="1" applyBorder="1" applyAlignment="1">
      <alignment horizontal="center" vertical="center"/>
    </xf>
    <xf numFmtId="3" fontId="13" fillId="0" borderId="8" xfId="0" applyNumberFormat="1" applyFont="1" applyBorder="1" applyAlignment="1">
      <alignment horizontal="center" vertical="center"/>
    </xf>
    <xf numFmtId="0" fontId="16" fillId="4" borderId="5" xfId="0" applyFont="1" applyFill="1" applyBorder="1" applyAlignment="1">
      <alignment horizontal="left" vertical="center"/>
    </xf>
    <xf numFmtId="3" fontId="16" fillId="4" borderId="9" xfId="0" applyNumberFormat="1" applyFont="1" applyFill="1" applyBorder="1" applyAlignment="1">
      <alignment horizontal="center" vertical="center"/>
    </xf>
    <xf numFmtId="3" fontId="16" fillId="4" borderId="6" xfId="0" applyNumberFormat="1" applyFont="1" applyFill="1" applyBorder="1" applyAlignment="1">
      <alignment horizontal="center" vertical="center"/>
    </xf>
    <xf numFmtId="0" fontId="16" fillId="0" borderId="4" xfId="0" applyFont="1" applyBorder="1" applyAlignment="1">
      <alignment horizontal="left" vertical="center"/>
    </xf>
    <xf numFmtId="3" fontId="16" fillId="0" borderId="10" xfId="0" applyNumberFormat="1" applyFont="1" applyBorder="1" applyAlignment="1">
      <alignment horizontal="center" vertical="center"/>
    </xf>
    <xf numFmtId="3" fontId="16" fillId="0" borderId="0" xfId="0" applyNumberFormat="1" applyFont="1" applyAlignment="1">
      <alignment horizontal="center" vertical="center"/>
    </xf>
    <xf numFmtId="0" fontId="13" fillId="4" borderId="3" xfId="0" applyFont="1" applyFill="1" applyBorder="1" applyAlignment="1">
      <alignment vertical="center"/>
    </xf>
    <xf numFmtId="3" fontId="13" fillId="4" borderId="15" xfId="0" applyNumberFormat="1" applyFont="1" applyFill="1" applyBorder="1" applyAlignment="1">
      <alignment horizontal="center" vertical="center"/>
    </xf>
    <xf numFmtId="3" fontId="13" fillId="4" borderId="2" xfId="0" applyNumberFormat="1" applyFont="1" applyFill="1" applyBorder="1" applyAlignment="1">
      <alignment horizontal="center" vertical="center"/>
    </xf>
    <xf numFmtId="0" fontId="16" fillId="4" borderId="4" xfId="0" applyFont="1" applyFill="1" applyBorder="1" applyAlignment="1">
      <alignment horizontal="left" vertical="center"/>
    </xf>
    <xf numFmtId="3" fontId="16" fillId="4" borderId="10" xfId="0" applyNumberFormat="1" applyFont="1" applyFill="1" applyBorder="1" applyAlignment="1">
      <alignment horizontal="center" vertical="center"/>
    </xf>
    <xf numFmtId="3" fontId="16" fillId="4" borderId="0" xfId="0" applyNumberFormat="1" applyFont="1" applyFill="1" applyAlignment="1">
      <alignment horizontal="center" vertical="center"/>
    </xf>
    <xf numFmtId="0" fontId="16" fillId="0" borderId="4" xfId="0" applyFont="1" applyBorder="1" applyAlignment="1">
      <alignment horizontal="left" vertical="center" wrapText="1"/>
    </xf>
    <xf numFmtId="0" fontId="13" fillId="0" borderId="3" xfId="0" applyFont="1" applyBorder="1" applyAlignment="1">
      <alignment vertical="center"/>
    </xf>
    <xf numFmtId="3" fontId="13" fillId="0" borderId="15" xfId="0" applyNumberFormat="1" applyFont="1" applyBorder="1" applyAlignment="1">
      <alignment horizontal="center" vertical="center"/>
    </xf>
    <xf numFmtId="3" fontId="13" fillId="0" borderId="2" xfId="0" applyNumberFormat="1" applyFont="1" applyBorder="1" applyAlignment="1">
      <alignment horizontal="center" vertical="center"/>
    </xf>
    <xf numFmtId="0" fontId="16" fillId="4" borderId="4" xfId="0" applyFont="1" applyFill="1" applyBorder="1" applyAlignment="1">
      <alignment horizontal="left" vertical="center" wrapText="1"/>
    </xf>
    <xf numFmtId="3" fontId="16" fillId="4" borderId="4" xfId="0" applyNumberFormat="1" applyFont="1" applyFill="1" applyBorder="1" applyAlignment="1">
      <alignment horizontal="center" vertical="center"/>
    </xf>
    <xf numFmtId="3" fontId="16" fillId="0" borderId="4" xfId="0" applyNumberFormat="1" applyFont="1" applyBorder="1" applyAlignment="1">
      <alignment horizontal="center" vertical="center"/>
    </xf>
    <xf numFmtId="0" fontId="5" fillId="0" borderId="2" xfId="0" applyFont="1" applyBorder="1"/>
    <xf numFmtId="0" fontId="13" fillId="0" borderId="5" xfId="0" applyFont="1" applyBorder="1" applyAlignment="1">
      <alignment horizontal="left" vertical="center"/>
    </xf>
    <xf numFmtId="3" fontId="13" fillId="0" borderId="6" xfId="0" applyNumberFormat="1" applyFont="1" applyBorder="1" applyAlignment="1">
      <alignment horizontal="center" vertical="center"/>
    </xf>
    <xf numFmtId="3" fontId="13" fillId="0" borderId="5" xfId="0" applyNumberFormat="1" applyFont="1" applyBorder="1" applyAlignment="1">
      <alignment horizontal="center" vertical="center"/>
    </xf>
    <xf numFmtId="0" fontId="13" fillId="4" borderId="3" xfId="0" applyFont="1" applyFill="1" applyBorder="1" applyAlignment="1">
      <alignment horizontal="left" vertical="center"/>
    </xf>
    <xf numFmtId="3" fontId="13" fillId="4" borderId="3" xfId="0" applyNumberFormat="1" applyFont="1" applyFill="1" applyBorder="1" applyAlignment="1">
      <alignment horizontal="center" vertical="center"/>
    </xf>
    <xf numFmtId="0" fontId="8" fillId="0" borderId="0" xfId="0" applyFont="1" applyAlignment="1">
      <alignment vertical="center"/>
    </xf>
    <xf numFmtId="0" fontId="5" fillId="3" borderId="8" xfId="0" applyFont="1" applyFill="1" applyBorder="1" applyAlignment="1">
      <alignment horizontal="center" vertical="center" wrapText="1"/>
    </xf>
    <xf numFmtId="3" fontId="18" fillId="0" borderId="15" xfId="0" applyNumberFormat="1" applyFont="1" applyBorder="1" applyAlignment="1">
      <alignment horizontal="center" vertical="center"/>
    </xf>
    <xf numFmtId="3" fontId="18" fillId="0" borderId="2" xfId="0" applyNumberFormat="1" applyFont="1" applyBorder="1" applyAlignment="1">
      <alignment horizontal="center" vertical="center"/>
    </xf>
    <xf numFmtId="3" fontId="17" fillId="4" borderId="9" xfId="0" applyNumberFormat="1" applyFont="1" applyFill="1" applyBorder="1" applyAlignment="1">
      <alignment horizontal="center" vertical="center"/>
    </xf>
    <xf numFmtId="3" fontId="17" fillId="4" borderId="6" xfId="0" applyNumberFormat="1" applyFont="1" applyFill="1" applyBorder="1" applyAlignment="1">
      <alignment horizontal="center" vertical="center"/>
    </xf>
    <xf numFmtId="0" fontId="18" fillId="0" borderId="0" xfId="0" applyFont="1" applyAlignment="1">
      <alignment vertical="center"/>
    </xf>
    <xf numFmtId="3" fontId="17" fillId="4" borderId="15" xfId="0" applyNumberFormat="1" applyFont="1" applyFill="1" applyBorder="1" applyAlignment="1">
      <alignment horizontal="center" vertical="center"/>
    </xf>
    <xf numFmtId="0" fontId="18" fillId="0" borderId="4" xfId="0" applyFont="1" applyBorder="1" applyAlignment="1">
      <alignment vertical="center"/>
    </xf>
    <xf numFmtId="0" fontId="18" fillId="4" borderId="5" xfId="0" applyFont="1" applyFill="1" applyBorder="1" applyAlignment="1">
      <alignment vertical="center"/>
    </xf>
    <xf numFmtId="0" fontId="18" fillId="4" borderId="0" xfId="0" applyFont="1" applyFill="1" applyAlignment="1">
      <alignment vertical="center"/>
    </xf>
    <xf numFmtId="0" fontId="6" fillId="4" borderId="0" xfId="0" applyFont="1" applyFill="1"/>
    <xf numFmtId="3" fontId="6" fillId="4" borderId="10" xfId="0" applyNumberFormat="1" applyFont="1" applyFill="1" applyBorder="1" applyAlignment="1">
      <alignment horizontal="center"/>
    </xf>
    <xf numFmtId="3" fontId="6" fillId="4" borderId="0" xfId="0" applyNumberFormat="1" applyFont="1" applyFill="1" applyAlignment="1">
      <alignment horizontal="center"/>
    </xf>
    <xf numFmtId="3" fontId="6" fillId="0" borderId="10" xfId="0" applyNumberFormat="1" applyFont="1" applyBorder="1" applyAlignment="1">
      <alignment horizontal="center"/>
    </xf>
    <xf numFmtId="3" fontId="6" fillId="0" borderId="0" xfId="0" applyNumberFormat="1" applyFont="1" applyAlignment="1">
      <alignment horizontal="center"/>
    </xf>
    <xf numFmtId="0" fontId="5" fillId="4" borderId="2" xfId="0" applyFont="1" applyFill="1" applyBorder="1"/>
    <xf numFmtId="3" fontId="5" fillId="4" borderId="15" xfId="0" applyNumberFormat="1" applyFont="1" applyFill="1" applyBorder="1" applyAlignment="1">
      <alignment horizontal="center"/>
    </xf>
    <xf numFmtId="3" fontId="5" fillId="4" borderId="2" xfId="0" applyNumberFormat="1" applyFont="1" applyFill="1" applyBorder="1" applyAlignment="1">
      <alignment horizontal="center"/>
    </xf>
    <xf numFmtId="3" fontId="5" fillId="0" borderId="10" xfId="0" applyNumberFormat="1" applyFont="1" applyBorder="1" applyAlignment="1">
      <alignment horizontal="center"/>
    </xf>
    <xf numFmtId="3" fontId="5" fillId="0" borderId="0" xfId="0" applyNumberFormat="1" applyFont="1" applyAlignment="1">
      <alignment horizontal="center"/>
    </xf>
    <xf numFmtId="0" fontId="16" fillId="0" borderId="0" xfId="0" applyFont="1" applyAlignment="1">
      <alignment vertical="center" wrapText="1"/>
    </xf>
    <xf numFmtId="0" fontId="11" fillId="0" borderId="0" xfId="0" applyFont="1" applyAlignment="1">
      <alignment vertical="center"/>
    </xf>
    <xf numFmtId="0" fontId="0" fillId="0" borderId="0" xfId="0" applyAlignment="1">
      <alignment horizontal="center"/>
    </xf>
    <xf numFmtId="0" fontId="5" fillId="3" borderId="4" xfId="0" applyFont="1" applyFill="1" applyBorder="1" applyAlignment="1">
      <alignment horizontal="left" vertical="center" wrapText="1"/>
    </xf>
    <xf numFmtId="0" fontId="5" fillId="3" borderId="0" xfId="0" applyFont="1" applyFill="1" applyAlignment="1">
      <alignment horizontal="center" vertical="center" wrapText="1"/>
    </xf>
    <xf numFmtId="0" fontId="5" fillId="3" borderId="4"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6" fillId="0" borderId="0" xfId="0" applyFont="1" applyAlignment="1">
      <alignment horizontal="center" wrapText="1"/>
    </xf>
    <xf numFmtId="0" fontId="5" fillId="0" borderId="3" xfId="0" applyFont="1" applyBorder="1" applyAlignment="1">
      <alignment horizontal="left"/>
    </xf>
    <xf numFmtId="3" fontId="5" fillId="0" borderId="2" xfId="0" applyNumberFormat="1" applyFont="1" applyBorder="1" applyAlignment="1">
      <alignment horizontal="center"/>
    </xf>
    <xf numFmtId="3" fontId="5" fillId="0" borderId="3" xfId="0" applyNumberFormat="1" applyFont="1" applyBorder="1" applyAlignment="1">
      <alignment horizontal="center"/>
    </xf>
    <xf numFmtId="3" fontId="5" fillId="0" borderId="15" xfId="0" applyNumberFormat="1" applyFont="1" applyBorder="1" applyAlignment="1">
      <alignment horizontal="center"/>
    </xf>
    <xf numFmtId="0" fontId="6" fillId="4" borderId="3" xfId="0" applyFont="1" applyFill="1" applyBorder="1" applyAlignment="1">
      <alignment horizontal="left"/>
    </xf>
    <xf numFmtId="3" fontId="6" fillId="4" borderId="2" xfId="0" applyNumberFormat="1" applyFont="1" applyFill="1" applyBorder="1" applyAlignment="1">
      <alignment horizontal="center"/>
    </xf>
    <xf numFmtId="3" fontId="6" fillId="4" borderId="3" xfId="0" applyNumberFormat="1" applyFont="1" applyFill="1" applyBorder="1" applyAlignment="1">
      <alignment horizontal="center"/>
    </xf>
    <xf numFmtId="3" fontId="6" fillId="4" borderId="15" xfId="0" applyNumberFormat="1" applyFont="1" applyFill="1" applyBorder="1" applyAlignment="1">
      <alignment horizontal="center"/>
    </xf>
    <xf numFmtId="0" fontId="6" fillId="0" borderId="2" xfId="0" applyFont="1" applyBorder="1" applyAlignment="1">
      <alignment horizontal="center"/>
    </xf>
    <xf numFmtId="0" fontId="6" fillId="4" borderId="4" xfId="0" applyFont="1" applyFill="1" applyBorder="1" applyAlignment="1">
      <alignment horizontal="left"/>
    </xf>
    <xf numFmtId="3" fontId="6" fillId="4" borderId="4" xfId="0" applyNumberFormat="1" applyFont="1" applyFill="1" applyBorder="1" applyAlignment="1">
      <alignment horizontal="center"/>
    </xf>
    <xf numFmtId="3" fontId="6" fillId="0" borderId="4" xfId="0" applyNumberFormat="1" applyFont="1" applyBorder="1" applyAlignment="1">
      <alignment horizontal="center"/>
    </xf>
    <xf numFmtId="0" fontId="5" fillId="4" borderId="3" xfId="0" applyFont="1" applyFill="1" applyBorder="1" applyAlignment="1">
      <alignment horizontal="left"/>
    </xf>
    <xf numFmtId="3" fontId="5" fillId="4" borderId="3" xfId="0" applyNumberFormat="1" applyFont="1" applyFill="1" applyBorder="1" applyAlignment="1">
      <alignment horizontal="center"/>
    </xf>
    <xf numFmtId="0" fontId="5" fillId="4" borderId="5" xfId="0" applyFont="1" applyFill="1" applyBorder="1" applyAlignment="1">
      <alignment horizontal="left"/>
    </xf>
    <xf numFmtId="3" fontId="5" fillId="4" borderId="6" xfId="0" applyNumberFormat="1" applyFont="1" applyFill="1" applyBorder="1" applyAlignment="1">
      <alignment horizontal="center"/>
    </xf>
    <xf numFmtId="3" fontId="5" fillId="4" borderId="5" xfId="0" applyNumberFormat="1" applyFont="1" applyFill="1" applyBorder="1" applyAlignment="1">
      <alignment horizontal="center"/>
    </xf>
    <xf numFmtId="3" fontId="5" fillId="4" borderId="9" xfId="0" applyNumberFormat="1" applyFont="1" applyFill="1" applyBorder="1" applyAlignment="1">
      <alignment horizontal="center"/>
    </xf>
    <xf numFmtId="0" fontId="0" fillId="5" borderId="0" xfId="0" applyFill="1" applyAlignment="1">
      <alignment horizontal="left"/>
    </xf>
    <xf numFmtId="0" fontId="0" fillId="5" borderId="0" xfId="0" applyFill="1" applyAlignment="1">
      <alignment horizontal="center"/>
    </xf>
    <xf numFmtId="0" fontId="0" fillId="0" borderId="4" xfId="0" applyBorder="1" applyAlignment="1">
      <alignment horizontal="left"/>
    </xf>
    <xf numFmtId="0" fontId="0" fillId="0" borderId="4" xfId="0" applyBorder="1" applyAlignment="1">
      <alignment horizontal="center"/>
    </xf>
    <xf numFmtId="0" fontId="24" fillId="0" borderId="0" xfId="0" applyFont="1"/>
    <xf numFmtId="0" fontId="5" fillId="3" borderId="12" xfId="0" applyFont="1" applyFill="1" applyBorder="1" applyAlignment="1">
      <alignment horizontal="center" vertical="center" wrapText="1"/>
    </xf>
    <xf numFmtId="3" fontId="5" fillId="0" borderId="1" xfId="0" applyNumberFormat="1" applyFont="1" applyBorder="1" applyAlignment="1">
      <alignment horizontal="center"/>
    </xf>
    <xf numFmtId="3" fontId="6" fillId="4" borderId="1" xfId="0" applyNumberFormat="1" applyFont="1" applyFill="1" applyBorder="1" applyAlignment="1">
      <alignment horizontal="center"/>
    </xf>
    <xf numFmtId="0" fontId="6" fillId="0" borderId="2" xfId="0" applyFont="1" applyBorder="1"/>
    <xf numFmtId="3" fontId="6" fillId="4" borderId="14" xfId="0" applyNumberFormat="1" applyFont="1" applyFill="1" applyBorder="1" applyAlignment="1">
      <alignment horizontal="center"/>
    </xf>
    <xf numFmtId="3" fontId="6" fillId="0" borderId="14" xfId="0" applyNumberFormat="1" applyFont="1" applyBorder="1" applyAlignment="1">
      <alignment horizontal="center"/>
    </xf>
    <xf numFmtId="3" fontId="5" fillId="4" borderId="1" xfId="0" applyNumberFormat="1" applyFont="1" applyFill="1" applyBorder="1" applyAlignment="1">
      <alignment horizontal="center"/>
    </xf>
    <xf numFmtId="0" fontId="0" fillId="0" borderId="4" xfId="0" applyBorder="1"/>
    <xf numFmtId="0" fontId="25" fillId="0" borderId="0" xfId="0" applyFont="1"/>
    <xf numFmtId="0" fontId="5" fillId="3" borderId="7" xfId="0" applyFont="1" applyFill="1" applyBorder="1" applyAlignment="1">
      <alignment horizontal="left"/>
    </xf>
    <xf numFmtId="0" fontId="5" fillId="3" borderId="8" xfId="0" applyFont="1" applyFill="1" applyBorder="1" applyAlignment="1">
      <alignment horizontal="center"/>
    </xf>
    <xf numFmtId="0" fontId="5" fillId="3" borderId="8" xfId="0" applyFont="1" applyFill="1" applyBorder="1" applyAlignment="1">
      <alignment horizontal="center" wrapText="1"/>
    </xf>
    <xf numFmtId="0" fontId="5" fillId="3" borderId="11" xfId="0" applyFont="1" applyFill="1" applyBorder="1" applyAlignment="1">
      <alignment horizontal="center"/>
    </xf>
    <xf numFmtId="0" fontId="26" fillId="6" borderId="2" xfId="0" applyFont="1" applyFill="1" applyBorder="1"/>
    <xf numFmtId="0" fontId="0" fillId="0" borderId="14" xfId="0" applyBorder="1" applyAlignment="1">
      <alignment horizontal="left"/>
    </xf>
    <xf numFmtId="0" fontId="0" fillId="0" borderId="14" xfId="0" applyBorder="1"/>
    <xf numFmtId="0" fontId="5" fillId="3" borderId="5" xfId="0" applyFont="1" applyFill="1" applyBorder="1" applyAlignment="1">
      <alignment vertical="top"/>
    </xf>
    <xf numFmtId="0" fontId="5" fillId="3" borderId="0" xfId="0" applyFont="1" applyFill="1" applyAlignment="1">
      <alignment horizontal="center" vertical="center"/>
    </xf>
    <xf numFmtId="0" fontId="5" fillId="3" borderId="9" xfId="0" applyFont="1" applyFill="1" applyBorder="1" applyAlignment="1">
      <alignment horizontal="center" vertical="top"/>
    </xf>
    <xf numFmtId="0" fontId="5" fillId="0" borderId="3" xfId="0" applyFont="1" applyBorder="1"/>
    <xf numFmtId="0" fontId="6" fillId="0" borderId="4" xfId="0" applyFont="1" applyBorder="1"/>
    <xf numFmtId="0" fontId="5" fillId="0" borderId="5" xfId="0" applyFont="1" applyBorder="1"/>
    <xf numFmtId="3" fontId="5" fillId="0" borderId="6" xfId="0" applyNumberFormat="1" applyFont="1" applyBorder="1" applyAlignment="1">
      <alignment horizontal="center"/>
    </xf>
    <xf numFmtId="3" fontId="5" fillId="0" borderId="9" xfId="0" applyNumberFormat="1" applyFont="1" applyBorder="1" applyAlignment="1">
      <alignment horizontal="center"/>
    </xf>
    <xf numFmtId="0" fontId="5" fillId="3" borderId="1" xfId="0" applyFont="1" applyFill="1" applyBorder="1" applyAlignment="1">
      <alignment vertical="top"/>
    </xf>
    <xf numFmtId="0" fontId="5" fillId="3" borderId="15" xfId="0" applyFont="1" applyFill="1" applyBorder="1" applyAlignment="1">
      <alignment horizontal="center" vertical="center"/>
    </xf>
    <xf numFmtId="0" fontId="5" fillId="3" borderId="1" xfId="0" applyFont="1" applyFill="1" applyBorder="1" applyAlignment="1">
      <alignment horizontal="center" vertical="top"/>
    </xf>
    <xf numFmtId="0" fontId="5" fillId="0" borderId="1" xfId="0" applyFont="1" applyBorder="1"/>
    <xf numFmtId="0" fontId="6" fillId="0" borderId="14" xfId="0" applyFont="1" applyBorder="1"/>
    <xf numFmtId="0" fontId="5" fillId="0" borderId="12" xfId="0" applyFont="1" applyBorder="1"/>
    <xf numFmtId="0" fontId="22" fillId="0" borderId="0" xfId="0" applyFont="1" applyAlignment="1">
      <alignment horizontal="left"/>
    </xf>
    <xf numFmtId="0" fontId="23" fillId="0" borderId="0" xfId="0" applyFont="1" applyAlignment="1">
      <alignment horizontal="left"/>
    </xf>
    <xf numFmtId="0" fontId="24" fillId="0" borderId="0" xfId="0" applyFont="1" applyAlignment="1">
      <alignment horizontal="center"/>
    </xf>
    <xf numFmtId="0" fontId="6" fillId="0" borderId="8" xfId="0" applyFont="1" applyBorder="1" applyAlignment="1">
      <alignment horizontal="center" wrapText="1"/>
    </xf>
    <xf numFmtId="0" fontId="6" fillId="5" borderId="0" xfId="0" applyFont="1" applyFill="1" applyAlignment="1">
      <alignment horizontal="center"/>
    </xf>
    <xf numFmtId="0" fontId="6" fillId="5" borderId="4" xfId="0" applyFont="1" applyFill="1" applyBorder="1" applyAlignment="1">
      <alignment horizontal="center"/>
    </xf>
    <xf numFmtId="0" fontId="0" fillId="5" borderId="4" xfId="0" applyFill="1" applyBorder="1" applyAlignment="1">
      <alignment horizontal="center"/>
    </xf>
    <xf numFmtId="0" fontId="5" fillId="3" borderId="4" xfId="0" applyFont="1" applyFill="1" applyBorder="1" applyAlignment="1">
      <alignment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wrapText="1"/>
    </xf>
    <xf numFmtId="0" fontId="0" fillId="0" borderId="0" xfId="0" applyAlignment="1">
      <alignment wrapText="1"/>
    </xf>
    <xf numFmtId="0" fontId="26" fillId="6" borderId="2" xfId="0" applyFont="1" applyFill="1" applyBorder="1" applyAlignment="1">
      <alignment wrapText="1"/>
    </xf>
    <xf numFmtId="0" fontId="5" fillId="0" borderId="1" xfId="0" applyFont="1" applyBorder="1" applyAlignment="1">
      <alignment horizontal="left"/>
    </xf>
    <xf numFmtId="0" fontId="6" fillId="0" borderId="14" xfId="0" applyFont="1" applyBorder="1" applyAlignment="1">
      <alignment horizontal="left"/>
    </xf>
    <xf numFmtId="0" fontId="5" fillId="0" borderId="0" xfId="0" applyFont="1" applyAlignment="1">
      <alignment horizontal="left" vertical="top" wrapText="1"/>
    </xf>
    <xf numFmtId="0" fontId="13" fillId="0" borderId="0" xfId="3" applyFont="1" applyBorder="1" applyAlignment="1">
      <alignment wrapText="1"/>
    </xf>
    <xf numFmtId="0" fontId="14" fillId="0" borderId="0" xfId="3" applyFont="1" applyBorder="1" applyAlignment="1">
      <alignment wrapText="1"/>
    </xf>
    <xf numFmtId="0" fontId="13" fillId="0" borderId="0" xfId="3" applyFont="1" applyAlignment="1"/>
    <xf numFmtId="0" fontId="18" fillId="4" borderId="6" xfId="0" applyFont="1" applyFill="1" applyBorder="1" applyAlignment="1">
      <alignment horizontal="left" wrapText="1"/>
    </xf>
    <xf numFmtId="0" fontId="16" fillId="0" borderId="0" xfId="0" applyFont="1" applyAlignment="1">
      <alignment horizontal="left" wrapText="1"/>
    </xf>
    <xf numFmtId="0" fontId="19" fillId="4" borderId="0" xfId="4" applyFont="1" applyFill="1" applyAlignment="1"/>
    <xf numFmtId="0" fontId="16" fillId="4" borderId="0" xfId="0" applyFont="1" applyFill="1" applyAlignment="1">
      <alignment horizontal="left" wrapText="1"/>
    </xf>
    <xf numFmtId="0" fontId="7" fillId="0" borderId="0" xfId="4" applyFont="1" applyAlignment="1"/>
    <xf numFmtId="0" fontId="13" fillId="0" borderId="0" xfId="3" applyFont="1" applyAlignment="1">
      <alignment wrapText="1"/>
    </xf>
    <xf numFmtId="0" fontId="13" fillId="0" borderId="0" xfId="3" applyFont="1" applyAlignment="1">
      <alignment horizontal="left"/>
    </xf>
    <xf numFmtId="0" fontId="16" fillId="4" borderId="0" xfId="0" applyFont="1" applyFill="1" applyAlignment="1">
      <alignment horizontal="left" vertical="center" wrapText="1"/>
    </xf>
    <xf numFmtId="0" fontId="5" fillId="0" borderId="0" xfId="3" applyFont="1" applyAlignment="1"/>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5" fillId="0" borderId="0" xfId="0" applyFont="1" applyAlignment="1">
      <alignment horizontal="left"/>
    </xf>
    <xf numFmtId="0" fontId="6" fillId="0" borderId="0" xfId="0" applyFont="1" applyAlignment="1">
      <alignment horizontal="left"/>
    </xf>
    <xf numFmtId="0" fontId="22" fillId="0" borderId="8" xfId="0" applyFont="1" applyBorder="1"/>
    <xf numFmtId="0" fontId="23" fillId="0" borderId="8" xfId="0" applyFont="1" applyBorder="1"/>
    <xf numFmtId="0" fontId="22" fillId="0" borderId="0" xfId="0" applyFont="1" applyAlignment="1">
      <alignment wrapText="1"/>
    </xf>
    <xf numFmtId="0" fontId="22" fillId="0" borderId="0" xfId="0" applyFont="1" applyAlignment="1">
      <alignment horizontal="left"/>
    </xf>
    <xf numFmtId="0" fontId="23" fillId="0" borderId="0" xfId="0" applyFont="1" applyAlignment="1">
      <alignment horizontal="left"/>
    </xf>
    <xf numFmtId="0" fontId="16" fillId="5" borderId="0" xfId="0" applyFont="1" applyFill="1" applyAlignment="1">
      <alignment horizontal="left" vertical="center" wrapText="1"/>
    </xf>
    <xf numFmtId="0" fontId="22" fillId="0" borderId="0" xfId="0" applyFont="1"/>
  </cellXfs>
  <cellStyles count="5">
    <cellStyle name="Heading 1" xfId="2" builtinId="16"/>
    <cellStyle name="Heading 2" xfId="3" builtinId="17"/>
    <cellStyle name="Hyperlink" xfId="4" builtinId="8"/>
    <cellStyle name="Normal" xfId="0" builtinId="0"/>
    <cellStyle name="Per cent" xfId="1" builtinId="5"/>
  </cellStyles>
  <dxfs count="16691">
    <dxf>
      <fill>
        <patternFill>
          <bgColor rgb="FFD1D3D4"/>
        </patternFill>
      </fill>
    </dxf>
    <dxf>
      <font>
        <color rgb="FF9C0006"/>
      </font>
      <fill>
        <patternFill>
          <bgColor rgb="FFFFC7CE"/>
        </patternFill>
      </fill>
    </dxf>
    <dxf>
      <fill>
        <patternFill>
          <bgColor rgb="FFD1D3D4"/>
        </patternFill>
      </fill>
    </dxf>
    <dxf>
      <fill>
        <patternFill>
          <bgColor rgb="FFD1D3D4"/>
        </patternFill>
      </fill>
    </dxf>
    <dxf>
      <fill>
        <patternFill>
          <bgColor rgb="FFD1D3D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medium">
          <color indexed="64"/>
        </left>
        <right style="medium">
          <color indexed="64"/>
        </right>
        <vertic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theme="0"/>
        <name val="Arial"/>
        <family val="2"/>
        <scheme val="none"/>
      </font>
      <fill>
        <patternFill patternType="solid">
          <fgColor indexed="64"/>
          <bgColor rgb="FF772682"/>
        </patternFill>
      </fill>
      <alignment horizontal="center" vertical="bottom"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outline="0">
        <right style="medium">
          <color indexed="64"/>
        </right>
      </border>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left style="medium">
          <color indexed="64"/>
        </left>
        <right style="medium">
          <color indexed="64"/>
        </right>
        <top/>
        <bottom/>
        <vertical/>
        <horizontal/>
      </border>
    </dxf>
    <dxf>
      <border outline="0">
        <bottom style="medium">
          <color indexed="64"/>
        </bottom>
      </border>
    </dxf>
    <dxf>
      <border outline="0">
        <bottom style="medium">
          <color indexed="64"/>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left style="medium">
          <color indexed="64"/>
        </left>
        <right style="medium">
          <color indexed="64"/>
        </right>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auto="1"/>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style="medium">
          <color indexed="64"/>
        </left>
        <right style="medium">
          <color indexed="64"/>
        </right>
        <top/>
        <bottom/>
        <vertical/>
        <horizontal/>
      </border>
    </dxf>
    <dxf>
      <border outline="0">
        <right style="medium">
          <color indexed="64"/>
        </right>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right style="medium">
          <color indexed="64"/>
        </right>
        <top/>
        <bottom/>
        <vertical/>
        <horizontal/>
      </border>
    </dxf>
    <dxf>
      <border outline="0">
        <left style="medium">
          <color indexed="64"/>
        </left>
        <right style="medium">
          <color indexed="64"/>
        </right>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left style="medium">
          <color indexed="64"/>
        </left>
        <right style="medium">
          <color indexed="64"/>
        </right>
        <vertical/>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left/>
        <right style="medium">
          <color auto="1"/>
        </right>
        <vertical/>
      </border>
    </dxf>
    <dxf>
      <border outline="0">
        <left style="medium">
          <color indexed="64"/>
        </lef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textRotation="0" wrapText="1"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left/>
        <right style="medium">
          <color auto="1"/>
        </right>
      </border>
    </dxf>
    <dxf>
      <border outline="0">
        <right style="medium">
          <color indexed="64"/>
        </right>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style="medium">
          <color indexed="64"/>
        </right>
        <vertical/>
      </border>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theme="1"/>
        <name val="Arial"/>
        <family val="2"/>
        <scheme val="none"/>
      </font>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left/>
        <right/>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left/>
        <right style="medium">
          <color indexed="64"/>
        </right>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left/>
        <right style="medium">
          <color indexed="64"/>
        </right>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left/>
        <right style="medium">
          <color indexed="64"/>
        </right>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left/>
        <right/>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medium">
          <color indexed="64"/>
        </right>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dxf>
    <dxf>
      <border>
        <top style="medium">
          <color auto="1"/>
        </top>
      </border>
    </dxf>
    <dxf>
      <font>
        <b/>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auto="1"/>
        <name val="Calibri"/>
        <scheme val="minor"/>
      </font>
    </dxf>
    <dxf>
      <font>
        <strike val="0"/>
        <outline val="0"/>
        <shadow val="0"/>
        <u val="none"/>
        <vertAlign val="baseline"/>
        <sz val="12"/>
        <color rgb="FFFFFFFF"/>
        <name val="Arial"/>
        <family val="2"/>
        <scheme val="none"/>
      </font>
      <alignment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medium">
          <color auto="1"/>
        </left>
        <right style="medium">
          <color indexed="64"/>
        </right>
        <top/>
        <bottom style="medium">
          <color indexed="64"/>
        </bottom>
        <vertic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strike val="0"/>
        <outline val="0"/>
        <shadow val="0"/>
        <u val="none"/>
        <vertAlign val="baseline"/>
        <sz val="12"/>
        <name val="Arial"/>
        <family val="2"/>
        <scheme val="none"/>
      </font>
      <numFmt numFmtId="3" formatCode="#,##0"/>
      <border diagonalUp="0" diagonalDown="0">
        <left/>
        <right style="medium">
          <color auto="1"/>
        </right>
        <vertical/>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left style="medium">
          <color auto="1"/>
        </lef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left/>
        <right style="medium">
          <color auto="1"/>
        </right>
      </border>
    </dxf>
    <dxf>
      <border outline="0">
        <right style="medium">
          <color indexed="64"/>
        </right>
      </border>
    </dxf>
    <dxf>
      <font>
        <strike val="0"/>
        <outline val="0"/>
        <shadow val="0"/>
        <u val="none"/>
        <vertAlign val="baseline"/>
        <sz val="12"/>
        <color theme="1"/>
        <name val="Arial"/>
        <family val="2"/>
        <scheme val="none"/>
      </font>
      <alignment horizont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outline="0">
        <top style="medium">
          <color indexed="64"/>
        </top>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numFmt numFmtId="3" formatCode="#,##0"/>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outline="0">
        <top style="medium">
          <color indexed="64"/>
        </top>
      </border>
    </dxf>
    <dxf>
      <border outline="0">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0" indent="0" justifyLastLine="0" shrinkToFit="0" readingOrder="0"/>
      <border>
        <right style="medium">
          <color indexed="64"/>
        </right>
      </border>
    </dxf>
    <dxf>
      <border outline="0">
        <right style="medium">
          <color indexed="64"/>
        </right>
        <top style="medium">
          <color indexed="64"/>
        </top>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left/>
        <right/>
        <top/>
        <bottom style="medium">
          <color indexed="64"/>
        </bottom>
      </border>
    </dxf>
    <dxf>
      <font>
        <strike val="0"/>
        <outline val="0"/>
        <shadow val="0"/>
        <vertAlign val="baseline"/>
        <sz val="12"/>
        <name val="Arial"/>
        <family val="2"/>
        <scheme val="none"/>
      </font>
    </dxf>
    <dxf>
      <numFmt numFmtId="3" formatCode="#,##0"/>
    </dxf>
    <dxf>
      <font>
        <strike val="0"/>
        <outline val="0"/>
        <shadow val="0"/>
        <vertAlign val="baseline"/>
        <sz val="12"/>
        <name val="Arial"/>
        <family val="2"/>
        <scheme val="none"/>
      </font>
    </dxf>
    <dxf>
      <font>
        <strike val="0"/>
        <outline val="0"/>
        <shadow val="0"/>
        <vertAlign val="baseline"/>
        <sz val="12"/>
        <name val="Arial"/>
        <family val="2"/>
        <scheme val="none"/>
      </font>
    </dxf>
    <dxf>
      <border outline="0">
        <left style="medium">
          <color indexed="64"/>
        </left>
        <right style="medium">
          <color indexed="64"/>
        </right>
        <top style="medium">
          <color indexed="64"/>
        </top>
      </border>
    </dxf>
    <dxf>
      <border outline="0">
        <bottom style="medium">
          <color indexed="64"/>
        </bottom>
      </border>
    </dxf>
    <dxf>
      <font>
        <b/>
        <i val="0"/>
        <strike val="0"/>
        <condense val="0"/>
        <extend val="0"/>
        <outline val="0"/>
        <shadow val="0"/>
        <u val="none"/>
        <vertAlign val="baseline"/>
        <sz val="12"/>
        <color theme="1"/>
        <name val="Arial"/>
        <family val="2"/>
        <scheme val="none"/>
      </font>
      <numFmt numFmtId="3" formatCode="#,##0"/>
      <fill>
        <patternFill patternType="solid">
          <fgColor indexed="64"/>
          <bgColor rgb="FFD3C5D7"/>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sz="960" b="1" i="0" u="none" strike="noStrike" baseline="0">
                <a:effectLst/>
              </a:rPr>
              <a:t>Total Participants with SDA in use or SDA eligible (not yet using SDA)</a:t>
            </a:r>
            <a:r>
              <a:rPr lang="en-AU" sz="960" b="1" i="0" u="none" strike="noStrike" baseline="0"/>
              <a:t> </a:t>
            </a:r>
            <a:endParaRPr lang="en-AU"/>
          </a:p>
        </c:rich>
      </c:tx>
      <c:overlay val="0"/>
      <c:spPr>
        <a:noFill/>
        <a:ln>
          <a:noFill/>
        </a:ln>
        <a:effectLst/>
      </c:spPr>
    </c:title>
    <c:autoTitleDeleted val="0"/>
    <c:plotArea>
      <c:layout>
        <c:manualLayout>
          <c:layoutTarget val="inner"/>
          <c:xMode val="edge"/>
          <c:yMode val="edge"/>
          <c:x val="0.11693467549572681"/>
          <c:y val="0.15035258092738407"/>
          <c:w val="0.88306532450427322"/>
          <c:h val="0.61500612423447065"/>
        </c:manualLayout>
      </c:layout>
      <c:barChart>
        <c:barDir val="col"/>
        <c:grouping val="stacked"/>
        <c:varyColors val="0"/>
        <c:ser>
          <c:idx val="1"/>
          <c:order val="0"/>
          <c:tx>
            <c:v>Participants with SDA in use</c:v>
          </c:tx>
          <c:spPr>
            <a:solidFill>
              <a:srgbClr val="FAA21B"/>
            </a:solidFill>
            <a:ln w="9525" cap="flat" cmpd="sng" algn="ctr">
              <a:solidFill>
                <a:srgbClr val="FAA21B"/>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solidFill>
                      <a:sysClr val="windowText" lastClr="000000"/>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13971</c:v>
              </c:pt>
              <c:pt idx="1">
                <c:v>13906</c:v>
              </c:pt>
              <c:pt idx="2">
                <c:v>14097</c:v>
              </c:pt>
              <c:pt idx="3">
                <c:v>14088</c:v>
              </c:pt>
              <c:pt idx="4">
                <c:v>14179</c:v>
              </c:pt>
              <c:pt idx="5">
                <c:v>14290</c:v>
              </c:pt>
              <c:pt idx="6">
                <c:v>14688</c:v>
              </c:pt>
              <c:pt idx="7">
                <c:v>15099</c:v>
              </c:pt>
              <c:pt idx="8">
                <c:v>15177</c:v>
              </c:pt>
              <c:pt idx="9">
                <c:v>15518</c:v>
              </c:pt>
              <c:pt idx="10">
                <c:v>15925</c:v>
              </c:pt>
              <c:pt idx="11">
                <c:v>16263</c:v>
              </c:pt>
              <c:pt idx="12">
                <c:v>16644</c:v>
              </c:pt>
            </c:numLit>
          </c:val>
          <c:extLst>
            <c:ext xmlns:c16="http://schemas.microsoft.com/office/drawing/2014/chart" uri="{C3380CC4-5D6E-409C-BE32-E72D297353CC}">
              <c16:uniqueId val="{00000000-C316-4340-8F88-A21A7BA34D87}"/>
            </c:ext>
          </c:extLst>
        </c:ser>
        <c:ser>
          <c:idx val="0"/>
          <c:order val="1"/>
          <c:tx>
            <c:v>Participants SDA eligible, not yet using SDA</c:v>
          </c:tx>
          <c:spPr>
            <a:solidFill>
              <a:srgbClr val="FFD6A1"/>
            </a:solidFill>
            <a:ln w="9525" cap="flat" cmpd="sng" algn="ctr">
              <a:solidFill>
                <a:srgbClr val="FFD6A1"/>
              </a:solidFill>
              <a:prstDash val="solid"/>
              <a:round/>
              <a:headEnd type="none" w="med" len="med"/>
              <a:tailEnd type="none" w="med" len="med"/>
            </a:ln>
          </c:spPr>
          <c:invertIfNegative val="0"/>
          <c:dLbls>
            <c:numFmt formatCode="#,##0" sourceLinked="0"/>
            <c:spPr>
              <a:noFill/>
              <a:ln>
                <a:noFill/>
              </a:ln>
              <a:effectLst/>
            </c:spPr>
            <c:txPr>
              <a:bodyPr rot="0" vert="horz"/>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9853</c:v>
              </c:pt>
              <c:pt idx="1">
                <c:v>10151</c:v>
              </c:pt>
              <c:pt idx="2">
                <c:v>10091</c:v>
              </c:pt>
              <c:pt idx="3">
                <c:v>10054</c:v>
              </c:pt>
              <c:pt idx="4">
                <c:v>9955</c:v>
              </c:pt>
              <c:pt idx="5">
                <c:v>9891</c:v>
              </c:pt>
              <c:pt idx="6">
                <c:v>9834</c:v>
              </c:pt>
              <c:pt idx="7">
                <c:v>9662</c:v>
              </c:pt>
              <c:pt idx="8">
                <c:v>9880</c:v>
              </c:pt>
              <c:pt idx="9">
                <c:v>9756</c:v>
              </c:pt>
              <c:pt idx="10">
                <c:v>9577</c:v>
              </c:pt>
              <c:pt idx="11">
                <c:v>9370</c:v>
              </c:pt>
              <c:pt idx="12">
                <c:v>9014</c:v>
              </c:pt>
            </c:numLit>
          </c:val>
          <c:extLst>
            <c:ext xmlns:c16="http://schemas.microsoft.com/office/drawing/2014/chart" uri="{C3380CC4-5D6E-409C-BE32-E72D297353CC}">
              <c16:uniqueId val="{00000001-C316-4340-8F88-A21A7BA34D87}"/>
            </c:ext>
          </c:extLst>
        </c:ser>
        <c:dLbls>
          <c:dLblPos val="inEnd"/>
          <c:showLegendKey val="0"/>
          <c:showVal val="1"/>
          <c:showCatName val="0"/>
          <c:showSerName val="0"/>
          <c:showPercent val="0"/>
          <c:showBubbleSize val="0"/>
        </c:dLbls>
        <c:gapWidth val="33"/>
        <c:overlap val="100"/>
        <c:axId val="1313246880"/>
        <c:axId val="1313246096"/>
      </c:barChart>
      <c:catAx>
        <c:axId val="1313246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46096"/>
        <c:crosses val="autoZero"/>
        <c:auto val="0"/>
        <c:lblAlgn val="ctr"/>
        <c:lblOffset val="100"/>
        <c:noMultiLvlLbl val="0"/>
      </c:catAx>
      <c:valAx>
        <c:axId val="1313246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6880"/>
        <c:crosses val="autoZero"/>
        <c:crossBetween val="between"/>
      </c:valAx>
    </c:plotArea>
    <c:legend>
      <c:legendPos val="b"/>
      <c:overlay val="0"/>
    </c:legend>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SDA supports in active plans ($m)</a:t>
            </a:r>
          </a:p>
        </c:rich>
      </c:tx>
      <c:overlay val="0"/>
      <c:spPr>
        <a:noFill/>
        <a:ln>
          <a:noFill/>
        </a:ln>
        <a:effectLst/>
      </c:spPr>
    </c:title>
    <c:autoTitleDeleted val="0"/>
    <c:plotArea>
      <c:layout>
        <c:manualLayout>
          <c:xMode val="edge"/>
          <c:yMode val="edge"/>
          <c:x val="3.4475474290723257E-2"/>
          <c:y val="0.13507796791954274"/>
          <c:w val="0.96552463442069736"/>
          <c:h val="0.83586628362588411"/>
        </c:manualLayout>
      </c:layout>
      <c:barChart>
        <c:barDir val="col"/>
        <c:grouping val="clustered"/>
        <c:varyColors val="0"/>
        <c:ser>
          <c:idx val="2"/>
          <c:order val="2"/>
          <c:tx>
            <c:v>Annualised SDA supports in active plans ($m)</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364901179.84892696</c:v>
              </c:pt>
              <c:pt idx="1">
                <c:v>395009951.70198804</c:v>
              </c:pt>
              <c:pt idx="2">
                <c:v>439798112.58922607</c:v>
              </c:pt>
              <c:pt idx="3">
                <c:v>451653488.17222065</c:v>
              </c:pt>
              <c:pt idx="4">
                <c:v>470101903.83165914</c:v>
              </c:pt>
              <c:pt idx="5">
                <c:v>498347636.9696092</c:v>
              </c:pt>
              <c:pt idx="6">
                <c:v>516622138.07580143</c:v>
              </c:pt>
              <c:pt idx="7">
                <c:v>541808244.83428288</c:v>
              </c:pt>
              <c:pt idx="8">
                <c:v>559842163.13066328</c:v>
              </c:pt>
              <c:pt idx="9">
                <c:v>591588234.53785062</c:v>
              </c:pt>
              <c:pt idx="10">
                <c:v>626467203.92800105</c:v>
              </c:pt>
              <c:pt idx="11">
                <c:v>653361768.78352368</c:v>
              </c:pt>
              <c:pt idx="12">
                <c:v>683826722.91096461</c:v>
              </c:pt>
            </c:numLit>
          </c:val>
          <c:extLst>
            <c:ext xmlns:c16="http://schemas.microsoft.com/office/drawing/2014/chart" uri="{C3380CC4-5D6E-409C-BE32-E72D297353CC}">
              <c16:uniqueId val="{00000000-AFB6-490D-AAC7-79C09587768B}"/>
            </c:ext>
          </c:extLst>
        </c:ser>
        <c:dLbls>
          <c:dLblPos val="inEnd"/>
          <c:showLegendKey val="0"/>
          <c:showVal val="1"/>
          <c:showCatName val="0"/>
          <c:showSerName val="0"/>
          <c:showPercent val="0"/>
          <c:showBubbleSize val="0"/>
        </c:dLbls>
        <c:gapWidth val="33"/>
        <c:overlap val="-27"/>
        <c:axId val="1313249232"/>
        <c:axId val="1313249624"/>
        <c:extLst>
          <c:ext xmlns:c15="http://schemas.microsoft.com/office/drawing/2012/chart" uri="{02D57815-91ED-43cb-92C2-25804820EDAC}">
            <c15:filteredBarSeries>
              <c15:ser>
                <c:idx val="0"/>
                <c:order val="0"/>
                <c:tx>
                  <c:v>Participants SDA eligible, not yet using SDA</c:v>
                </c:tx>
                <c:invertIfNegative val="0"/>
                <c:dLbls>
                  <c:dLbl>
                    <c:idx val="0"/>
                    <c:tx>
                      <c:rich>
                        <a:bodyPr/>
                        <a:lstStyle/>
                        <a:p>
                          <a:fld id="{6C3B1C48-AA8A-41C7-B228-0C59AFA650B1}" type="CELLRANGE">
                            <a:rPr lang="en-AU"/>
                            <a:pPr/>
                            <a:t>[CELLRANGE]</a:t>
                          </a:fld>
                          <a:r>
                            <a:rPr lang="en-AU" baseline="0"/>
                            <a:t>, </a:t>
                          </a:r>
                          <a:fld id="{4D0A3C66-FC08-43EE-8877-929148F55811}" type="VALUE">
                            <a:rPr lang="en-AU" baseline="0"/>
                            <a:pPr/>
                            <a:t>[VALUE]</a:t>
                          </a:fld>
                          <a:endParaRPr lang="en-AU" baseline="0"/>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1-AFB6-490D-AAC7-79C09587768B}"/>
                      </c:ext>
                    </c:extLst>
                  </c:dLbl>
                  <c:dLbl>
                    <c:idx val="1"/>
                    <c:tx>
                      <c:rich>
                        <a:bodyPr/>
                        <a:lstStyle/>
                        <a:p>
                          <a:fld id="{DD8604B2-F0FE-4744-A046-2086BCEC7379}"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2-AFB6-490D-AAC7-79C09587768B}"/>
                      </c:ext>
                    </c:extLst>
                  </c:dLbl>
                  <c:dLbl>
                    <c:idx val="2"/>
                    <c:tx>
                      <c:rich>
                        <a:bodyPr/>
                        <a:lstStyle/>
                        <a:p>
                          <a:fld id="{BA5966FB-9C97-4CC5-9AB4-53138CE7CDBF}"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AFB6-490D-AAC7-79C09587768B}"/>
                      </c:ext>
                    </c:extLst>
                  </c:dLbl>
                  <c:dLbl>
                    <c:idx val="3"/>
                    <c:tx>
                      <c:rich>
                        <a:bodyPr/>
                        <a:lstStyle/>
                        <a:p>
                          <a:fld id="{AEFF01D2-C620-49DB-AEA4-7AD1B96149D3}"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4-AFB6-490D-AAC7-79C09587768B}"/>
                      </c:ext>
                    </c:extLst>
                  </c:dLbl>
                  <c:dLbl>
                    <c:idx val="4"/>
                    <c:tx>
                      <c:rich>
                        <a:bodyPr/>
                        <a:lstStyle/>
                        <a:p>
                          <a:fld id="{432D7E15-4529-4591-8467-1DB587863628}"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AFB6-490D-AAC7-79C09587768B}"/>
                      </c:ext>
                    </c:extLst>
                  </c:dLbl>
                  <c:dLbl>
                    <c:idx val="5"/>
                    <c:tx>
                      <c:rich>
                        <a:bodyPr/>
                        <a:lstStyle/>
                        <a:p>
                          <a:fld id="{65C2F73C-96B8-4A49-880B-76EDADFF2410}"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6-AFB6-490D-AAC7-79C09587768B}"/>
                      </c:ext>
                    </c:extLst>
                  </c:dLbl>
                  <c:dLbl>
                    <c:idx val="6"/>
                    <c:tx>
                      <c:rich>
                        <a:bodyPr/>
                        <a:lstStyle/>
                        <a:p>
                          <a:fld id="{E1F65B9A-07A8-4D05-A60C-149E00E732AD}"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AFB6-490D-AAC7-79C09587768B}"/>
                      </c:ext>
                    </c:extLst>
                  </c:dLbl>
                  <c:dLbl>
                    <c:idx val="7"/>
                    <c:tx>
                      <c:rich>
                        <a:bodyPr/>
                        <a:lstStyle/>
                        <a:p>
                          <a:fld id="{3C959EEE-DB3F-4E98-ADC4-E0145BE2C1DD}"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AFB6-490D-AAC7-79C09587768B}"/>
                      </c:ext>
                    </c:extLst>
                  </c:dLbl>
                  <c:dLbl>
                    <c:idx val="8"/>
                    <c:tx>
                      <c:rich>
                        <a:bodyPr/>
                        <a:lstStyle/>
                        <a:p>
                          <a:fld id="{C10268C8-E311-4C48-9E41-014622AA0527}"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AFB6-490D-AAC7-79C09587768B}"/>
                      </c:ext>
                    </c:extLst>
                  </c:dLbl>
                  <c:dLbl>
                    <c:idx val="9"/>
                    <c:tx>
                      <c:rich>
                        <a:bodyPr/>
                        <a:lstStyle/>
                        <a:p>
                          <a:fld id="{817386FF-509D-4B4D-BDF4-7468436849FB}"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AFB6-490D-AAC7-79C09587768B}"/>
                      </c:ext>
                    </c:extLst>
                  </c:dLbl>
                  <c:dLbl>
                    <c:idx val="10"/>
                    <c:tx>
                      <c:rich>
                        <a:bodyPr/>
                        <a:lstStyle/>
                        <a:p>
                          <a:fld id="{27B023D1-5851-41B5-A34F-D5A535B23431}"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AFB6-490D-AAC7-79C09587768B}"/>
                      </c:ext>
                    </c:extLst>
                  </c:dLbl>
                  <c:dLbl>
                    <c:idx val="11"/>
                    <c:tx>
                      <c:rich>
                        <a:bodyPr/>
                        <a:lstStyle/>
                        <a:p>
                          <a:fld id="{CB666902-4A0B-40B1-8C9C-5571DF9CAE93}"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AFB6-490D-AAC7-79C09587768B}"/>
                      </c:ext>
                    </c:extLst>
                  </c:dLbl>
                  <c:dLbl>
                    <c:idx val="12"/>
                    <c:tx>
                      <c:rich>
                        <a:bodyPr/>
                        <a:lstStyle/>
                        <a:p>
                          <a:fld id="{EEC6AAB0-2048-421E-8186-C99E950EAC37}"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AFB6-490D-AAC7-79C09587768B}"/>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9853</c:v>
                    </c:pt>
                    <c:pt idx="1">
                      <c:v>10151</c:v>
                    </c:pt>
                    <c:pt idx="2">
                      <c:v>10091</c:v>
                    </c:pt>
                    <c:pt idx="3">
                      <c:v>10054</c:v>
                    </c:pt>
                    <c:pt idx="4">
                      <c:v>9955</c:v>
                    </c:pt>
                    <c:pt idx="5">
                      <c:v>9891</c:v>
                    </c:pt>
                    <c:pt idx="6">
                      <c:v>9834</c:v>
                    </c:pt>
                    <c:pt idx="7">
                      <c:v>9662</c:v>
                    </c:pt>
                    <c:pt idx="8">
                      <c:v>9880</c:v>
                    </c:pt>
                    <c:pt idx="9">
                      <c:v>9756</c:v>
                    </c:pt>
                    <c:pt idx="10">
                      <c:v>9577</c:v>
                    </c:pt>
                    <c:pt idx="11">
                      <c:v>9370</c:v>
                    </c:pt>
                    <c:pt idx="12">
                      <c:v>9014</c:v>
                    </c:pt>
                  </c:numLit>
                </c:val>
                <c:extLst>
                  <c:ext uri="{02D57815-91ED-43cb-92C2-25804820EDAC}">
                    <c15:datalabelsRange>
                      <c15:f>'Figure P.1'!#REF!</c15:f>
                      <c15:dlblRangeCache>
                        <c:ptCount val="1"/>
                        <c:pt idx="0">
                          <c:v>#REF!</c:v>
                        </c:pt>
                      </c15:dlblRangeCache>
                    </c15:datalabelsRange>
                  </c:ext>
                  <c:ext xmlns:c16="http://schemas.microsoft.com/office/drawing/2014/chart" uri="{C3380CC4-5D6E-409C-BE32-E72D297353CC}">
                    <c16:uniqueId val="{0000000E-AFB6-490D-AAC7-79C09587768B}"/>
                  </c:ext>
                </c:extLst>
              </c15:ser>
            </c15:filteredBarSeries>
            <c15:filteredBarSeries>
              <c15:ser>
                <c:idx val="1"/>
                <c:order val="1"/>
                <c:tx>
                  <c:v>Active participants with SIL supports</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31509</c:v>
                    </c:pt>
                    <c:pt idx="1">
                      <c:v>32973</c:v>
                    </c:pt>
                    <c:pt idx="2">
                      <c:v>33581</c:v>
                    </c:pt>
                    <c:pt idx="3">
                      <c:v>34310</c:v>
                    </c:pt>
                    <c:pt idx="4">
                      <c:v>34850</c:v>
                    </c:pt>
                    <c:pt idx="5">
                      <c:v>35371</c:v>
                    </c:pt>
                    <c:pt idx="6">
                      <c:v>35972</c:v>
                    </c:pt>
                    <c:pt idx="7">
                      <c:v>36432</c:v>
                    </c:pt>
                    <c:pt idx="8">
                      <c:v>36691</c:v>
                    </c:pt>
                    <c:pt idx="9">
                      <c:v>36641</c:v>
                    </c:pt>
                    <c:pt idx="10">
                      <c:v>36755</c:v>
                    </c:pt>
                    <c:pt idx="11">
                      <c:v>36808</c:v>
                    </c:pt>
                    <c:pt idx="12">
                      <c:v>36874</c:v>
                    </c:pt>
                  </c:numLit>
                </c:val>
                <c:extLst xmlns:c15="http://schemas.microsoft.com/office/drawing/2012/chart">
                  <c:ext xmlns:c16="http://schemas.microsoft.com/office/drawing/2014/chart" uri="{C3380CC4-5D6E-409C-BE32-E72D297353CC}">
                    <c16:uniqueId val="{0000000F-AFB6-490D-AAC7-79C09587768B}"/>
                  </c:ext>
                </c:extLst>
              </c15:ser>
            </c15:filteredBarSeries>
          </c:ext>
        </c:extLst>
      </c:barChart>
      <c:catAx>
        <c:axId val="1313249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49624"/>
        <c:crosses val="autoZero"/>
        <c:auto val="0"/>
        <c:lblAlgn val="ctr"/>
        <c:lblOffset val="100"/>
        <c:noMultiLvlLbl val="0"/>
      </c:catAx>
      <c:valAx>
        <c:axId val="1313249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9232"/>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Active participants with SIL supports</a:t>
            </a:r>
          </a:p>
        </c:rich>
      </c:tx>
      <c:overlay val="0"/>
      <c:spPr>
        <a:noFill/>
        <a:ln>
          <a:noFill/>
        </a:ln>
        <a:effectLst/>
      </c:spPr>
    </c:title>
    <c:autoTitleDeleted val="0"/>
    <c:plotArea>
      <c:layout>
        <c:manualLayout>
          <c:xMode val="edge"/>
          <c:yMode val="edge"/>
          <c:x val="3.1583433279714593E-2"/>
          <c:y val="0.14038632867356601"/>
          <c:w val="0.96841664791901017"/>
          <c:h val="0.83572498374613613"/>
        </c:manualLayout>
      </c:layout>
      <c:barChart>
        <c:barDir val="col"/>
        <c:grouping val="clustered"/>
        <c:varyColors val="0"/>
        <c:ser>
          <c:idx val="1"/>
          <c:order val="1"/>
          <c:tx>
            <c:v>Active participants with SIL supports</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31509</c:v>
              </c:pt>
              <c:pt idx="1">
                <c:v>32973</c:v>
              </c:pt>
              <c:pt idx="2">
                <c:v>33581</c:v>
              </c:pt>
              <c:pt idx="3">
                <c:v>34310</c:v>
              </c:pt>
              <c:pt idx="4">
                <c:v>34850</c:v>
              </c:pt>
              <c:pt idx="5">
                <c:v>35371</c:v>
              </c:pt>
              <c:pt idx="6">
                <c:v>35972</c:v>
              </c:pt>
              <c:pt idx="7">
                <c:v>36432</c:v>
              </c:pt>
              <c:pt idx="8">
                <c:v>36691</c:v>
              </c:pt>
              <c:pt idx="9">
                <c:v>36641</c:v>
              </c:pt>
              <c:pt idx="10">
                <c:v>36755</c:v>
              </c:pt>
              <c:pt idx="11">
                <c:v>36808</c:v>
              </c:pt>
              <c:pt idx="12">
                <c:v>36874</c:v>
              </c:pt>
            </c:numLit>
          </c:val>
          <c:extLst>
            <c:ext xmlns:c16="http://schemas.microsoft.com/office/drawing/2014/chart" uri="{C3380CC4-5D6E-409C-BE32-E72D297353CC}">
              <c16:uniqueId val="{00000000-F6FA-40F0-8C28-F78304F00AB3}"/>
            </c:ext>
          </c:extLst>
        </c:ser>
        <c:dLbls>
          <c:dLblPos val="inEnd"/>
          <c:showLegendKey val="0"/>
          <c:showVal val="1"/>
          <c:showCatName val="0"/>
          <c:showSerName val="0"/>
          <c:showPercent val="0"/>
          <c:showBubbleSize val="0"/>
        </c:dLbls>
        <c:gapWidth val="33"/>
        <c:overlap val="-27"/>
        <c:axId val="1313248056"/>
        <c:axId val="1313248448"/>
        <c:extLst>
          <c:ext xmlns:c15="http://schemas.microsoft.com/office/drawing/2012/chart" uri="{02D57815-91ED-43cb-92C2-25804820EDAC}">
            <c15:filteredBarSeries>
              <c15:ser>
                <c:idx val="0"/>
                <c:order val="0"/>
                <c:tx>
                  <c:v>Participants SDA eligible, not yet using SDA</c:v>
                </c:tx>
                <c:invertIfNegative val="0"/>
                <c:dLbls>
                  <c:spPr>
                    <a:noFill/>
                    <a:ln>
                      <a:noFill/>
                    </a:ln>
                    <a:effectLst/>
                  </c:spPr>
                  <c:dLblPos val="inEnd"/>
                  <c:showLegendKey val="0"/>
                  <c:showVal val="1"/>
                  <c:showCatName val="0"/>
                  <c:showSerName val="0"/>
                  <c:showPercent val="0"/>
                  <c:showBubbleSize val="0"/>
                  <c:showLeaderLines val="0"/>
                  <c:extLst>
                    <c:ext uri="{CE6537A1-D6FC-4f65-9D91-7224C49458BB}">
                      <c15:showLeaderLines val="1"/>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9853</c:v>
                    </c:pt>
                    <c:pt idx="1">
                      <c:v>10151</c:v>
                    </c:pt>
                    <c:pt idx="2">
                      <c:v>10091</c:v>
                    </c:pt>
                    <c:pt idx="3">
                      <c:v>10054</c:v>
                    </c:pt>
                    <c:pt idx="4">
                      <c:v>9955</c:v>
                    </c:pt>
                    <c:pt idx="5">
                      <c:v>9891</c:v>
                    </c:pt>
                    <c:pt idx="6">
                      <c:v>9834</c:v>
                    </c:pt>
                    <c:pt idx="7">
                      <c:v>9662</c:v>
                    </c:pt>
                    <c:pt idx="8">
                      <c:v>9880</c:v>
                    </c:pt>
                    <c:pt idx="9">
                      <c:v>9756</c:v>
                    </c:pt>
                    <c:pt idx="10">
                      <c:v>9577</c:v>
                    </c:pt>
                    <c:pt idx="11">
                      <c:v>9370</c:v>
                    </c:pt>
                    <c:pt idx="12">
                      <c:v>9014</c:v>
                    </c:pt>
                  </c:numLit>
                </c:val>
                <c:extLst>
                  <c:ext xmlns:c16="http://schemas.microsoft.com/office/drawing/2014/chart" uri="{C3380CC4-5D6E-409C-BE32-E72D297353CC}">
                    <c16:uniqueId val="{00000001-F6FA-40F0-8C28-F78304F00AB3}"/>
                  </c:ext>
                </c:extLst>
              </c15:ser>
            </c15:filteredBarSeries>
          </c:ext>
        </c:extLst>
      </c:barChart>
      <c:catAx>
        <c:axId val="1313248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48448"/>
        <c:crosses val="autoZero"/>
        <c:auto val="0"/>
        <c:lblAlgn val="ctr"/>
        <c:lblOffset val="100"/>
        <c:noMultiLvlLbl val="0"/>
      </c:catAx>
      <c:valAx>
        <c:axId val="1313248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8056"/>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committed support for participants with SIL ($m)</a:t>
            </a:r>
          </a:p>
        </c:rich>
      </c:tx>
      <c:overlay val="0"/>
      <c:spPr>
        <a:noFill/>
        <a:ln>
          <a:noFill/>
        </a:ln>
        <a:effectLst/>
      </c:spPr>
    </c:title>
    <c:autoTitleDeleted val="0"/>
    <c:plotArea>
      <c:layout>
        <c:manualLayout>
          <c:xMode val="edge"/>
          <c:yMode val="edge"/>
          <c:x val="2.2221593025760187E-2"/>
          <c:y val="0.13516010065459019"/>
          <c:w val="0.97777840269966254"/>
          <c:h val="0.83586628362588411"/>
        </c:manualLayout>
      </c:layout>
      <c:barChart>
        <c:barDir val="col"/>
        <c:grouping val="clustered"/>
        <c:varyColors val="0"/>
        <c:ser>
          <c:idx val="3"/>
          <c:order val="3"/>
          <c:tx>
            <c:v>Annualised committed support for participants with SIL ($m)</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13074642135.255896</c:v>
              </c:pt>
              <c:pt idx="1">
                <c:v>14376234576.71595</c:v>
              </c:pt>
              <c:pt idx="2">
                <c:v>14893977313.619993</c:v>
              </c:pt>
              <c:pt idx="3">
                <c:v>15350073065.891333</c:v>
              </c:pt>
              <c:pt idx="4">
                <c:v>15719706366.869991</c:v>
              </c:pt>
              <c:pt idx="5">
                <c:v>16351612124.979998</c:v>
              </c:pt>
              <c:pt idx="6">
                <c:v>16804697572.74135</c:v>
              </c:pt>
              <c:pt idx="7">
                <c:v>17165104471.787321</c:v>
              </c:pt>
              <c:pt idx="8">
                <c:v>17388528896.088154</c:v>
              </c:pt>
              <c:pt idx="9">
                <c:v>17784466058.19397</c:v>
              </c:pt>
              <c:pt idx="10">
                <c:v>17912162283.574657</c:v>
              </c:pt>
              <c:pt idx="11">
                <c:v>17985846270.809521</c:v>
              </c:pt>
              <c:pt idx="12">
                <c:v>18002122646.721272</c:v>
              </c:pt>
            </c:numLit>
          </c:val>
          <c:extLst>
            <c:ext xmlns:c16="http://schemas.microsoft.com/office/drawing/2014/chart" uri="{C3380CC4-5D6E-409C-BE32-E72D297353CC}">
              <c16:uniqueId val="{00000000-A6BA-4533-B548-A36AF94DD372}"/>
            </c:ext>
          </c:extLst>
        </c:ser>
        <c:dLbls>
          <c:dLblPos val="inEnd"/>
          <c:showLegendKey val="0"/>
          <c:showVal val="1"/>
          <c:showCatName val="0"/>
          <c:showSerName val="0"/>
          <c:showPercent val="0"/>
          <c:showBubbleSize val="0"/>
        </c:dLbls>
        <c:gapWidth val="33"/>
        <c:overlap val="-27"/>
        <c:axId val="1313250408"/>
        <c:axId val="1313250800"/>
        <c:extLst>
          <c:ext xmlns:c15="http://schemas.microsoft.com/office/drawing/2012/chart" uri="{02D57815-91ED-43cb-92C2-25804820EDAC}">
            <c15:filteredBarSeries>
              <c15:ser>
                <c:idx val="0"/>
                <c:order val="0"/>
                <c:tx>
                  <c:v>Participants SDA eligible, not yet using SDA</c:v>
                </c:tx>
                <c:invertIfNegative val="0"/>
                <c:dLbls>
                  <c:dLbl>
                    <c:idx val="0"/>
                    <c:tx>
                      <c:rich>
                        <a:bodyPr/>
                        <a:lstStyle/>
                        <a:p>
                          <a:fld id="{955E6E82-A9F8-4A6D-9CA0-CDA437FEE483}"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A6BA-4533-B548-A36AF94DD372}"/>
                      </c:ext>
                    </c:extLst>
                  </c:dLbl>
                  <c:dLbl>
                    <c:idx val="1"/>
                    <c:tx>
                      <c:rich>
                        <a:bodyPr/>
                        <a:lstStyle/>
                        <a:p>
                          <a:fld id="{DEE3896F-2BF5-44F7-AC94-FD3694B95302}"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2-A6BA-4533-B548-A36AF94DD372}"/>
                      </c:ext>
                    </c:extLst>
                  </c:dLbl>
                  <c:dLbl>
                    <c:idx val="2"/>
                    <c:tx>
                      <c:rich>
                        <a:bodyPr/>
                        <a:lstStyle/>
                        <a:p>
                          <a:fld id="{09184F89-496F-42C2-BACC-63B8AC86375D}"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A6BA-4533-B548-A36AF94DD372}"/>
                      </c:ext>
                    </c:extLst>
                  </c:dLbl>
                  <c:dLbl>
                    <c:idx val="3"/>
                    <c:tx>
                      <c:rich>
                        <a:bodyPr/>
                        <a:lstStyle/>
                        <a:p>
                          <a:fld id="{27F31CDD-99FF-4993-8785-F3733F022994}"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4-A6BA-4533-B548-A36AF94DD372}"/>
                      </c:ext>
                    </c:extLst>
                  </c:dLbl>
                  <c:dLbl>
                    <c:idx val="4"/>
                    <c:tx>
                      <c:rich>
                        <a:bodyPr/>
                        <a:lstStyle/>
                        <a:p>
                          <a:fld id="{75CAEAF2-F842-45F3-8EAE-B4A895FA2960}"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A6BA-4533-B548-A36AF94DD372}"/>
                      </c:ext>
                    </c:extLst>
                  </c:dLbl>
                  <c:dLbl>
                    <c:idx val="5"/>
                    <c:tx>
                      <c:rich>
                        <a:bodyPr/>
                        <a:lstStyle/>
                        <a:p>
                          <a:fld id="{5E798CE3-4BDB-421B-9D35-63B8073CD03A}"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6-A6BA-4533-B548-A36AF94DD372}"/>
                      </c:ext>
                    </c:extLst>
                  </c:dLbl>
                  <c:dLbl>
                    <c:idx val="6"/>
                    <c:tx>
                      <c:rich>
                        <a:bodyPr/>
                        <a:lstStyle/>
                        <a:p>
                          <a:fld id="{345EC1FE-2F53-4964-B040-355EC112D784}"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A6BA-4533-B548-A36AF94DD372}"/>
                      </c:ext>
                    </c:extLst>
                  </c:dLbl>
                  <c:dLbl>
                    <c:idx val="7"/>
                    <c:tx>
                      <c:rich>
                        <a:bodyPr/>
                        <a:lstStyle/>
                        <a:p>
                          <a:fld id="{F5966ED8-F26D-41E6-A28E-AC1CD52B5BE9}"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A6BA-4533-B548-A36AF94DD372}"/>
                      </c:ext>
                    </c:extLst>
                  </c:dLbl>
                  <c:dLbl>
                    <c:idx val="8"/>
                    <c:tx>
                      <c:rich>
                        <a:bodyPr/>
                        <a:lstStyle/>
                        <a:p>
                          <a:fld id="{E0CD5D22-B37B-4D30-91C8-0D5069813948}"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A6BA-4533-B548-A36AF94DD372}"/>
                      </c:ext>
                    </c:extLst>
                  </c:dLbl>
                  <c:dLbl>
                    <c:idx val="9"/>
                    <c:tx>
                      <c:rich>
                        <a:bodyPr/>
                        <a:lstStyle/>
                        <a:p>
                          <a:fld id="{FFE40F94-7E2B-4958-9674-1CD5F26B76BC}"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A6BA-4533-B548-A36AF94DD372}"/>
                      </c:ext>
                    </c:extLst>
                  </c:dLbl>
                  <c:dLbl>
                    <c:idx val="10"/>
                    <c:tx>
                      <c:rich>
                        <a:bodyPr/>
                        <a:lstStyle/>
                        <a:p>
                          <a:fld id="{9CD665E3-3B93-41DC-BDA3-2640B9F08D3C}"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A6BA-4533-B548-A36AF94DD372}"/>
                      </c:ext>
                    </c:extLst>
                  </c:dLbl>
                  <c:dLbl>
                    <c:idx val="11"/>
                    <c:tx>
                      <c:rich>
                        <a:bodyPr/>
                        <a:lstStyle/>
                        <a:p>
                          <a:fld id="{8B10FA12-D7F0-4934-BEC2-33B6E72D4632}"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A6BA-4533-B548-A36AF94DD372}"/>
                      </c:ext>
                    </c:extLst>
                  </c:dLbl>
                  <c:dLbl>
                    <c:idx val="12"/>
                    <c:tx>
                      <c:rich>
                        <a:bodyPr/>
                        <a:lstStyle/>
                        <a:p>
                          <a:fld id="{E990FE87-9E7A-4BB2-B7BD-855B866F1A59}"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A6BA-4533-B548-A36AF94DD372}"/>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9853</c:v>
                    </c:pt>
                    <c:pt idx="1">
                      <c:v>10151</c:v>
                    </c:pt>
                    <c:pt idx="2">
                      <c:v>10091</c:v>
                    </c:pt>
                    <c:pt idx="3">
                      <c:v>10054</c:v>
                    </c:pt>
                    <c:pt idx="4">
                      <c:v>9955</c:v>
                    </c:pt>
                    <c:pt idx="5">
                      <c:v>9891</c:v>
                    </c:pt>
                    <c:pt idx="6">
                      <c:v>9834</c:v>
                    </c:pt>
                    <c:pt idx="7">
                      <c:v>9662</c:v>
                    </c:pt>
                    <c:pt idx="8">
                      <c:v>9880</c:v>
                    </c:pt>
                    <c:pt idx="9">
                      <c:v>9756</c:v>
                    </c:pt>
                    <c:pt idx="10">
                      <c:v>9577</c:v>
                    </c:pt>
                    <c:pt idx="11">
                      <c:v>9370</c:v>
                    </c:pt>
                    <c:pt idx="12">
                      <c:v>9014</c:v>
                    </c:pt>
                  </c:numLit>
                </c:val>
                <c:extLst>
                  <c:ext uri="{02D57815-91ED-43cb-92C2-25804820EDAC}">
                    <c15:datalabelsRange>
                      <c15:f>'Figure P.1'!#REF!</c15:f>
                      <c15:dlblRangeCache>
                        <c:ptCount val="1"/>
                        <c:pt idx="0">
                          <c:v>#REF!</c:v>
                        </c:pt>
                      </c15:dlblRangeCache>
                    </c15:datalabelsRange>
                  </c:ext>
                  <c:ext xmlns:c16="http://schemas.microsoft.com/office/drawing/2014/chart" uri="{C3380CC4-5D6E-409C-BE32-E72D297353CC}">
                    <c16:uniqueId val="{0000000E-A6BA-4533-B548-A36AF94DD372}"/>
                  </c:ext>
                </c:extLst>
              </c15:ser>
            </c15:filteredBarSeries>
            <c15:filteredBarSeries>
              <c15:ser>
                <c:idx val="1"/>
                <c:order val="1"/>
                <c:tx>
                  <c:v>Active participants with SIL supports</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31509</c:v>
                    </c:pt>
                    <c:pt idx="1">
                      <c:v>32973</c:v>
                    </c:pt>
                    <c:pt idx="2">
                      <c:v>33581</c:v>
                    </c:pt>
                    <c:pt idx="3">
                      <c:v>34310</c:v>
                    </c:pt>
                    <c:pt idx="4">
                      <c:v>34850</c:v>
                    </c:pt>
                    <c:pt idx="5">
                      <c:v>35371</c:v>
                    </c:pt>
                    <c:pt idx="6">
                      <c:v>35972</c:v>
                    </c:pt>
                    <c:pt idx="7">
                      <c:v>36432</c:v>
                    </c:pt>
                    <c:pt idx="8">
                      <c:v>36691</c:v>
                    </c:pt>
                    <c:pt idx="9">
                      <c:v>36641</c:v>
                    </c:pt>
                    <c:pt idx="10">
                      <c:v>36755</c:v>
                    </c:pt>
                    <c:pt idx="11">
                      <c:v>36808</c:v>
                    </c:pt>
                    <c:pt idx="12">
                      <c:v>36874</c:v>
                    </c:pt>
                  </c:numLit>
                </c:val>
                <c:extLst xmlns:c15="http://schemas.microsoft.com/office/drawing/2012/chart">
                  <c:ext xmlns:c16="http://schemas.microsoft.com/office/drawing/2014/chart" uri="{C3380CC4-5D6E-409C-BE32-E72D297353CC}">
                    <c16:uniqueId val="{0000000F-A6BA-4533-B548-A36AF94DD372}"/>
                  </c:ext>
                </c:extLst>
              </c15:ser>
            </c15:filteredBarSeries>
            <c15:filteredBarSeries>
              <c15:ser>
                <c:idx val="2"/>
                <c:order val="2"/>
                <c:tx>
                  <c:v>Annualised SDA supports in active plans ($m)</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364901179.84892696</c:v>
                    </c:pt>
                    <c:pt idx="1">
                      <c:v>395009951.70198804</c:v>
                    </c:pt>
                    <c:pt idx="2">
                      <c:v>439798112.58922607</c:v>
                    </c:pt>
                    <c:pt idx="3">
                      <c:v>451653488.17222065</c:v>
                    </c:pt>
                    <c:pt idx="4">
                      <c:v>470101903.83165914</c:v>
                    </c:pt>
                    <c:pt idx="5">
                      <c:v>498347636.9696092</c:v>
                    </c:pt>
                    <c:pt idx="6">
                      <c:v>516622138.07580143</c:v>
                    </c:pt>
                    <c:pt idx="7">
                      <c:v>541808244.83428288</c:v>
                    </c:pt>
                    <c:pt idx="8">
                      <c:v>559842163.13066328</c:v>
                    </c:pt>
                    <c:pt idx="9">
                      <c:v>591588234.53785062</c:v>
                    </c:pt>
                    <c:pt idx="10">
                      <c:v>626467203.92800105</c:v>
                    </c:pt>
                    <c:pt idx="11">
                      <c:v>653361768.78352368</c:v>
                    </c:pt>
                    <c:pt idx="12">
                      <c:v>683826722.91096461</c:v>
                    </c:pt>
                  </c:numLit>
                </c:val>
                <c:extLst xmlns:c15="http://schemas.microsoft.com/office/drawing/2012/chart">
                  <c:ext xmlns:c16="http://schemas.microsoft.com/office/drawing/2014/chart" uri="{C3380CC4-5D6E-409C-BE32-E72D297353CC}">
                    <c16:uniqueId val="{00000010-A6BA-4533-B548-A36AF94DD372}"/>
                  </c:ext>
                </c:extLst>
              </c15:ser>
            </c15:filteredBarSeries>
          </c:ext>
        </c:extLst>
      </c:barChart>
      <c:catAx>
        <c:axId val="1313250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50800"/>
        <c:crosses val="autoZero"/>
        <c:auto val="0"/>
        <c:lblAlgn val="ctr"/>
        <c:lblOffset val="100"/>
        <c:noMultiLvlLbl val="0"/>
      </c:catAx>
      <c:valAx>
        <c:axId val="1313250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50408"/>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Enrolled dwellings</a:t>
            </a:r>
          </a:p>
        </c:rich>
      </c:tx>
      <c:overlay val="0"/>
      <c:spPr>
        <a:noFill/>
        <a:ln>
          <a:noFill/>
        </a:ln>
        <a:effectLst/>
      </c:spPr>
    </c:title>
    <c:autoTitleDeleted val="0"/>
    <c:plotArea>
      <c:layout>
        <c:manualLayout>
          <c:xMode val="edge"/>
          <c:yMode val="edge"/>
          <c:x val="3.1635995376660835E-2"/>
          <c:y val="0.13627268871520107"/>
          <c:w val="0.9683640044994376"/>
          <c:h val="0.83586628362588411"/>
        </c:manualLayout>
      </c:layout>
      <c:barChart>
        <c:barDir val="col"/>
        <c:grouping val="clustered"/>
        <c:varyColors val="0"/>
        <c:ser>
          <c:idx val="4"/>
          <c:order val="4"/>
          <c:tx>
            <c:v>Enrolled dwellings</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7925</c:v>
              </c:pt>
              <c:pt idx="1">
                <c:v>8299</c:v>
              </c:pt>
              <c:pt idx="2">
                <c:v>8590</c:v>
              </c:pt>
              <c:pt idx="3">
                <c:v>8886</c:v>
              </c:pt>
              <c:pt idx="4">
                <c:v>9487</c:v>
              </c:pt>
              <c:pt idx="5">
                <c:v>10120</c:v>
              </c:pt>
              <c:pt idx="6">
                <c:v>10749</c:v>
              </c:pt>
              <c:pt idx="7">
                <c:v>11360</c:v>
              </c:pt>
              <c:pt idx="8">
                <c:v>11642</c:v>
              </c:pt>
              <c:pt idx="9">
                <c:v>12396</c:v>
              </c:pt>
              <c:pt idx="10">
                <c:v>13297</c:v>
              </c:pt>
              <c:pt idx="11">
                <c:v>13779</c:v>
              </c:pt>
              <c:pt idx="12">
                <c:v>14235</c:v>
              </c:pt>
            </c:numLit>
          </c:val>
          <c:extLst>
            <c:ext xmlns:c16="http://schemas.microsoft.com/office/drawing/2014/chart" uri="{C3380CC4-5D6E-409C-BE32-E72D297353CC}">
              <c16:uniqueId val="{00000000-9C09-4511-9CF8-6935325F83C2}"/>
            </c:ext>
          </c:extLst>
        </c:ser>
        <c:dLbls>
          <c:dLblPos val="outEnd"/>
          <c:showLegendKey val="0"/>
          <c:showVal val="1"/>
          <c:showCatName val="0"/>
          <c:showSerName val="0"/>
          <c:showPercent val="0"/>
          <c:showBubbleSize val="0"/>
        </c:dLbls>
        <c:gapWidth val="33"/>
        <c:overlap val="-27"/>
        <c:axId val="1313251584"/>
        <c:axId val="1313251976"/>
        <c:extLst>
          <c:ext xmlns:c15="http://schemas.microsoft.com/office/drawing/2012/chart" uri="{02D57815-91ED-43cb-92C2-25804820EDAC}">
            <c15:filteredBarSeries>
              <c15:ser>
                <c:idx val="0"/>
                <c:order val="0"/>
                <c:tx>
                  <c:v>Participants SDA eligible, not yet using SDA</c:v>
                </c:tx>
                <c:invertIfNegative val="0"/>
                <c:dLbls>
                  <c:spPr>
                    <a:noFill/>
                    <a:ln>
                      <a:noFill/>
                    </a:ln>
                    <a:effectLst/>
                  </c:spPr>
                  <c:txPr>
                    <a:bodyPr wrap="square" lIns="38100" tIns="19050" rIns="38100" bIns="19050" anchor="ctr">
                      <a:spAutoFit/>
                    </a:bodyPr>
                    <a:lstStyle/>
                    <a:p>
                      <a:pPr>
                        <a:defRPr sz="600"/>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9853</c:v>
                    </c:pt>
                    <c:pt idx="1">
                      <c:v>10151</c:v>
                    </c:pt>
                    <c:pt idx="2">
                      <c:v>10091</c:v>
                    </c:pt>
                    <c:pt idx="3">
                      <c:v>10054</c:v>
                    </c:pt>
                    <c:pt idx="4">
                      <c:v>9955</c:v>
                    </c:pt>
                    <c:pt idx="5">
                      <c:v>9891</c:v>
                    </c:pt>
                    <c:pt idx="6">
                      <c:v>9834</c:v>
                    </c:pt>
                    <c:pt idx="7">
                      <c:v>9662</c:v>
                    </c:pt>
                    <c:pt idx="8">
                      <c:v>9880</c:v>
                    </c:pt>
                    <c:pt idx="9">
                      <c:v>9756</c:v>
                    </c:pt>
                    <c:pt idx="10">
                      <c:v>9577</c:v>
                    </c:pt>
                    <c:pt idx="11">
                      <c:v>9370</c:v>
                    </c:pt>
                    <c:pt idx="12">
                      <c:v>9014</c:v>
                    </c:pt>
                  </c:numLit>
                </c:val>
                <c:extLst>
                  <c:ext xmlns:c16="http://schemas.microsoft.com/office/drawing/2014/chart" uri="{C3380CC4-5D6E-409C-BE32-E72D297353CC}">
                    <c16:uniqueId val="{00000001-9C09-4511-9CF8-6935325F83C2}"/>
                  </c:ext>
                </c:extLst>
              </c15:ser>
            </c15:filteredBarSeries>
            <c15:filteredBarSeries>
              <c15:ser>
                <c:idx val="1"/>
                <c:order val="1"/>
                <c:tx>
                  <c:v>Active participants with SIL supports</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31509</c:v>
                    </c:pt>
                    <c:pt idx="1">
                      <c:v>32973</c:v>
                    </c:pt>
                    <c:pt idx="2">
                      <c:v>33581</c:v>
                    </c:pt>
                    <c:pt idx="3">
                      <c:v>34310</c:v>
                    </c:pt>
                    <c:pt idx="4">
                      <c:v>34850</c:v>
                    </c:pt>
                    <c:pt idx="5">
                      <c:v>35371</c:v>
                    </c:pt>
                    <c:pt idx="6">
                      <c:v>35972</c:v>
                    </c:pt>
                    <c:pt idx="7">
                      <c:v>36432</c:v>
                    </c:pt>
                    <c:pt idx="8">
                      <c:v>36691</c:v>
                    </c:pt>
                    <c:pt idx="9">
                      <c:v>36641</c:v>
                    </c:pt>
                    <c:pt idx="10">
                      <c:v>36755</c:v>
                    </c:pt>
                    <c:pt idx="11">
                      <c:v>36808</c:v>
                    </c:pt>
                    <c:pt idx="12">
                      <c:v>36874</c:v>
                    </c:pt>
                  </c:numLit>
                </c:val>
                <c:extLst xmlns:c15="http://schemas.microsoft.com/office/drawing/2012/chart">
                  <c:ext xmlns:c16="http://schemas.microsoft.com/office/drawing/2014/chart" uri="{C3380CC4-5D6E-409C-BE32-E72D297353CC}">
                    <c16:uniqueId val="{00000002-9C09-4511-9CF8-6935325F83C2}"/>
                  </c:ext>
                </c:extLst>
              </c15:ser>
            </c15:filteredBarSeries>
            <c15:filteredBarSeries>
              <c15:ser>
                <c:idx val="2"/>
                <c:order val="2"/>
                <c:tx>
                  <c:v>Annualised SDA supports in active plans ($m)</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364901179.84892696</c:v>
                    </c:pt>
                    <c:pt idx="1">
                      <c:v>395009951.70198804</c:v>
                    </c:pt>
                    <c:pt idx="2">
                      <c:v>439798112.58922607</c:v>
                    </c:pt>
                    <c:pt idx="3">
                      <c:v>451653488.17222065</c:v>
                    </c:pt>
                    <c:pt idx="4">
                      <c:v>470101903.83165914</c:v>
                    </c:pt>
                    <c:pt idx="5">
                      <c:v>498347636.9696092</c:v>
                    </c:pt>
                    <c:pt idx="6">
                      <c:v>516622138.07580143</c:v>
                    </c:pt>
                    <c:pt idx="7">
                      <c:v>541808244.83428288</c:v>
                    </c:pt>
                    <c:pt idx="8">
                      <c:v>559842163.13066328</c:v>
                    </c:pt>
                    <c:pt idx="9">
                      <c:v>591588234.53785062</c:v>
                    </c:pt>
                    <c:pt idx="10">
                      <c:v>626467203.92800105</c:v>
                    </c:pt>
                    <c:pt idx="11">
                      <c:v>653361768.78352368</c:v>
                    </c:pt>
                    <c:pt idx="12">
                      <c:v>683826722.91096461</c:v>
                    </c:pt>
                  </c:numLit>
                </c:val>
                <c:extLst xmlns:c15="http://schemas.microsoft.com/office/drawing/2012/chart">
                  <c:ext xmlns:c16="http://schemas.microsoft.com/office/drawing/2014/chart" uri="{C3380CC4-5D6E-409C-BE32-E72D297353CC}">
                    <c16:uniqueId val="{00000003-9C09-4511-9CF8-6935325F83C2}"/>
                  </c:ext>
                </c:extLst>
              </c15:ser>
            </c15:filteredBarSeries>
            <c15:filteredBarSeries>
              <c15:ser>
                <c:idx val="3"/>
                <c:order val="3"/>
                <c:tx>
                  <c:v>Annualised committed support for participants with SIL ($m)</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Jun-23</c:v>
                    </c:pt>
                    <c:pt idx="1">
                      <c:v>Sep-23</c:v>
                    </c:pt>
                    <c:pt idx="2">
                      <c:v>Dec-23</c:v>
                    </c:pt>
                    <c:pt idx="3">
                      <c:v>Mar-24</c:v>
                    </c:pt>
                    <c:pt idx="4">
                      <c:v>Jun-24</c:v>
                    </c:pt>
                    <c:pt idx="5">
                      <c:v>Sep-24</c:v>
                    </c:pt>
                    <c:pt idx="6">
                      <c:v>Dec-24</c:v>
                    </c:pt>
                    <c:pt idx="7">
                      <c:v>Mar-25</c:v>
                    </c:pt>
                    <c:pt idx="8">
                      <c:v>Jun-25</c:v>
                    </c:pt>
                    <c:pt idx="9">
                      <c:v>Sep-25</c:v>
                    </c:pt>
                    <c:pt idx="10">
                      <c:v>Dec-25</c:v>
                    </c:pt>
                    <c:pt idx="11">
                      <c:v>Mar-26</c:v>
                    </c:pt>
                    <c:pt idx="12">
                      <c:v>Jun-26</c:v>
                    </c:pt>
                  </c:strLit>
                </c:cat>
                <c:val>
                  <c:numLit>
                    <c:formatCode>#,##0,,</c:formatCode>
                    <c:ptCount val="13"/>
                    <c:pt idx="0">
                      <c:v>13074642135.255896</c:v>
                    </c:pt>
                    <c:pt idx="1">
                      <c:v>14376234576.71595</c:v>
                    </c:pt>
                    <c:pt idx="2">
                      <c:v>14893977313.619993</c:v>
                    </c:pt>
                    <c:pt idx="3">
                      <c:v>15350073065.891333</c:v>
                    </c:pt>
                    <c:pt idx="4">
                      <c:v>15719706366.869991</c:v>
                    </c:pt>
                    <c:pt idx="5">
                      <c:v>16351612124.979998</c:v>
                    </c:pt>
                    <c:pt idx="6">
                      <c:v>16804697572.74135</c:v>
                    </c:pt>
                    <c:pt idx="7">
                      <c:v>17165104471.787321</c:v>
                    </c:pt>
                    <c:pt idx="8">
                      <c:v>17388528896.088154</c:v>
                    </c:pt>
                    <c:pt idx="9">
                      <c:v>17784466058.19397</c:v>
                    </c:pt>
                    <c:pt idx="10">
                      <c:v>17912162283.574657</c:v>
                    </c:pt>
                    <c:pt idx="11">
                      <c:v>17985846270.809521</c:v>
                    </c:pt>
                    <c:pt idx="12">
                      <c:v>18002122646.721272</c:v>
                    </c:pt>
                  </c:numLit>
                </c:val>
                <c:extLst xmlns:c15="http://schemas.microsoft.com/office/drawing/2012/chart">
                  <c:ext xmlns:c16="http://schemas.microsoft.com/office/drawing/2014/chart" uri="{C3380CC4-5D6E-409C-BE32-E72D297353CC}">
                    <c16:uniqueId val="{00000004-9C09-4511-9CF8-6935325F83C2}"/>
                  </c:ext>
                </c:extLst>
              </c15:ser>
            </c15:filteredBarSeries>
          </c:ext>
        </c:extLst>
      </c:barChart>
      <c:catAx>
        <c:axId val="131325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51976"/>
        <c:crosses val="autoZero"/>
        <c:auto val="0"/>
        <c:lblAlgn val="ctr"/>
        <c:lblOffset val="100"/>
        <c:noMultiLvlLbl val="0"/>
      </c:catAx>
      <c:valAx>
        <c:axId val="1313251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51584"/>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9608</xdr:rowOff>
    </xdr:from>
    <xdr:to>
      <xdr:col>1</xdr:col>
      <xdr:colOff>0</xdr:colOff>
      <xdr:row>5</xdr:row>
      <xdr:rowOff>3448050</xdr:rowOff>
    </xdr:to>
    <xdr:pic>
      <xdr:nvPicPr>
        <xdr:cNvPr id="2" name="Picture 1">
          <a:extLst>
            <a:ext uri="{FF2B5EF4-FFF2-40B4-BE49-F238E27FC236}">
              <a16:creationId xmlns:a16="http://schemas.microsoft.com/office/drawing/2014/main" id="{3BB73A2A-2662-4A08-A394-7B2B7C5BAF35}"/>
            </a:ext>
          </a:extLst>
        </xdr:cNvPr>
        <xdr:cNvPicPr>
          <a:picLocks noChangeAspect="1"/>
        </xdr:cNvPicPr>
      </xdr:nvPicPr>
      <xdr:blipFill>
        <a:blip xmlns:r="http://schemas.openxmlformats.org/officeDocument/2006/relationships" r:embed="rId1"/>
        <a:stretch>
          <a:fillRect/>
        </a:stretch>
      </xdr:blipFill>
      <xdr:spPr>
        <a:xfrm>
          <a:off x="0" y="14316158"/>
          <a:ext cx="4438650" cy="3438442"/>
        </a:xfrm>
        <a:prstGeom prst="rect">
          <a:avLst/>
        </a:prstGeom>
      </xdr:spPr>
    </xdr:pic>
    <xdr:clientData/>
  </xdr:twoCellAnchor>
  <xdr:twoCellAnchor editAs="oneCell">
    <xdr:from>
      <xdr:col>0</xdr:col>
      <xdr:colOff>0</xdr:colOff>
      <xdr:row>1</xdr:row>
      <xdr:rowOff>12700</xdr:rowOff>
    </xdr:from>
    <xdr:to>
      <xdr:col>1</xdr:col>
      <xdr:colOff>0</xdr:colOff>
      <xdr:row>1</xdr:row>
      <xdr:rowOff>3435350</xdr:rowOff>
    </xdr:to>
    <xdr:graphicFrame macro="">
      <xdr:nvGraphicFramePr>
        <xdr:cNvPr id="3" name="P_f001c1">
          <a:extLst>
            <a:ext uri="{FF2B5EF4-FFF2-40B4-BE49-F238E27FC236}">
              <a16:creationId xmlns:a16="http://schemas.microsoft.com/office/drawing/2014/main" id="{C28DDD9B-732F-4779-AF74-A2FFD9FEC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9524</xdr:colOff>
      <xdr:row>1</xdr:row>
      <xdr:rowOff>3448050</xdr:rowOff>
    </xdr:from>
    <xdr:to>
      <xdr:col>1</xdr:col>
      <xdr:colOff>0</xdr:colOff>
      <xdr:row>2</xdr:row>
      <xdr:rowOff>3454400</xdr:rowOff>
    </xdr:to>
    <xdr:graphicFrame macro="">
      <xdr:nvGraphicFramePr>
        <xdr:cNvPr id="4" name="P_f003c1">
          <a:extLst>
            <a:ext uri="{FF2B5EF4-FFF2-40B4-BE49-F238E27FC236}">
              <a16:creationId xmlns:a16="http://schemas.microsoft.com/office/drawing/2014/main" id="{52501113-81E7-4A6A-A8D5-2D14E6B566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6350</xdr:colOff>
      <xdr:row>3</xdr:row>
      <xdr:rowOff>6350</xdr:rowOff>
    </xdr:from>
    <xdr:to>
      <xdr:col>1</xdr:col>
      <xdr:colOff>0</xdr:colOff>
      <xdr:row>4</xdr:row>
      <xdr:rowOff>15875</xdr:rowOff>
    </xdr:to>
    <xdr:graphicFrame macro="">
      <xdr:nvGraphicFramePr>
        <xdr:cNvPr id="5" name="P_f002c1">
          <a:extLst>
            <a:ext uri="{FF2B5EF4-FFF2-40B4-BE49-F238E27FC236}">
              <a16:creationId xmlns:a16="http://schemas.microsoft.com/office/drawing/2014/main" id="{F18CEB29-1BCC-4950-9151-834055E7C4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4</xdr:row>
      <xdr:rowOff>0</xdr:rowOff>
    </xdr:from>
    <xdr:to>
      <xdr:col>1</xdr:col>
      <xdr:colOff>0</xdr:colOff>
      <xdr:row>5</xdr:row>
      <xdr:rowOff>15875</xdr:rowOff>
    </xdr:to>
    <xdr:graphicFrame macro="">
      <xdr:nvGraphicFramePr>
        <xdr:cNvPr id="6" name="P_f004c1">
          <a:extLst>
            <a:ext uri="{FF2B5EF4-FFF2-40B4-BE49-F238E27FC236}">
              <a16:creationId xmlns:a16="http://schemas.microsoft.com/office/drawing/2014/main" id="{1E1BABEC-FC10-459C-9D13-C97FC563A0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5</xdr:row>
      <xdr:rowOff>9608</xdr:rowOff>
    </xdr:from>
    <xdr:to>
      <xdr:col>1</xdr:col>
      <xdr:colOff>0</xdr:colOff>
      <xdr:row>6</xdr:row>
      <xdr:rowOff>25483</xdr:rowOff>
    </xdr:to>
    <xdr:graphicFrame macro="">
      <xdr:nvGraphicFramePr>
        <xdr:cNvPr id="7" name="P_f005c1">
          <a:extLst>
            <a:ext uri="{FF2B5EF4-FFF2-40B4-BE49-F238E27FC236}">
              <a16:creationId xmlns:a16="http://schemas.microsoft.com/office/drawing/2014/main" id="{8A045C58-363D-42D0-85F4-5B603E002D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A61DD9-5855-4385-A076-4F56435CE9B7}" name="Table2" displayName="Table2" ref="A2:G101" totalsRowShown="0" headerRowDxfId="16690" headerRowBorderDxfId="16689" tableBorderDxfId="16688">
  <autoFilter ref="A2:G101" xr:uid="{47CAB347-6043-4E59-986B-3415FD6DCD1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A47A85E-A5EB-4CDF-B080-48BE7F30F49A}" name="Service District" dataDxfId="16687"/>
    <tableColumn id="2" xr3:uid="{4FD1FEE7-FDC3-4DE7-BCE1-EFAB30C77D55}" name="Participants with SDA in use" dataDxfId="16686"/>
    <tableColumn id="7" xr3:uid="{36C3EC14-4BCE-465A-A149-8F8F6EA03939}" name="Participants SDA eligible, not yet using SDA" dataDxfId="16685"/>
    <tableColumn id="3" xr3:uid="{6F361A4B-3201-44BF-9CEF-217CCAC26171}" name="Percentage of SDA using participants" dataDxfId="16684"/>
    <tableColumn id="4" xr3:uid="{C5E4E16B-4997-4F84-94F2-BB82E46F1C46}" name="Active participants with SIL supports" dataDxfId="16683"/>
    <tableColumn id="5" xr3:uid="{C272A8B2-C416-4C2C-AF28-8C330C1F2266}" name="Percentage of SIL participants" dataDxfId="16682"/>
    <tableColumn id="6" xr3:uid="{856B2711-0600-4C14-B3B7-ECD4D37BF64B}" name="Number of active participants" dataDxfId="16681"/>
  </tableColumns>
  <tableStyleInfo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C5F856E-C50A-4FE9-AF77-B995CF0194FE}" name="Table10" displayName="Table10" ref="A2:G107" totalsRowShown="0" headerRowDxfId="16598" dataDxfId="16596" headerRowBorderDxfId="16597" tableBorderDxfId="16595">
  <tableColumns count="7">
    <tableColumn id="1" xr3:uid="{9F38DA0E-D2C8-430F-A46E-C5B7C4D8A61B}" name="SA4 Region" dataDxfId="16594"/>
    <tableColumn id="2" xr3:uid="{F8954985-AB80-47BB-B692-CC86DA542D7B}" name="Improved Liveability" dataDxfId="16593"/>
    <tableColumn id="3" xr3:uid="{A3517614-052E-4512-8FD8-88896139F0AC}" name="High Physical Support" dataDxfId="16592"/>
    <tableColumn id="4" xr3:uid="{BC0BC5CC-A95A-4507-A229-FFF45E2DC122}" name="Robust" dataDxfId="16591"/>
    <tableColumn id="5" xr3:uid="{3E65F472-7682-4146-8ECC-762EE5B9190A}" name="Fully Accessible" dataDxfId="16590"/>
    <tableColumn id="6" xr3:uid="{E7B8F0A2-C695-4631-8FB8-10806DE3D042}" name="Missing" dataDxfId="16589"/>
    <tableColumn id="8" xr3:uid="{EBC2B800-2416-46FB-8938-2783000EE710}" name="Total participants with an SDA need" dataDxfId="16588"/>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9EC0DC0-4BE6-4AAC-B0C0-0CDA4BB68661}" name="Table14" displayName="Table14" ref="A2:BV99" totalsRowShown="0" headerRowDxfId="16587" dataDxfId="16585" headerRowBorderDxfId="16586" tableBorderDxfId="16584" dataCellStyle="Normal">
  <autoFilter ref="A2:BV99"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D94AE7FE-5C7A-45A6-A0C8-ADCBB16F3DEA}" name="SA4 Region" dataDxfId="16583" dataCellStyle="Normal"/>
    <tableColumn id="2" xr3:uid="{288444AF-85FB-4CC8-A1CD-A1CB30922A6D}" name="Apartment, 1 bedroom, 1 resident - Basic" dataDxfId="16582" dataCellStyle="Normal"/>
    <tableColumn id="3" xr3:uid="{6225BD45-EB2F-4086-8166-D021A32CFFD8}" name="Apartment, 1 bedroom, 1 resident - Improved Liveability" dataDxfId="16581" dataCellStyle="Normal"/>
    <tableColumn id="4" xr3:uid="{37F10F87-824D-4B76-BA13-DF87752AF794}" name="Apartment, 1 bedroom, 1 resident - High Physical Support" dataDxfId="16580" dataCellStyle="Normal"/>
    <tableColumn id="5" xr3:uid="{10C130BD-D8BC-4E16-8302-1A2C163FA83A}" name="Apartment, 1 bedroom, 1 resident - Robust" dataDxfId="16579" dataCellStyle="Normal"/>
    <tableColumn id="6" xr3:uid="{04FBF618-1D81-4FDC-960D-469EE138B53D}" name="Apartment, 1 bedroom, 1 resident - Fully Accessible" dataDxfId="16578" dataCellStyle="Normal"/>
    <tableColumn id="7" xr3:uid="{8E3C837F-41BF-4A8A-ABE1-E5CA8BD4CE5C}" name="Apartment, 1 bedroom, 1 resident - Multi-Design Category" dataDxfId="16577" dataCellStyle="Normal"/>
    <tableColumn id="8" xr3:uid="{398C4DBE-F2CA-4C97-92D3-3C9688986511}" name="Apartment, 2 bedrooms, 1 resident - Basic" dataDxfId="16576" dataCellStyle="Normal"/>
    <tableColumn id="9" xr3:uid="{E0D14AAF-80DF-48BE-9FD4-2ED139860E68}" name="Apartment, 2 bedrooms, 1 resident - Improved Liveability" dataDxfId="16575" dataCellStyle="Normal"/>
    <tableColumn id="10" xr3:uid="{09B6C7EA-F1E3-42A4-9529-D9ECCBEED6B0}" name="Apartment, 2 bedrooms, 1 resident - High Physical Support" dataDxfId="16574" dataCellStyle="Normal"/>
    <tableColumn id="11" xr3:uid="{54E271D4-6A2B-4EF1-AEDA-A1A012F25950}" name="Apartment, 2 bedrooms, 1 resident - Robust" dataDxfId="16573" dataCellStyle="Normal"/>
    <tableColumn id="12" xr3:uid="{61208B5B-A8CC-49D2-8503-31F6D5A2D070}" name="Apartment, 2 bedrooms, 1 resident - Fully Accessible" dataDxfId="16572" dataCellStyle="Normal"/>
    <tableColumn id="13" xr3:uid="{0F70C226-42C3-4683-9079-7E6130375DC4}" name="Apartment, 2 bedrooms, 1 resident - Multi-Design Category" dataDxfId="16571" dataCellStyle="Normal"/>
    <tableColumn id="14" xr3:uid="{9B98B818-404A-4760-A0B6-AE85A715C36F}" name="Apartment, 2 bedrooms, 2 residents - Basic" dataDxfId="16570" dataCellStyle="Normal"/>
    <tableColumn id="15" xr3:uid="{4E2C45D9-9BF1-4647-99F7-A9DDDFD02298}" name="Apartment, 2 bedrooms, 2 residents - Improved Liveability" dataDxfId="16569" dataCellStyle="Normal"/>
    <tableColumn id="16" xr3:uid="{EFF84260-19A8-4D87-BF4D-EB8FC52684E9}" name="Apartment, 2 bedrooms, 2 residents - High Physical Support" dataDxfId="16568" dataCellStyle="Normal"/>
    <tableColumn id="17" xr3:uid="{6565EA98-09AB-4474-93F7-CB93F2C3001A}" name="Apartment, 2 bedrooms, 2 residents - Robust" dataDxfId="16567" dataCellStyle="Normal"/>
    <tableColumn id="18" xr3:uid="{5BBC42D7-8E71-4876-9D83-F42CBACE973A}" name="Apartment, 2 bedrooms, 2 residents - Fully Accessible" dataDxfId="16566" dataCellStyle="Normal"/>
    <tableColumn id="19" xr3:uid="{B9B34F24-57B3-48B6-9CB6-192764BD170E}" name="Apartment, 2 bedrooms, 2 residents - Multi-Design Category" dataDxfId="16565" dataCellStyle="Normal"/>
    <tableColumn id="20" xr3:uid="{3C8882D9-5EC6-45F6-861F-C17813A9D1EE}" name="Apartment, 3 bedrooms, 2 residents - Basic" dataDxfId="16564" dataCellStyle="Normal"/>
    <tableColumn id="21" xr3:uid="{7B1E540A-6F32-46B1-9A43-BBF8A86DB41B}" name="Apartment, 3 bedrooms, 2 residents - Improved Liveability" dataDxfId="16563" dataCellStyle="Normal"/>
    <tableColumn id="22" xr3:uid="{175AC57A-3AD5-4EA9-9AE4-59A8616516F4}" name="Apartment, 3 bedrooms, 2 residents - High Physical Support" dataDxfId="16562" dataCellStyle="Normal"/>
    <tableColumn id="23" xr3:uid="{9B68FF1D-3503-473F-A27C-ED22CA957F2E}" name="Apartment, 3 bedrooms, 2 residents - Robust" dataDxfId="16561" dataCellStyle="Normal"/>
    <tableColumn id="24" xr3:uid="{4FD4EC01-D11B-450A-8C54-D14176044469}" name="Apartment, 3 bedrooms, 2 residents - Fully Accessible" dataDxfId="16560" dataCellStyle="Normal"/>
    <tableColumn id="25" xr3:uid="{D3997265-9C8E-4DE3-B476-45E8733C7DD6}" name="Apartment, 3 bedrooms, 2 residents - Multi-Design Category" dataDxfId="16559" dataCellStyle="Normal"/>
    <tableColumn id="26" xr3:uid="{4E380EC2-640C-4893-8197-BD3CBB5B9621}" name="Group home, 4 residents - Basic" dataDxfId="16558" dataCellStyle="Normal"/>
    <tableColumn id="27" xr3:uid="{E29B0203-9CDC-4CFF-A852-8BDC06ACB21D}" name="Group home, 4 residents - Improved Liveability" dataDxfId="16557" dataCellStyle="Normal"/>
    <tableColumn id="28" xr3:uid="{11CC93F7-FA81-4915-88B8-00B18985AFF7}" name="Group home, 4 residents - High Physical Support" dataDxfId="16556" dataCellStyle="Normal"/>
    <tableColumn id="29" xr3:uid="{2771203E-380E-4EC0-8732-5BAB24E7BFE7}" name="Group home, 4 residents - Robust" dataDxfId="16555" dataCellStyle="Normal"/>
    <tableColumn id="30" xr3:uid="{D0BED0D1-42EA-45B2-A1A9-05718AFEB28C}" name="Group home, 4 residents - Fully Accessible" dataDxfId="16554" dataCellStyle="Normal"/>
    <tableColumn id="31" xr3:uid="{F1387BA9-9183-4D96-B386-1FFA3CC8C8BB}" name="Group home, 4 residents - Multi-Design Category" dataDxfId="16553" dataCellStyle="Normal"/>
    <tableColumn id="32" xr3:uid="{77592E40-8A12-4B03-AF18-39119FB5ABFD}" name="Group home, 5 residents - Basic" dataDxfId="16552" dataCellStyle="Normal"/>
    <tableColumn id="33" xr3:uid="{ACED858E-555B-4859-B3EC-619FFB256E04}" name="Group home, 5 residents - Improved Liveability" dataDxfId="16551" dataCellStyle="Normal"/>
    <tableColumn id="34" xr3:uid="{1C9D70E9-E35D-417E-AC4E-535A37E86701}" name="Group home, 5 residents - High Physical Support" dataDxfId="16550" dataCellStyle="Normal"/>
    <tableColumn id="35" xr3:uid="{3239C0EE-CFE2-49D8-B280-B9473D0D826E}" name="Group home, 5 residents - Robust" dataDxfId="16549" dataCellStyle="Normal"/>
    <tableColumn id="36" xr3:uid="{4E4FA8A9-088E-4E16-8D82-22B50E0777D4}" name="Group home, 5 residents - Fully Accessible" dataDxfId="16548" dataCellStyle="Normal"/>
    <tableColumn id="37" xr3:uid="{2B31C917-18C5-43B4-B953-78D1CB0E55F3}" name="Group home, 5 residents - Multi-Design Category" dataDxfId="16547" dataCellStyle="Normal"/>
    <tableColumn id="38" xr3:uid="{A0552D9F-FB0A-4BB4-B778-D36898D808E1}" name="House, 2 residents - Basic" dataDxfId="16546" dataCellStyle="Normal"/>
    <tableColumn id="39" xr3:uid="{722A7B55-4E78-4F56-BB41-410A9C33A9CC}" name="House, 2 residents - Improved Liveability" dataDxfId="16545" dataCellStyle="Normal"/>
    <tableColumn id="40" xr3:uid="{DFE9B53C-0DFF-422F-8D7E-B221293D36BE}" name="House, 2 residents - High Physical Support" dataDxfId="16544" dataCellStyle="Normal"/>
    <tableColumn id="41" xr3:uid="{F1810296-25C2-46E5-AD86-B2017E9E6D75}" name="House, 2 residents - Robust" dataDxfId="16543" dataCellStyle="Normal"/>
    <tableColumn id="42" xr3:uid="{4180802F-91C7-4638-B11D-E5DC683A7A49}" name="House, 2 residents - Fully Accessible" dataDxfId="16542" dataCellStyle="Normal"/>
    <tableColumn id="43" xr3:uid="{91F98135-EB45-4E00-A6E7-11E2BD38DF99}" name="House, 2 residents - Multi-Design Category" dataDxfId="16541" dataCellStyle="Normal"/>
    <tableColumn id="44" xr3:uid="{5E5F9B26-434C-478A-AF3E-2E64B05941D9}" name="House, 3 residents - Basic" dataDxfId="16540" dataCellStyle="Normal"/>
    <tableColumn id="45" xr3:uid="{3B96EC52-2EA6-4CE0-8AE2-00DDAC78A3EE}" name="House, 3 residents - Improved Liveability" dataDxfId="16539" dataCellStyle="Normal"/>
    <tableColumn id="46" xr3:uid="{E98CE87E-257C-4DD8-BD28-06DB464BA3F0}" name="House, 3 residents - High Physical Support" dataDxfId="16538" dataCellStyle="Normal"/>
    <tableColumn id="47" xr3:uid="{26ACA670-A130-4D3A-95E6-55F44804F504}" name="House, 3 residents - Robust" dataDxfId="16537" dataCellStyle="Normal"/>
    <tableColumn id="48" xr3:uid="{8D08D333-CFAD-4C8D-9AA1-37D5FDB251E7}" name="House, 3 residents - Fully Accessible" dataDxfId="16536" dataCellStyle="Normal"/>
    <tableColumn id="49" xr3:uid="{567C4C12-7D91-4F68-A28C-65A65144D125}" name="House, 3 residents - Multi-Design Category" dataDxfId="16535" dataCellStyle="Normal"/>
    <tableColumn id="50" xr3:uid="{D8F60E55-D8D0-43C0-9F5D-E532A590ECDD}" name="Villa/Duplex/Townhouse, 1 resident - Basic" dataDxfId="16534" dataCellStyle="Normal"/>
    <tableColumn id="51" xr3:uid="{9DF19C78-C497-4DA1-BB51-97EF1A456132}" name="Villa/Duplex/Townhouse, 1 resident - Improved Liveability" dataDxfId="16533" dataCellStyle="Normal"/>
    <tableColumn id="52" xr3:uid="{909D7335-DC0B-4F42-8573-05C7D9F34FC4}" name="Villa/Duplex/Townhouse, 1 resident - High Physical Support" dataDxfId="16532" dataCellStyle="Normal"/>
    <tableColumn id="53" xr3:uid="{FC881317-3CED-4087-AC2F-D44E7BF7AA9C}" name="Villa/Duplex/Townhouse, 1 resident - Robust" dataDxfId="16531" dataCellStyle="Normal"/>
    <tableColumn id="54" xr3:uid="{F0B2DF52-DFDB-4B61-99B9-C7E2E0F0CDF7}" name="Villa/Duplex/Townhouse, 1 resident - Fully Accessible" dataDxfId="16530" dataCellStyle="Normal"/>
    <tableColumn id="55" xr3:uid="{8698B7AC-9ABA-4D8F-8996-11D640257EA0}" name="Villa/Duplex/Townhouse, 1 resident - Multi-Design Category" dataDxfId="16529" dataCellStyle="Normal"/>
    <tableColumn id="56" xr3:uid="{D58AD085-B25C-462D-BFA6-A892F94B3726}" name="Villa/Duplex/Townhouse, 2 residents - Basic" dataDxfId="16528" dataCellStyle="Normal"/>
    <tableColumn id="57" xr3:uid="{B3FB9DBF-7171-4C64-9ADF-D1EC15E6F9C6}" name="Villa/Duplex/Townhouse, 2 residents - Improved Liveability" dataDxfId="16527" dataCellStyle="Normal"/>
    <tableColumn id="58" xr3:uid="{AD4AEAEB-12BD-4087-BB2D-8E3D237C79EC}" name="Villa/Duplex/Townhouse, 2 residents - High Physical Support" dataDxfId="16526" dataCellStyle="Normal"/>
    <tableColumn id="59" xr3:uid="{FF737FB4-7494-44FA-A172-6E5D8A66845C}" name="Villa/Duplex/Townhouse, 2 residents - Robust" dataDxfId="16525" dataCellStyle="Normal"/>
    <tableColumn id="60" xr3:uid="{24501731-0BCA-43CB-AEE0-0E3DF277091B}" name="Villa/Duplex/Townhouse, 2 residents - Fully Accessible" dataDxfId="16524" dataCellStyle="Normal"/>
    <tableColumn id="61" xr3:uid="{CAFC2483-7ADF-4530-BCDD-0F777BE85155}" name="Villa/Duplex/Townhouse, 2 residents - Multi-Design Category" dataDxfId="16523" dataCellStyle="Normal"/>
    <tableColumn id="62" xr3:uid="{EACCE224-A3AD-4D59-A7F2-9F4D0065BB0D}" name="Villa/Duplex/Townhouse, 3 residents - Basic" dataDxfId="16522" dataCellStyle="Normal"/>
    <tableColumn id="63" xr3:uid="{D5ABF41C-CDB9-4C02-B737-9E35FCDEDB56}" name="Villa/Duplex/Townhouse, 3 residents - Improved Liveability" dataDxfId="16521" dataCellStyle="Normal"/>
    <tableColumn id="64" xr3:uid="{5E3FBE5C-BB1C-4729-B1DC-AA01A26910CA}" name="Villa/Duplex/Townhouse, 3 residents - High Physical Support" dataDxfId="16520" dataCellStyle="Normal"/>
    <tableColumn id="65" xr3:uid="{D0378179-C231-406C-B150-1B03E45B622C}" name="Villa/Duplex/Townhouse, 3 residents - Robust" dataDxfId="16519" dataCellStyle="Normal"/>
    <tableColumn id="66" xr3:uid="{E08B5E44-4769-4DC3-BD3C-72CDE71384A3}" name="Villa/Duplex/Townhouse, 3 residents - Fully Accessible" dataDxfId="16518" dataCellStyle="Normal"/>
    <tableColumn id="67" xr3:uid="{03EA5F37-7E77-418C-BEBB-2D08A0988B27}" name="Villa/Duplex/Townhouse, 3 residents - Multi-Design Category" dataDxfId="16517" dataCellStyle="Normal"/>
    <tableColumn id="68" xr3:uid="{AF5CB8D7-1F75-494B-A4E4-006802203619}" name="Legacy Stock, 6+ residents  - Basic" dataDxfId="16516" dataCellStyle="Normal"/>
    <tableColumn id="69" xr3:uid="{32438785-5A44-4EB1-80CD-0994800F4E20}" name="Legacy Stock, 6+ residents  - Improved Liveability" dataDxfId="16515" dataCellStyle="Normal"/>
    <tableColumn id="70" xr3:uid="{865F6209-A5C4-4BC1-A591-7B91EA95A671}" name="Legacy Stock, 6+ residents  - High Physical Support" dataDxfId="16514" dataCellStyle="Normal"/>
    <tableColumn id="71" xr3:uid="{447A4151-8EF3-4B52-AD0B-08BAB619BFF6}" name="Legacy Stock, 6+ residents  - Robust" dataDxfId="16513" dataCellStyle="Normal"/>
    <tableColumn id="72" xr3:uid="{6F2E82DB-1E80-4D87-A636-B8A5BF4BCE4D}" name="Legacy Stock, 6+ residents  - Fully Accessible" dataDxfId="16512" dataCellStyle="Normal"/>
    <tableColumn id="73" xr3:uid="{C50C5F7E-0330-469D-9D2B-EA6378159855}" name="Legacy Stock, 6+ residents  - Multi-Design Category" dataDxfId="16511" dataCellStyle="Normal"/>
    <tableColumn id="74" xr3:uid="{EB30F42A-C2FB-4424-861C-7671602E7184}" name="Total" dataDxfId="16510" dataCellStyle="Normal"/>
  </tableColumns>
  <tableStyleInfo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2D74250-5DFF-4C1D-85D8-D5370F2CF8E3}" name="Table15" displayName="Table15" ref="A2:XFD99" totalsRowShown="0" headerRowDxfId="16509" dataDxfId="16508" tableBorderDxfId="16507">
  <autoFilter ref="A2:XFD99"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EC48E720-2E14-4296-A8FD-59DD4301401B}" name="SA4 Region" dataDxfId="16506" dataCellStyle="Normal"/>
    <tableColumn id="2" xr3:uid="{D226EACE-9B61-4A46-BDC6-A764AC7C4615}" name="Apartment, 1 bedroom, 1 resident - Basic" dataDxfId="16505" dataCellStyle="Normal"/>
    <tableColumn id="3" xr3:uid="{78288F42-6B2D-4299-BCBF-B675860A3F09}" name="Apartment, 1 bedroom, 1 resident - Improved Liveability" dataDxfId="16504" dataCellStyle="Normal"/>
    <tableColumn id="4" xr3:uid="{88BBC8D5-AC3D-4434-8276-78B3AE9DC29C}" name="Apartment, 1 bedroom, 1 resident - High Physical Support" dataDxfId="16503" dataCellStyle="Normal"/>
    <tableColumn id="5" xr3:uid="{E3B7A4C9-C314-419A-995B-0658BF6BE298}" name="Apartment, 1 bedroom, 1 resident - Robust" dataDxfId="16502" dataCellStyle="Normal"/>
    <tableColumn id="6" xr3:uid="{439B7F8A-BA16-4665-84B9-EC2A2333316C}" name="Apartment, 1 bedroom, 1 resident - Fully Accessible" dataDxfId="16501" dataCellStyle="Normal"/>
    <tableColumn id="7" xr3:uid="{E649BA7E-639C-4280-BD42-9329A280DA14}" name="Apartment, 2 bedrooms, 1 resident - Basic" dataDxfId="16500" dataCellStyle="Normal"/>
    <tableColumn id="8" xr3:uid="{9BE57FF6-80D5-4996-929B-2BE0DA297DC8}" name="Apartment, 2 bedrooms, 1 resident - Improved Liveability" dataDxfId="16499" dataCellStyle="Normal"/>
    <tableColumn id="9" xr3:uid="{CC606936-7970-4BEB-86B9-37585216EA84}" name="Apartment, 2 bedrooms, 1 resident - High Physical Support" dataDxfId="16498" dataCellStyle="Normal"/>
    <tableColumn id="10" xr3:uid="{D97B5102-4501-4B86-9F68-3F6CD31B5578}" name="Apartment, 2 bedrooms, 1 resident - Robust" dataDxfId="16497" dataCellStyle="Normal"/>
    <tableColumn id="11" xr3:uid="{0AD64033-C6B1-4515-BCAD-FBB48638A9ED}" name="Apartment, 2 bedrooms, 1 resident - Fully Accessible" dataDxfId="16496" dataCellStyle="Normal"/>
    <tableColumn id="12" xr3:uid="{FCDF8280-2ACD-4B85-85CC-395E3BD5D963}" name="Apartment, 2 bedrooms, 2 residents - Basic" dataDxfId="16495" dataCellStyle="Normal"/>
    <tableColumn id="13" xr3:uid="{784B08DA-0D68-4C99-A316-63D4E221B676}" name="Apartment, 2 bedrooms, 2 residents - Improved Liveability" dataDxfId="16494" dataCellStyle="Normal"/>
    <tableColumn id="14" xr3:uid="{5ADF86B3-E6F7-4374-B95E-B945199B59A6}" name="Apartment, 2 bedrooms, 2 residents - High Physical Support" dataDxfId="16493" dataCellStyle="Normal"/>
    <tableColumn id="15" xr3:uid="{3CD40FD6-5133-4E8A-8449-3AAF5FDD5E4B}" name="Apartment, 2 bedrooms, 2 residents - Robust" dataDxfId="16492" dataCellStyle="Normal"/>
    <tableColumn id="16" xr3:uid="{C30955F9-F6C7-4038-A02D-7BACB37D5F45}" name="Apartment, 2 bedrooms, 2 residents - Fully Accessible" dataDxfId="16491" dataCellStyle="Normal"/>
    <tableColumn id="17" xr3:uid="{2A8ACBA3-0C0E-4792-9A2E-0CDDB637C5B6}" name="Apartment, 3 bedrooms, 2 residents - Basic" dataDxfId="16490" dataCellStyle="Normal"/>
    <tableColumn id="18" xr3:uid="{94035495-1DCC-4FDC-9742-BFFFF4342533}" name="Apartment, 3 bedrooms, 2 residents - Improved Liveability" dataDxfId="16489" dataCellStyle="Normal"/>
    <tableColumn id="19" xr3:uid="{DB89D1DC-EE1C-45B2-B827-5E1694D81B77}" name="Apartment, 3 bedrooms, 2 residents - High Physical Support" dataDxfId="16488" dataCellStyle="Normal"/>
    <tableColumn id="20" xr3:uid="{FAF7F42E-813E-44D6-8F45-33CCCA490A79}" name="Apartment, 3 bedrooms, 2 residents - Robust" dataDxfId="16487" dataCellStyle="Normal"/>
    <tableColumn id="21" xr3:uid="{9AC8C531-119D-41FD-A21A-7E4604E75CCC}" name="Apartment, 3 bedrooms, 2 residents - Fully Accessible" dataDxfId="16486" dataCellStyle="Normal"/>
    <tableColumn id="22" xr3:uid="{B46F42A1-A24A-4728-B630-16BD8A67958B}" name="Group home, 4 residents - Basic" dataDxfId="16485" dataCellStyle="Normal"/>
    <tableColumn id="23" xr3:uid="{EE7E1A5C-0EF5-44E0-8455-ED6C3EB55544}" name="Group home, 4 residents - Improved Liveability" dataDxfId="16484" dataCellStyle="Normal"/>
    <tableColumn id="24" xr3:uid="{4908687F-DE14-460D-A246-DB0F73176CD7}" name="Group home, 4 residents - High Physical Support" dataDxfId="16483" dataCellStyle="Normal"/>
    <tableColumn id="25" xr3:uid="{FCFAC0B1-A0EC-472F-8F2B-D98FE339A736}" name="Group home, 4 residents - Robust" dataDxfId="16482" dataCellStyle="Normal"/>
    <tableColumn id="26" xr3:uid="{F5533D02-9C34-4277-8460-EBA877B921A6}" name="Group home, 4 residents - Fully Accessible" dataDxfId="16481" dataCellStyle="Normal"/>
    <tableColumn id="27" xr3:uid="{AD557399-0F19-4949-A1A8-FE5D97412E3C}" name="Group home, 5 residents - Basic" dataDxfId="16480" dataCellStyle="Normal"/>
    <tableColumn id="28" xr3:uid="{66746320-E32F-49BE-9F45-068FE2617946}" name="Group home, 5 residents - Improved Liveability" dataDxfId="16479" dataCellStyle="Normal"/>
    <tableColumn id="29" xr3:uid="{2B6856E7-AB8C-4B27-880D-5FE8CBBEE19B}" name="Group home, 5 residents - High Physical Support" dataDxfId="16478" dataCellStyle="Normal"/>
    <tableColumn id="30" xr3:uid="{C4D43A97-1059-47BB-BE42-1BC795F1BAA5}" name="Group home, 5 residents - Robust" dataDxfId="16477" dataCellStyle="Normal"/>
    <tableColumn id="31" xr3:uid="{C6E61AE8-5525-42E2-B4CF-F8D326DC0EC9}" name="Group home, 5 residents - Fully Accessible" dataDxfId="16476" dataCellStyle="Normal"/>
    <tableColumn id="32" xr3:uid="{4B56800F-36AA-4686-8A00-AE54D449B21D}" name="House, 2 residents - Basic" dataDxfId="16475" dataCellStyle="Normal"/>
    <tableColumn id="33" xr3:uid="{53AA62BE-164B-4FA2-A021-76CEC9198EA2}" name="House, 2 residents - Improved Liveability" dataDxfId="16474" dataCellStyle="Normal"/>
    <tableColumn id="34" xr3:uid="{88018763-18C8-43E4-9CE9-273C6BA23413}" name="House, 2 residents - High Physical Support" dataDxfId="16473" dataCellStyle="Normal"/>
    <tableColumn id="35" xr3:uid="{22AEF11F-13B0-4E89-A5A4-0B2D764CB220}" name="House, 2 residents - Robust" dataDxfId="16472" dataCellStyle="Normal"/>
    <tableColumn id="36" xr3:uid="{09F203BC-AED3-463B-8E46-74DDB4214753}" name="House, 2 residents - Fully Accessible" dataDxfId="16471" dataCellStyle="Normal"/>
    <tableColumn id="37" xr3:uid="{3A289242-3215-4FB9-9210-2A2C10A64AD1}" name="House, 3 residents - Basic" dataDxfId="16470" dataCellStyle="Normal"/>
    <tableColumn id="38" xr3:uid="{D0B86DED-7988-46EA-9976-B88EDE1D6ABD}" name="House, 3 residents - Improved Liveability" dataDxfId="16469" dataCellStyle="Normal"/>
    <tableColumn id="39" xr3:uid="{77D33F30-B042-41B8-9030-D4FACEC8355B}" name="House, 3 residents - High Physical Support" dataDxfId="16468" dataCellStyle="Normal"/>
    <tableColumn id="40" xr3:uid="{9E9604CF-9207-416A-B828-23C001576D1C}" name="House, 3 residents - Robust" dataDxfId="16467" dataCellStyle="Normal"/>
    <tableColumn id="41" xr3:uid="{FBE1E53C-3627-4C37-A1FF-8BF182ECF64E}" name="House, 3 residents - Fully Accessible" dataDxfId="16466" dataCellStyle="Normal"/>
    <tableColumn id="42" xr3:uid="{4976FF87-AF5C-438F-AE46-F1B80246BC4F}" name="Villa/Duplex/Townhouse, 1 resident - Basic" dataDxfId="16465" dataCellStyle="Normal"/>
    <tableColumn id="43" xr3:uid="{71E15BC2-268F-4927-8735-C0FAF6DD34E4}" name="Villa/Duplex/Townhouse, 1 resident - Improved Liveability" dataDxfId="16464" dataCellStyle="Normal"/>
    <tableColumn id="44" xr3:uid="{A41954FB-5D78-40D6-B0F0-D1B09930981A}" name="Villa/Duplex/Townhouse, 1 resident - High Physical Support" dataDxfId="16463" dataCellStyle="Normal"/>
    <tableColumn id="45" xr3:uid="{1AE39656-C5C3-4BF9-AAB1-73CC745F462C}" name="Villa/Duplex/Townhouse, 1 resident - Robust" dataDxfId="16462" dataCellStyle="Normal"/>
    <tableColumn id="46" xr3:uid="{5267B962-A3EF-4D74-9175-215964BBC562}" name="Villa/Duplex/Townhouse, 1 resident - Fully Accessible" dataDxfId="16461" dataCellStyle="Normal"/>
    <tableColumn id="47" xr3:uid="{88FFF7A1-D549-4F9D-8408-A0D37AF99C54}" name="Villa/Duplex/Townhouse, 2 residents - Basic" dataDxfId="16460" dataCellStyle="Normal"/>
    <tableColumn id="48" xr3:uid="{5140CA99-F812-4021-A04C-80BE316B4768}" name="Villa/Duplex/Townhouse, 2 residents - Improved Liveability" dataDxfId="16459" dataCellStyle="Normal"/>
    <tableColumn id="49" xr3:uid="{1449940F-CF3C-4255-B5D2-348914112B92}" name="Villa/Duplex/Townhouse, 2 residents - High Physical Support" dataDxfId="16458" dataCellStyle="Normal"/>
    <tableColumn id="50" xr3:uid="{5DE1F9E3-2FAC-4183-8699-917FD660C4C5}" name="Villa/Duplex/Townhouse, 2 residents - Robust" dataDxfId="16457" dataCellStyle="Normal"/>
    <tableColumn id="51" xr3:uid="{BA3649BB-FE1E-4D13-BE14-807095087E13}" name="Villa/Duplex/Townhouse, 2 residents - Fully Accessible" dataDxfId="16456" dataCellStyle="Normal"/>
    <tableColumn id="52" xr3:uid="{4DFF52C2-9EF8-44E5-A6B8-940E91A408CB}" name="Villa/Duplex/Townhouse, 3 residents - Basic" dataDxfId="16455" dataCellStyle="Normal"/>
    <tableColumn id="53" xr3:uid="{EDEFBAEC-D785-4C6A-9F37-1FCCFECC08D8}" name="Villa/Duplex/Townhouse, 3 residents - Improved Liveability" dataDxfId="16454" dataCellStyle="Normal"/>
    <tableColumn id="54" xr3:uid="{8D6C56BA-FA46-4386-A93D-D1A885FAC10E}" name="Villa/Duplex/Townhouse, 3 residents - High Physical Support" dataDxfId="16453" dataCellStyle="Normal"/>
    <tableColumn id="55" xr3:uid="{CE23B410-2B90-47DB-A924-E399879BD07B}" name="Villa/Duplex/Townhouse, 3 residents - Robust" dataDxfId="16452" dataCellStyle="Normal"/>
    <tableColumn id="56" xr3:uid="{6778CC66-8AE3-400F-AC4A-995E272728D4}" name="Villa/Duplex/Townhouse, 3 residents - Fully Accessible" dataDxfId="16451" dataCellStyle="Normal"/>
    <tableColumn id="57" xr3:uid="{7D3A0B5E-65F4-4DDA-B34A-A5DB77216ACD}" name="Legacy Stock, 6+ residents  - Basic" dataDxfId="16450" dataCellStyle="Normal"/>
    <tableColumn id="58" xr3:uid="{4888EEF7-BE7D-4DB8-9693-32AD9243423C}" name="Legacy Stock, 6+ residents  - Improved Liveability" dataDxfId="16449" dataCellStyle="Normal"/>
    <tableColumn id="59" xr3:uid="{38244CB4-C9B0-4E45-99E9-B19E77799A33}" name="Legacy Stock, 6+ residents  - High Physical Support" dataDxfId="16448" dataCellStyle="Normal"/>
    <tableColumn id="60" xr3:uid="{0F3EDBF8-1AA5-4ECF-A6F8-272EDAA262EC}" name="Legacy Stock, 6+ residents  - Robust" dataDxfId="16447" dataCellStyle="Normal"/>
    <tableColumn id="61" xr3:uid="{BB4E9476-B91A-44EC-B801-655DD827B8A1}" name="Legacy Stock, 6+ residents  - Fully Accessible" dataDxfId="16446" dataCellStyle="Normal"/>
    <tableColumn id="62" xr3:uid="{C61D106B-F559-4792-860F-FD5B0AEB9F66}" name="Total" dataDxfId="16445" dataCellStyle="Normal"/>
    <tableColumn id="63" xr3:uid="{C03D2FCF-0E6F-4DE1-ACBB-C8A7E2D69EAC}" name="Column1" dataDxfId="16444"/>
    <tableColumn id="64" xr3:uid="{849F373D-4594-41D5-A6B6-038B227DCFAA}" name="Column2" dataDxfId="16443"/>
    <tableColumn id="65" xr3:uid="{3AFED264-95EA-486B-A41D-987C32463BA5}" name="Column3" dataDxfId="16442"/>
    <tableColumn id="66" xr3:uid="{1DEDB310-49AB-444D-9501-48346E580369}" name="Column4" dataDxfId="16441"/>
    <tableColumn id="67" xr3:uid="{8CB5B5AE-6EFB-4138-853F-2CCB9FC3DA4A}" name="Column5" dataDxfId="16440"/>
    <tableColumn id="68" xr3:uid="{BCF51B55-0214-4A88-91C5-599509754482}" name="Column6" dataDxfId="16439"/>
    <tableColumn id="69" xr3:uid="{60000B24-24CF-40C4-AF6B-15F7A5D66592}" name="Column7" dataDxfId="16438"/>
    <tableColumn id="70" xr3:uid="{04B77C4E-B2C6-4EAB-942D-CA937EE7AD11}" name="Column8" dataDxfId="16437"/>
    <tableColumn id="71" xr3:uid="{9760BD9F-5F15-453F-9365-28E790ED096A}" name="Column9" dataDxfId="16436"/>
    <tableColumn id="72" xr3:uid="{0EB5C43A-A914-4E64-B4F0-F26C048AA3C1}" name="Column10" dataDxfId="16435"/>
    <tableColumn id="73" xr3:uid="{A69830BB-6BB7-4124-94B0-73D2009DADE8}" name="Column11" dataDxfId="16434"/>
    <tableColumn id="74" xr3:uid="{6B8E9C36-7A03-48BD-8379-57BE4DB9D810}" name="Column12" dataDxfId="16433"/>
    <tableColumn id="75" xr3:uid="{E4408FC4-E849-48F4-9B6F-84F2FADBF5D4}" name="Column13" dataDxfId="16432"/>
    <tableColumn id="76" xr3:uid="{80278E41-B787-44E9-A2DF-A533CE72E48F}" name="Column14" dataDxfId="16431"/>
    <tableColumn id="77" xr3:uid="{45FB8D2A-EAED-4B2B-A39C-1B4BF5444E0A}" name="Column15" dataDxfId="16430"/>
    <tableColumn id="78" xr3:uid="{4D236ADB-C1EF-4EA1-A2B4-D3D8C6945059}" name="Column16" dataDxfId="16429"/>
    <tableColumn id="79" xr3:uid="{8F84C1A6-9F89-4AEB-8D80-C3E1F5BEA414}" name="Column17" dataDxfId="16428"/>
    <tableColumn id="80" xr3:uid="{DE56FC3B-64DD-4365-8944-921812BED07E}" name="Column18" dataDxfId="16427"/>
    <tableColumn id="81" xr3:uid="{E3353B8A-0503-4A3D-826F-03B955FB7A5F}" name="Column19" dataDxfId="16426"/>
    <tableColumn id="82" xr3:uid="{9AD694B6-216E-425D-B75F-06E86A1C827A}" name="Column20" dataDxfId="16425"/>
    <tableColumn id="83" xr3:uid="{CC2ACCA8-1B61-4A2A-8AAA-53CB2DB684BD}" name="Column21" dataDxfId="16424"/>
    <tableColumn id="84" xr3:uid="{66C5D865-FE7E-4677-883B-073A278D9624}" name="Column22" dataDxfId="16423"/>
    <tableColumn id="85" xr3:uid="{2F6A1F51-6764-47A1-A953-7B4EA1C4AB22}" name="Column23" dataDxfId="16422"/>
    <tableColumn id="86" xr3:uid="{407770E9-C208-45C3-AECE-6F0F04BFFA4C}" name="Column24" dataDxfId="16421"/>
    <tableColumn id="87" xr3:uid="{1C64951D-BA1D-4A90-9FE8-DB320D6E2E3A}" name="Column25" dataDxfId="16420"/>
    <tableColumn id="88" xr3:uid="{4E8D0BFD-5F19-4AA8-85A7-467BD6EE49B9}" name="Column26" dataDxfId="16419"/>
    <tableColumn id="89" xr3:uid="{72088304-BFD4-4D65-9517-8F6B82533049}" name="Column27" dataDxfId="16418"/>
    <tableColumn id="90" xr3:uid="{8DCA8CF3-F719-40A4-9020-9A0E3D3EEC8A}" name="Column28" dataDxfId="16417"/>
    <tableColumn id="91" xr3:uid="{7B13D777-CD1A-4995-BEFD-BA7097BF815F}" name="Column29" dataDxfId="16416"/>
    <tableColumn id="92" xr3:uid="{C4CE1673-8F3B-49F7-A71C-5008490683DE}" name="Column30" dataDxfId="16415"/>
    <tableColumn id="93" xr3:uid="{99F1F574-2159-483B-ABC0-8032BE1B6B0D}" name="Column31" dataDxfId="16414"/>
    <tableColumn id="94" xr3:uid="{A9B0055D-A7B7-4ED6-95BA-599C9289A661}" name="Column32" dataDxfId="16413"/>
    <tableColumn id="95" xr3:uid="{36B8D696-FA14-464E-8EA3-51F9A9B833A0}" name="Column33" dataDxfId="16412"/>
    <tableColumn id="96" xr3:uid="{B28D6300-773A-4AC3-8F1E-9606AA7ACBF1}" name="Column34" dataDxfId="16411"/>
    <tableColumn id="97" xr3:uid="{10925CC1-67E6-42C8-B29B-6EA846919FB0}" name="Column35" dataDxfId="16410"/>
    <tableColumn id="98" xr3:uid="{036B63D6-F52A-4337-8F01-C764FE1232FE}" name="Column36" dataDxfId="16409"/>
    <tableColumn id="99" xr3:uid="{2217A319-E010-48D5-8FB3-7F063871EA92}" name="Column37" dataDxfId="16408"/>
    <tableColumn id="100" xr3:uid="{C6E28E54-6398-43EB-A160-333EAEB64B07}" name="Column38" dataDxfId="16407"/>
    <tableColumn id="101" xr3:uid="{13BBF4F4-EB9E-4072-A6D1-EB02C2AA32EF}" name="Column39" dataDxfId="16406"/>
    <tableColumn id="102" xr3:uid="{D15995EC-43D7-4DC4-8BE7-856C864131D5}" name="Column40" dataDxfId="16405"/>
    <tableColumn id="103" xr3:uid="{52EC8848-1FA1-4EA5-AA45-CD3784732DE0}" name="Column41" dataDxfId="16404"/>
    <tableColumn id="104" xr3:uid="{E787DC2D-93E5-4493-83BB-745CA06C8E70}" name="Column42" dataDxfId="16403"/>
    <tableColumn id="105" xr3:uid="{657E70DA-D1EF-4B47-A2D4-4006D4950B5B}" name="Column43" dataDxfId="16402"/>
    <tableColumn id="106" xr3:uid="{9CF8D734-0589-4F10-ABDA-6EAD5E1CF98E}" name="Column44" dataDxfId="16401"/>
    <tableColumn id="107" xr3:uid="{517AF35B-4AA5-4853-BE37-7818F1715F90}" name="Column45" dataDxfId="16400"/>
    <tableColumn id="108" xr3:uid="{F41CE003-70B2-40BE-A198-DA89001828AC}" name="Column46" dataDxfId="16399"/>
    <tableColumn id="109" xr3:uid="{D84D28F3-EEE2-4D8A-9CC2-F9B4485AEC7F}" name="Column47" dataDxfId="16398"/>
    <tableColumn id="110" xr3:uid="{BD2EA61A-E3DC-435E-A7C2-EF15AF79A603}" name="Column48" dataDxfId="16397"/>
    <tableColumn id="111" xr3:uid="{E2C6BF41-4457-4249-8CF1-E8E1291664F1}" name="Column49" dataDxfId="16396"/>
    <tableColumn id="112" xr3:uid="{DB80E6D0-2BA6-49A1-9AA7-BF1A1FB8EAF7}" name="Column50" dataDxfId="16395"/>
    <tableColumn id="113" xr3:uid="{DDF21D00-D00F-4705-83BF-8978FDA32BB1}" name="Column51" dataDxfId="16394"/>
    <tableColumn id="114" xr3:uid="{3DA9AD8E-8B39-4906-8C58-3BD6042272F1}" name="Column52" dataDxfId="16393"/>
    <tableColumn id="115" xr3:uid="{FEF8E07F-EF6F-45F0-80CA-5FE6026D613B}" name="Column53" dataDxfId="16392"/>
    <tableColumn id="116" xr3:uid="{2B3AE2E7-3641-441E-99F2-F405C9C62442}" name="Column54" dataDxfId="16391"/>
    <tableColumn id="117" xr3:uid="{3B180B6A-0991-4D7F-82A0-52BF0FE1A100}" name="Column55" dataDxfId="16390"/>
    <tableColumn id="118" xr3:uid="{BF14F887-64DF-4086-9D09-299D2C762844}" name="Column56" dataDxfId="16389"/>
    <tableColumn id="119" xr3:uid="{03FD1C67-53E2-4CB7-B8B6-6477C50E08BF}" name="Column57" dataDxfId="16388"/>
    <tableColumn id="120" xr3:uid="{16AA5FC2-F204-422D-9F10-4EFD4DE82EE3}" name="Column58" dataDxfId="16387"/>
    <tableColumn id="121" xr3:uid="{A6C4195E-B1BF-46D8-961A-76BC33F88A6B}" name="Column59" dataDxfId="16386"/>
    <tableColumn id="122" xr3:uid="{DFF9E0DE-384F-40BB-BF6F-3B549063FC0D}" name="Column60" dataDxfId="16385"/>
    <tableColumn id="123" xr3:uid="{C3E25AA4-A699-451F-A231-4D9BC28E6A4E}" name="Column61" dataDxfId="16384"/>
    <tableColumn id="124" xr3:uid="{346CE0EF-A754-471D-A84F-8945D2517E39}" name="Column62" dataDxfId="16383"/>
    <tableColumn id="125" xr3:uid="{E982C953-7B89-4E2D-9B69-68AF1667DB19}" name="Column63" dataDxfId="16382"/>
    <tableColumn id="126" xr3:uid="{DA60E970-1D30-49C0-911F-313A034422FD}" name="Column64" dataDxfId="16381"/>
    <tableColumn id="127" xr3:uid="{C5D7355D-81D9-4A4C-8A30-38AA07739AC6}" name="Column65" dataDxfId="16380"/>
    <tableColumn id="128" xr3:uid="{23DBD328-C1CD-45D7-A934-0BD98607D438}" name="Column66" dataDxfId="16379"/>
    <tableColumn id="129" xr3:uid="{53E11070-23B0-48B7-9B52-7E9E50A41375}" name="Column67" dataDxfId="16378"/>
    <tableColumn id="130" xr3:uid="{693C9058-1FAC-464A-A1AD-961F3B664F5A}" name="Column68" dataDxfId="16377"/>
    <tableColumn id="131" xr3:uid="{F436DD55-579A-4854-929D-20245B47DF27}" name="Column69" dataDxfId="16376"/>
    <tableColumn id="132" xr3:uid="{16D09DAB-24A5-43C4-90C3-AB2DA158F613}" name="Column70" dataDxfId="16375"/>
    <tableColumn id="133" xr3:uid="{7F630D38-66D2-4BF1-AC0A-578D4713D15C}" name="Column71" dataDxfId="16374"/>
    <tableColumn id="134" xr3:uid="{234F10B6-D139-4195-B49A-235E28352E1E}" name="Column72" dataDxfId="16373"/>
    <tableColumn id="135" xr3:uid="{4FFB98C2-F850-4C7F-9932-5C9FC58085A9}" name="Column73" dataDxfId="16372"/>
    <tableColumn id="136" xr3:uid="{50E485B6-B906-429F-B0EC-0689C0285987}" name="Column74" dataDxfId="16371"/>
    <tableColumn id="137" xr3:uid="{90754C92-448F-43DD-B559-DD83798DEEAF}" name="Column75" dataDxfId="16370"/>
    <tableColumn id="138" xr3:uid="{D8869F04-8CE4-4BD5-9FF6-10BCBA8E4DC7}" name="Column76" dataDxfId="16369"/>
    <tableColumn id="139" xr3:uid="{BDF10FC8-7EB0-4417-A719-DD22C300E695}" name="Column77" dataDxfId="16368"/>
    <tableColumn id="140" xr3:uid="{CB02B035-E3B8-47D0-85D8-1A8D5523B526}" name="Column78" dataDxfId="16367"/>
    <tableColumn id="141" xr3:uid="{95EE9F86-FB4F-4589-B033-D6ED2A0289B1}" name="Column79" dataDxfId="16366"/>
    <tableColumn id="142" xr3:uid="{74E73EFA-CC0E-45A6-9545-50AE45609F16}" name="Column80" dataDxfId="16365"/>
    <tableColumn id="143" xr3:uid="{FEDC8B54-3BF8-4FC3-896A-24AF1B67AD06}" name="Column81" dataDxfId="16364"/>
    <tableColumn id="144" xr3:uid="{8AF49D53-D381-4794-A5B6-185CA97D423D}" name="Column82" dataDxfId="16363"/>
    <tableColumn id="145" xr3:uid="{54567EE7-9BDC-4434-B884-1B55F6523D11}" name="Column83" dataDxfId="16362"/>
    <tableColumn id="146" xr3:uid="{D6A6F8F9-DA46-441C-A8BC-63BBBCFC7657}" name="Column84" dataDxfId="16361"/>
    <tableColumn id="147" xr3:uid="{1FE87952-D5DE-46CA-B205-142980EB4629}" name="Column85" dataDxfId="16360"/>
    <tableColumn id="148" xr3:uid="{5BBFC00F-407A-4160-8A4A-CEB5B9080E9D}" name="Column86" dataDxfId="16359"/>
    <tableColumn id="149" xr3:uid="{D5356405-354A-4F16-BEDF-8A765CEA999D}" name="Column87" dataDxfId="16358"/>
    <tableColumn id="150" xr3:uid="{6ABF21FF-DC72-4392-A31D-DC3075E49296}" name="Column88" dataDxfId="16357"/>
    <tableColumn id="151" xr3:uid="{CAAACC9D-6923-4DB8-906D-0C66D36B5DDF}" name="Column89" dataDxfId="16356"/>
    <tableColumn id="152" xr3:uid="{F7BDA966-3B12-4258-82A7-CEC61E96ACA6}" name="Column90" dataDxfId="16355"/>
    <tableColumn id="153" xr3:uid="{4E5A65B4-1B69-4837-AE9D-43E5C7718AC1}" name="Column91" dataDxfId="16354"/>
    <tableColumn id="154" xr3:uid="{22D1AFA2-6400-4131-9307-5A2F60F3BF32}" name="Column92" dataDxfId="16353"/>
    <tableColumn id="155" xr3:uid="{1FE0613A-D8B4-456F-9D4F-60EAC9FC8799}" name="Column93" dataDxfId="16352"/>
    <tableColumn id="156" xr3:uid="{54C58706-92C6-4903-B0EC-B0CEE42009AB}" name="Column94" dataDxfId="16351"/>
    <tableColumn id="157" xr3:uid="{7E3A14AB-66FA-45CD-AC2C-44B44A81A4E4}" name="Column95" dataDxfId="16350"/>
    <tableColumn id="158" xr3:uid="{5464D874-B8B0-45BC-A1D4-7A88CD615E28}" name="Column96" dataDxfId="16349"/>
    <tableColumn id="159" xr3:uid="{368BA856-5FAF-467B-A79D-1A280B32DC3A}" name="Column97" dataDxfId="16348"/>
    <tableColumn id="160" xr3:uid="{4A7EDFA8-8E97-4074-9177-4CB5C0FA60B8}" name="Column98" dataDxfId="16347"/>
    <tableColumn id="161" xr3:uid="{B9EE76C8-DAB2-4DE6-9E98-74475265F14F}" name="Column99" dataDxfId="16346"/>
    <tableColumn id="162" xr3:uid="{FE3B0F44-29C4-4FAA-8CAD-185197250B59}" name="Column100" dataDxfId="16345"/>
    <tableColumn id="163" xr3:uid="{C036799D-5870-4D96-BDE7-4CCB09A46BA9}" name="Column101" dataDxfId="16344"/>
    <tableColumn id="164" xr3:uid="{CBD79B7B-534C-4AD0-8E8A-8D6D8E32D40E}" name="Column102" dataDxfId="16343"/>
    <tableColumn id="165" xr3:uid="{CB204E1F-64DB-4856-9B8C-C592589DA253}" name="Column103" dataDxfId="16342"/>
    <tableColumn id="166" xr3:uid="{7277A822-7F2D-4473-8259-ECB8B0356C74}" name="Column104" dataDxfId="16341"/>
    <tableColumn id="167" xr3:uid="{878F14EE-543B-4AF8-93D1-16234B926F06}" name="Column105" dataDxfId="16340"/>
    <tableColumn id="168" xr3:uid="{AC6AEA61-25E4-4C63-ADBA-B9121056F91F}" name="Column106" dataDxfId="16339"/>
    <tableColumn id="169" xr3:uid="{AC2BC7DE-C9FC-431A-9DF6-ECFE7389F4D8}" name="Column107" dataDxfId="16338"/>
    <tableColumn id="170" xr3:uid="{7D8AA158-0ECB-49AF-8878-E32F46ECC58A}" name="Column108" dataDxfId="16337"/>
    <tableColumn id="171" xr3:uid="{FEDD485C-9B16-4931-9760-F81D63E541FB}" name="Column109" dataDxfId="16336"/>
    <tableColumn id="172" xr3:uid="{3D1BF960-68B9-4302-B3B1-C81C7F861411}" name="Column110" dataDxfId="16335"/>
    <tableColumn id="173" xr3:uid="{73DF35DA-4A83-4499-BD0C-62026F445159}" name="Column111" dataDxfId="16334"/>
    <tableColumn id="174" xr3:uid="{4EA8F5C8-F282-4C60-A045-C14EFAEA8B3F}" name="Column112" dataDxfId="16333"/>
    <tableColumn id="175" xr3:uid="{C287007D-5459-469C-8647-F59ECE9ED935}" name="Column113" dataDxfId="16332"/>
    <tableColumn id="176" xr3:uid="{F66C4AC0-DB68-46EB-8E8A-DF169D6D3556}" name="Column114" dataDxfId="16331"/>
    <tableColumn id="177" xr3:uid="{362FD596-6EF8-4EDC-9A36-4774567649B1}" name="Column115" dataDxfId="16330"/>
    <tableColumn id="178" xr3:uid="{615387CE-BC60-463B-9FFD-983F3168F399}" name="Column116" dataDxfId="16329"/>
    <tableColumn id="179" xr3:uid="{2F90C52A-05A6-4992-A95F-081B16EB9952}" name="Column117" dataDxfId="16328"/>
    <tableColumn id="180" xr3:uid="{F75D6992-2773-448F-82BB-7A4BC1EAFE11}" name="Column118" dataDxfId="16327"/>
    <tableColumn id="181" xr3:uid="{50783A57-6381-43F7-894B-1DF3983392AE}" name="Column119" dataDxfId="16326"/>
    <tableColumn id="182" xr3:uid="{456E9897-73B8-4845-86B3-97961C58427B}" name="Column120" dataDxfId="16325"/>
    <tableColumn id="183" xr3:uid="{30A91BEB-7B97-4733-AE48-830EF280233D}" name="Column121" dataDxfId="16324"/>
    <tableColumn id="184" xr3:uid="{DF505CB3-AD7B-4BB5-A170-5EC0E3635BB8}" name="Column122" dataDxfId="16323"/>
    <tableColumn id="185" xr3:uid="{29E2ED16-D8E8-4202-87C0-3F355993E3E0}" name="Column123" dataDxfId="16322"/>
    <tableColumn id="186" xr3:uid="{513C24D0-7E74-4C51-9A51-8E274496F07A}" name="Column124" dataDxfId="16321"/>
    <tableColumn id="187" xr3:uid="{9543D3EC-C8B7-42C1-83EB-438BF988488C}" name="Column125" dataDxfId="16320"/>
    <tableColumn id="188" xr3:uid="{134853FA-6658-46C1-82CF-26EDF64030E2}" name="Column126" dataDxfId="16319"/>
    <tableColumn id="189" xr3:uid="{558A530E-8090-4A77-866E-7B50A9C1D934}" name="Column127" dataDxfId="16318"/>
    <tableColumn id="190" xr3:uid="{8F276880-A638-4676-86F0-AABD691DCD52}" name="Column128" dataDxfId="16317"/>
    <tableColumn id="191" xr3:uid="{6FC5232F-1770-4571-B2B2-D238B95C74DA}" name="Column129" dataDxfId="16316"/>
    <tableColumn id="192" xr3:uid="{E2009786-0C0A-4885-8C74-ABF212352ED6}" name="Column130" dataDxfId="16315"/>
    <tableColumn id="193" xr3:uid="{BC86E45A-C9BA-431E-874D-7AF3CEBFA0CB}" name="Column131" dataDxfId="16314"/>
    <tableColumn id="194" xr3:uid="{6E0E4245-FF90-40CF-BDED-73C0786542DC}" name="Column132" dataDxfId="16313"/>
    <tableColumn id="195" xr3:uid="{2D84A7AA-CA74-419A-89E2-772A8C45B7E1}" name="Column133" dataDxfId="16312"/>
    <tableColumn id="196" xr3:uid="{30D2229C-7B83-4631-9676-F0368B6DEBF2}" name="Column134" dataDxfId="16311"/>
    <tableColumn id="197" xr3:uid="{918DE642-A749-40B6-A604-7E4919122922}" name="Column135" dataDxfId="16310"/>
    <tableColumn id="198" xr3:uid="{C83925EE-6AFD-41E5-852C-DE8D2C0288F5}" name="Column136" dataDxfId="16309"/>
    <tableColumn id="199" xr3:uid="{1372F503-A9D4-4C67-A9C2-1D42D1F5F951}" name="Column137" dataDxfId="16308"/>
    <tableColumn id="200" xr3:uid="{5C57AE92-7284-42F4-AE1F-3F51F7C58163}" name="Column138" dataDxfId="16307"/>
    <tableColumn id="201" xr3:uid="{2614CA41-F54F-441D-94D2-9CC3FE7B2E4D}" name="Column139" dataDxfId="16306"/>
    <tableColumn id="202" xr3:uid="{66F170F0-2408-4C0F-8429-2F77F11835FA}" name="Column140" dataDxfId="16305"/>
    <tableColumn id="203" xr3:uid="{F51C826E-C7B1-4070-86FC-BEC9C07DFE73}" name="Column141" dataDxfId="16304"/>
    <tableColumn id="204" xr3:uid="{13ED4EA2-8401-4118-9AE0-B7083A086D0C}" name="Column142" dataDxfId="16303"/>
    <tableColumn id="205" xr3:uid="{248FEE39-82BE-42C9-AAF5-55570CC2B1AE}" name="Column143" dataDxfId="16302"/>
    <tableColumn id="206" xr3:uid="{F772A242-0A01-489D-B6B2-99523B91BBB1}" name="Column144" dataDxfId="16301"/>
    <tableColumn id="207" xr3:uid="{2B4B1631-88C9-4A15-8789-AB0D5D0DBE5B}" name="Column145" dataDxfId="16300"/>
    <tableColumn id="208" xr3:uid="{3D0F1181-1A5C-42DA-B335-4139EA0DF788}" name="Column146" dataDxfId="16299"/>
    <tableColumn id="209" xr3:uid="{93B6EB2A-6156-4BAB-83A4-DF9272A24142}" name="Column147" dataDxfId="16298"/>
    <tableColumn id="210" xr3:uid="{DFC45927-6F02-42D6-B8CB-83E7DDD196E2}" name="Column148" dataDxfId="16297"/>
    <tableColumn id="211" xr3:uid="{7EC1403A-B389-470C-849D-E8BE42BE4F51}" name="Column149" dataDxfId="16296"/>
    <tableColumn id="212" xr3:uid="{224776AD-B3D4-4691-BEB5-25044E8D8876}" name="Column150" dataDxfId="16295"/>
    <tableColumn id="213" xr3:uid="{ED9941DA-9833-4681-91ED-7A66BA68520C}" name="Column151" dataDxfId="16294"/>
    <tableColumn id="214" xr3:uid="{190549E0-C02B-420B-8581-084318671796}" name="Column152" dataDxfId="16293"/>
    <tableColumn id="215" xr3:uid="{9F41BD74-1E7F-41BB-B1B1-2050DA2ED285}" name="Column153" dataDxfId="16292"/>
    <tableColumn id="216" xr3:uid="{8AAE4E53-2FFD-4C69-9406-BCA73DF29613}" name="Column154" dataDxfId="16291"/>
    <tableColumn id="217" xr3:uid="{5A7359A6-72D0-49F8-B170-CF5721847B81}" name="Column155" dataDxfId="16290"/>
    <tableColumn id="218" xr3:uid="{1690C5F3-957A-4AA2-A7C4-BDC85402D078}" name="Column156" dataDxfId="16289"/>
    <tableColumn id="219" xr3:uid="{4FCBBD7D-5A6A-487D-A201-BEEAD639B9F0}" name="Column157" dataDxfId="16288"/>
    <tableColumn id="220" xr3:uid="{051182AA-F03B-48FC-8CAA-3441B78884B7}" name="Column158" dataDxfId="16287"/>
    <tableColumn id="221" xr3:uid="{7F68E8BC-A4A6-409C-AC08-BD86E95ABCE2}" name="Column159" dataDxfId="16286"/>
    <tableColumn id="222" xr3:uid="{31348763-663C-4CD2-89B6-C4E641F21F51}" name="Column160" dataDxfId="16285"/>
    <tableColumn id="223" xr3:uid="{D82CF3B9-72B1-4D5E-9266-334D5016FE3E}" name="Column161" dataDxfId="16284"/>
    <tableColumn id="224" xr3:uid="{C2D40EF7-C221-4A35-9FD9-E5D9830D2FA5}" name="Column162" dataDxfId="16283"/>
    <tableColumn id="225" xr3:uid="{DEABE40C-0148-40E6-8144-6BA126D39F3F}" name="Column163" dataDxfId="16282"/>
    <tableColumn id="226" xr3:uid="{CD471307-0587-467D-AAB5-265D03D39708}" name="Column164" dataDxfId="16281"/>
    <tableColumn id="227" xr3:uid="{6F4019CC-B1CA-4883-8141-8808B68FDC39}" name="Column165" dataDxfId="16280"/>
    <tableColumn id="228" xr3:uid="{1A763705-A05B-4D30-8C02-A474118BEED9}" name="Column166" dataDxfId="16279"/>
    <tableColumn id="229" xr3:uid="{A869ED70-77ED-4F0D-88DB-C633536B9D8C}" name="Column167" dataDxfId="16278"/>
    <tableColumn id="230" xr3:uid="{069FCF77-297B-4B6F-9ACB-BD161DC4C371}" name="Column168" dataDxfId="16277"/>
    <tableColumn id="231" xr3:uid="{F925BCD7-CB88-47CD-A726-CEEBD8F78A5A}" name="Column169" dataDxfId="16276"/>
    <tableColumn id="232" xr3:uid="{4BC58357-5CFD-41AF-B51B-C32AC1D3A528}" name="Column170" dataDxfId="16275"/>
    <tableColumn id="233" xr3:uid="{08E43414-5973-434F-BBB6-64EDC4AD8A0D}" name="Column171" dataDxfId="16274"/>
    <tableColumn id="234" xr3:uid="{96A2E763-B4C7-4343-B4A8-4A1F636986E3}" name="Column172" dataDxfId="16273"/>
    <tableColumn id="235" xr3:uid="{FBC2424C-97AF-4988-9ABB-59C2640FC361}" name="Column173" dataDxfId="16272"/>
    <tableColumn id="236" xr3:uid="{A7C2B3F7-DD82-4F78-B0EF-494C99CA48EC}" name="Column174" dataDxfId="16271"/>
    <tableColumn id="237" xr3:uid="{BB87F4F7-3808-43E2-AFE3-5BBFB3C4FCF1}" name="Column175" dataDxfId="16270"/>
    <tableColumn id="238" xr3:uid="{47534390-0092-478A-935A-5BA67F8DAE0E}" name="Column176" dataDxfId="16269"/>
    <tableColumn id="239" xr3:uid="{40DE52A5-2DC9-49D9-9026-8805A76F4711}" name="Column177" dataDxfId="16268"/>
    <tableColumn id="240" xr3:uid="{929F6074-BD35-4C82-BBA6-743B3422D56F}" name="Column178" dataDxfId="16267"/>
    <tableColumn id="241" xr3:uid="{C75BD8ED-9AAF-405D-96F4-AB9E51D2E3B4}" name="Column179" dataDxfId="16266"/>
    <tableColumn id="242" xr3:uid="{81F57C01-634D-49AF-A7BE-E1CB2166C9F3}" name="Column180" dataDxfId="16265"/>
    <tableColumn id="243" xr3:uid="{11559247-C1E8-4756-B9DF-9E75A8440AF6}" name="Column181" dataDxfId="16264"/>
    <tableColumn id="244" xr3:uid="{2CA41B28-8641-4D39-83C8-21A181A1C833}" name="Column182" dataDxfId="16263"/>
    <tableColumn id="245" xr3:uid="{FC57023A-292D-47E6-A775-AAE54B917943}" name="Column183" dataDxfId="16262"/>
    <tableColumn id="246" xr3:uid="{D7E7734F-6550-4D54-B105-B642E8D595B3}" name="Column184" dataDxfId="16261"/>
    <tableColumn id="247" xr3:uid="{1E6FB7EC-B6CE-4B09-957B-BAB5DC56FF2B}" name="Column185" dataDxfId="16260"/>
    <tableColumn id="248" xr3:uid="{3DC7F4B9-D312-498F-9194-CCC73E99A164}" name="Column186" dataDxfId="16259"/>
    <tableColumn id="249" xr3:uid="{C47C341E-56D2-4094-A0F7-41C4083C07D2}" name="Column187" dataDxfId="16258"/>
    <tableColumn id="250" xr3:uid="{DD36C805-9044-4362-8EB6-1F52F025450C}" name="Column188" dataDxfId="16257"/>
    <tableColumn id="251" xr3:uid="{60FD055A-3D18-4008-8131-88F1121FD17A}" name="Column189" dataDxfId="16256"/>
    <tableColumn id="252" xr3:uid="{B9080F5B-AE58-4774-9D34-F0F7A1DE5835}" name="Column190" dataDxfId="16255"/>
    <tableColumn id="253" xr3:uid="{4EA18E53-DB48-43AE-9530-672E7C6E10D6}" name="Column191" dataDxfId="16254"/>
    <tableColumn id="254" xr3:uid="{CD87735D-A130-4560-8833-CC0642EBFDB6}" name="Column192" dataDxfId="16253"/>
    <tableColumn id="255" xr3:uid="{822A9789-EB52-47E4-8F74-0136D34FCEBA}" name="Column193" dataDxfId="16252"/>
    <tableColumn id="256" xr3:uid="{ED8AA2EB-E881-4A02-B2BF-BFC8F65F2D9B}" name="Column194" dataDxfId="16251"/>
    <tableColumn id="257" xr3:uid="{939E59EF-C78D-4564-9BBA-3509A92A7C8C}" name="Column195" dataDxfId="16250"/>
    <tableColumn id="258" xr3:uid="{D364C438-0E4F-4870-9BFF-1A1D02ACA792}" name="Column196" dataDxfId="16249"/>
    <tableColumn id="259" xr3:uid="{49D22F86-ADE1-4609-9AC5-C2EADDE5B6B3}" name="Column197" dataDxfId="16248"/>
    <tableColumn id="260" xr3:uid="{E61522BA-80FC-4C4C-AAE6-D792B7882498}" name="Column198" dataDxfId="16247"/>
    <tableColumn id="261" xr3:uid="{C3BC1142-BFB6-4066-A48F-AC0F40B09734}" name="Column199" dataDxfId="16246"/>
    <tableColumn id="262" xr3:uid="{61EDEE52-06E9-4F62-8F4F-7F3EF20C8451}" name="Column200" dataDxfId="16245"/>
    <tableColumn id="263" xr3:uid="{3379AF2E-57B6-4FE6-9E36-C04D69D07E30}" name="Column201" dataDxfId="16244"/>
    <tableColumn id="264" xr3:uid="{13E31DC2-5CB9-4717-85C3-3C02F31BC9C5}" name="Column202" dataDxfId="16243"/>
    <tableColumn id="265" xr3:uid="{DDE22A99-AEC7-4C0B-A5F5-DFCBE9C6128D}" name="Column203" dataDxfId="16242"/>
    <tableColumn id="266" xr3:uid="{37191C91-357A-4667-AAB2-42F30FE1092A}" name="Column204" dataDxfId="16241"/>
    <tableColumn id="267" xr3:uid="{D7946C87-3888-460D-B92C-8D91579C4119}" name="Column205" dataDxfId="16240"/>
    <tableColumn id="268" xr3:uid="{66476055-B414-4A29-B34F-1B6EF2D9DD35}" name="Column206" dataDxfId="16239"/>
    <tableColumn id="269" xr3:uid="{2F46AE5C-8863-4513-9BE7-6D0E288ECBC2}" name="Column207" dataDxfId="16238"/>
    <tableColumn id="270" xr3:uid="{85263236-70C6-4191-99BD-A17835F0099D}" name="Column208" dataDxfId="16237"/>
    <tableColumn id="271" xr3:uid="{68361F99-408B-40BB-B601-5289F968E807}" name="Column209" dataDxfId="16236"/>
    <tableColumn id="272" xr3:uid="{196CC063-E770-4C0D-8019-F943E0EE7BFA}" name="Column210" dataDxfId="16235"/>
    <tableColumn id="273" xr3:uid="{F5FC8530-13C2-457E-8FBB-B43F21704B65}" name="Column211" dataDxfId="16234"/>
    <tableColumn id="274" xr3:uid="{9F2A8664-BADE-48E5-BBB3-DDBAF9F82F3F}" name="Column212" dataDxfId="16233"/>
    <tableColumn id="275" xr3:uid="{41BB47EF-DD5B-4CF6-B7FD-B97D26FFB8EC}" name="Column213" dataDxfId="16232"/>
    <tableColumn id="276" xr3:uid="{00C1B506-AF3E-4334-846D-780FB023CDAA}" name="Column214" dataDxfId="16231"/>
    <tableColumn id="277" xr3:uid="{7FDFDBEE-B236-456D-B02E-571B8EF47D42}" name="Column215" dataDxfId="16230"/>
    <tableColumn id="278" xr3:uid="{C71AE4D3-AB8E-4DC9-99AD-8A98F0C22A1C}" name="Column216" dataDxfId="16229"/>
    <tableColumn id="279" xr3:uid="{D1CA5B9C-C64A-4E36-B516-565F7E13F5E9}" name="Column217" dataDxfId="16228"/>
    <tableColumn id="280" xr3:uid="{B70C5AA4-FDBB-47E3-B6F8-69D08CE10893}" name="Column218" dataDxfId="16227"/>
    <tableColumn id="281" xr3:uid="{237E7576-AD8F-48E0-8FB9-0B8072ABDE52}" name="Column219" dataDxfId="16226"/>
    <tableColumn id="282" xr3:uid="{6A80A9E2-C7A1-4B9D-ABFB-B7685CCBC8EC}" name="Column220" dataDxfId="16225"/>
    <tableColumn id="283" xr3:uid="{C8A370E0-7514-48AA-B2FC-0850E1B61F40}" name="Column221" dataDxfId="16224"/>
    <tableColumn id="284" xr3:uid="{2DB2E2F6-D341-4DA8-933A-79E8830725D5}" name="Column222" dataDxfId="16223"/>
    <tableColumn id="285" xr3:uid="{7D69559F-C640-49CC-892C-AC081EE60976}" name="Column223" dataDxfId="16222"/>
    <tableColumn id="286" xr3:uid="{70D1FFD2-CF1A-4572-A82F-D3DBC68DF922}" name="Column224" dataDxfId="16221"/>
    <tableColumn id="287" xr3:uid="{BBD4C0F0-F9AE-49E7-8182-7299FC2EEBAB}" name="Column225" dataDxfId="16220"/>
    <tableColumn id="288" xr3:uid="{45583EEA-88BF-450B-B205-A4F48328FCE7}" name="Column226" dataDxfId="16219"/>
    <tableColumn id="289" xr3:uid="{D7419BD5-6046-44A6-A13B-44849A672F4C}" name="Column227" dataDxfId="16218"/>
    <tableColumn id="290" xr3:uid="{C2C5E5EB-56F3-4934-A2C3-2707BEBC7BDA}" name="Column228" dataDxfId="16217"/>
    <tableColumn id="291" xr3:uid="{20CD1D20-1F7D-4A7E-983A-E49622773A91}" name="Column229" dataDxfId="16216"/>
    <tableColumn id="292" xr3:uid="{142229A7-74FD-49EE-84D3-CFC1F018B6F9}" name="Column230" dataDxfId="16215"/>
    <tableColumn id="293" xr3:uid="{72B271C8-84B4-41FE-90F3-36F730D8D620}" name="Column231" dataDxfId="16214"/>
    <tableColumn id="294" xr3:uid="{D747E9B6-255B-4500-879A-8162849198D7}" name="Column232" dataDxfId="16213"/>
    <tableColumn id="295" xr3:uid="{725DA973-6B6E-4B2E-A668-DF466ED69170}" name="Column233" dataDxfId="16212"/>
    <tableColumn id="296" xr3:uid="{E3ED1379-A640-4C89-A991-216A72624F40}" name="Column234" dataDxfId="16211"/>
    <tableColumn id="297" xr3:uid="{F68315F9-695E-4416-88B9-215294191515}" name="Column235" dataDxfId="16210"/>
    <tableColumn id="298" xr3:uid="{3111AA77-7F65-46B7-B755-B27BD44CFACC}" name="Column236" dataDxfId="16209"/>
    <tableColumn id="299" xr3:uid="{177F83BE-7EC6-4614-9227-C5D6827B8437}" name="Column237" dataDxfId="16208"/>
    <tableColumn id="300" xr3:uid="{18B5A426-B4FD-4ABE-A39E-A9D896C92F63}" name="Column238" dataDxfId="16207"/>
    <tableColumn id="301" xr3:uid="{88E0984B-19D9-4C4B-9534-848D35DAC274}" name="Column239" dataDxfId="16206"/>
    <tableColumn id="302" xr3:uid="{C7A34E68-5A5A-43F1-B8F0-1EABAC5A8D85}" name="Column240" dataDxfId="16205"/>
    <tableColumn id="303" xr3:uid="{76FAA31A-619E-4CF6-A078-6705BBA2B1A3}" name="Column241" dataDxfId="16204"/>
    <tableColumn id="304" xr3:uid="{0621462A-0CE3-40E9-9E45-22358BF941D8}" name="Column242" dataDxfId="16203"/>
    <tableColumn id="305" xr3:uid="{D65393D6-883C-418C-8592-2CC75F9E9284}" name="Column243" dataDxfId="16202"/>
    <tableColumn id="306" xr3:uid="{856D90B7-3DB7-430E-830F-6CC7D141F0D4}" name="Column244" dataDxfId="16201"/>
    <tableColumn id="307" xr3:uid="{CC5F28B4-8E49-49CD-8D31-38DEFBD94333}" name="Column245" dataDxfId="16200"/>
    <tableColumn id="308" xr3:uid="{C0B224B0-95C5-418F-9B4E-0B46F7B43604}" name="Column246" dataDxfId="16199"/>
    <tableColumn id="309" xr3:uid="{5052CEB3-32D0-4D17-814E-E8FF4EDAB640}" name="Column247" dataDxfId="16198"/>
    <tableColumn id="310" xr3:uid="{B53B6435-FF8A-44B5-9719-EDC0128807E0}" name="Column248" dataDxfId="16197"/>
    <tableColumn id="311" xr3:uid="{7ACAF40C-B01A-4D76-9D7D-718B9CB9340C}" name="Column249" dataDxfId="16196"/>
    <tableColumn id="312" xr3:uid="{30CA08CC-8FE6-41C7-84D5-12FC748BC7A7}" name="Column250" dataDxfId="16195"/>
    <tableColumn id="313" xr3:uid="{EA2CD9E4-0AD5-4653-B36A-28A5B3C819FF}" name="Column251" dataDxfId="16194"/>
    <tableColumn id="314" xr3:uid="{2F18A3BF-6BFC-4370-8022-1C1B6096F00A}" name="Column252" dataDxfId="16193"/>
    <tableColumn id="315" xr3:uid="{A74F1528-EC25-4DED-A3A7-2CDDE03A754F}" name="Column253" dataDxfId="16192"/>
    <tableColumn id="316" xr3:uid="{D8C0C1A1-ED3B-4B2D-8175-236728792E48}" name="Column254" dataDxfId="16191"/>
    <tableColumn id="317" xr3:uid="{36E97956-2112-4CC4-95BB-EDCA487903FF}" name="Column255" dataDxfId="16190"/>
    <tableColumn id="318" xr3:uid="{5EF86701-7241-4DDB-9BE9-2C9B4BEFA38E}" name="Column256" dataDxfId="16189"/>
    <tableColumn id="319" xr3:uid="{A4B28FB9-2AAD-4014-BA7D-158964132DE3}" name="Column257" dataDxfId="16188"/>
    <tableColumn id="320" xr3:uid="{6AC42182-FDCE-4D7D-94C0-FAA07E385F70}" name="Column258" dataDxfId="16187"/>
    <tableColumn id="321" xr3:uid="{E9C9B486-39B6-42BD-9602-52FEA325BE1A}" name="Column259" dataDxfId="16186"/>
    <tableColumn id="322" xr3:uid="{2024E3E8-366A-46A8-B3A0-AFD019E6D71C}" name="Column260" dataDxfId="16185"/>
    <tableColumn id="323" xr3:uid="{E24A9812-D0D9-4504-888A-CA65AE5AD177}" name="Column261" dataDxfId="16184"/>
    <tableColumn id="324" xr3:uid="{069FD58A-CB69-425F-BCA9-FED4E5B864CA}" name="Column262" dataDxfId="16183"/>
    <tableColumn id="325" xr3:uid="{8B4B4440-42A1-4D30-BE4F-070D99325C6B}" name="Column263" dataDxfId="16182"/>
    <tableColumn id="326" xr3:uid="{72A6F916-E2B0-485D-99F1-845046566FAD}" name="Column264" dataDxfId="16181"/>
    <tableColumn id="327" xr3:uid="{C3F1F1D2-1058-4257-ACF6-85E9422E8B45}" name="Column265" dataDxfId="16180"/>
    <tableColumn id="328" xr3:uid="{6E200D2D-DFE0-4E08-91C2-0F8B8DA6010C}" name="Column266" dataDxfId="16179"/>
    <tableColumn id="329" xr3:uid="{FB8D3594-678F-4E55-A5BF-9C16C87F5DE7}" name="Column267" dataDxfId="16178"/>
    <tableColumn id="330" xr3:uid="{8110D0E2-177E-4DFF-9A2A-76746B8D15F6}" name="Column268" dataDxfId="16177"/>
    <tableColumn id="331" xr3:uid="{39E8B438-2CF2-48D0-B5B6-B0B924CCD734}" name="Column269" dataDxfId="16176"/>
    <tableColumn id="332" xr3:uid="{615B0AA5-AE31-4E40-8F77-9C2CD4686304}" name="Column270" dataDxfId="16175"/>
    <tableColumn id="333" xr3:uid="{60C76E6C-F3CC-46D8-8945-E9F149ACC611}" name="Column271" dataDxfId="16174"/>
    <tableColumn id="334" xr3:uid="{8DC65A3A-1820-4923-9CFA-17155DA049B8}" name="Column272" dataDxfId="16173"/>
    <tableColumn id="335" xr3:uid="{4B849346-F3D7-4506-9D58-DF9E2A214F82}" name="Column273" dataDxfId="16172"/>
    <tableColumn id="336" xr3:uid="{27089A51-0767-4CE7-9C12-54A2E06097FB}" name="Column274" dataDxfId="16171"/>
    <tableColumn id="337" xr3:uid="{82CA0032-EA67-4ADA-9F74-A804BBA975A4}" name="Column275" dataDxfId="16170"/>
    <tableColumn id="338" xr3:uid="{B0270B71-597E-4A35-A809-BF4EEF828244}" name="Column276" dataDxfId="16169"/>
    <tableColumn id="339" xr3:uid="{FD1736C0-BB2E-49B9-B0F3-0937AA2E2011}" name="Column277" dataDxfId="16168"/>
    <tableColumn id="340" xr3:uid="{9874B0F1-E3DF-46F9-A5CA-261ED96D5838}" name="Column278" dataDxfId="16167"/>
    <tableColumn id="341" xr3:uid="{C03227C0-DDE7-4B52-BEBF-DFC0D81D21B8}" name="Column279" dataDxfId="16166"/>
    <tableColumn id="342" xr3:uid="{D59C7DC9-8F48-4C62-98EA-30787B7E86B6}" name="Column280" dataDxfId="16165"/>
    <tableColumn id="343" xr3:uid="{1BE3EA5B-2D18-4C95-83D0-9786FD0CAAD3}" name="Column281" dataDxfId="16164"/>
    <tableColumn id="344" xr3:uid="{10C930C0-DD00-4380-95DE-68DAC41EB031}" name="Column282" dataDxfId="16163"/>
    <tableColumn id="345" xr3:uid="{E17DDB24-4BC2-4177-A559-678E397FDE5C}" name="Column283" dataDxfId="16162"/>
    <tableColumn id="346" xr3:uid="{D18D19F3-7724-4590-AE1E-52D73B9F4DE3}" name="Column284" dataDxfId="16161"/>
    <tableColumn id="347" xr3:uid="{084F8355-A78B-4ED9-B730-26242CE4540E}" name="Column285" dataDxfId="16160"/>
    <tableColumn id="348" xr3:uid="{F40F00DF-9E63-498E-B680-B34BB469F8E3}" name="Column286" dataDxfId="16159"/>
    <tableColumn id="349" xr3:uid="{A35C7110-C842-4584-991D-DA40BB04F79D}" name="Column287" dataDxfId="16158"/>
    <tableColumn id="350" xr3:uid="{1E52FAAA-6010-47BC-A939-9D49D876E561}" name="Column288" dataDxfId="16157"/>
    <tableColumn id="351" xr3:uid="{72A2DC99-D0D8-4F5B-8369-9A99EAADE790}" name="Column289" dataDxfId="16156"/>
    <tableColumn id="352" xr3:uid="{172E45AE-D63C-46F5-BB19-E85F05CED902}" name="Column290" dataDxfId="16155"/>
    <tableColumn id="353" xr3:uid="{088F73D0-732F-4520-9162-F99D2A148A68}" name="Column291" dataDxfId="16154"/>
    <tableColumn id="354" xr3:uid="{D3A4E968-0BF5-455D-8AE5-939FAB27D85A}" name="Column292" dataDxfId="16153"/>
    <tableColumn id="355" xr3:uid="{677553CE-7A7C-4436-948E-2F187C138B05}" name="Column293" dataDxfId="16152"/>
    <tableColumn id="356" xr3:uid="{6390E8A8-4BDB-4FB6-AD3E-6FC90FB17BFA}" name="Column294" dataDxfId="16151"/>
    <tableColumn id="357" xr3:uid="{022882D5-228E-4D7E-8056-AACEA4AA3090}" name="Column295" dataDxfId="16150"/>
    <tableColumn id="358" xr3:uid="{BAB18BC3-144A-4E90-8DF2-C49D396881CE}" name="Column296" dataDxfId="16149"/>
    <tableColumn id="359" xr3:uid="{3860CFC8-E926-4CD5-850F-037307820BD3}" name="Column297" dataDxfId="16148"/>
    <tableColumn id="360" xr3:uid="{3FA29D24-92AA-4FAF-8436-131A9475B669}" name="Column298" dataDxfId="16147"/>
    <tableColumn id="361" xr3:uid="{BDEB99A7-640D-4A49-91B3-A6B83774972C}" name="Column299" dataDxfId="16146"/>
    <tableColumn id="362" xr3:uid="{9A0E5822-A066-457B-960F-59104172EB5F}" name="Column300" dataDxfId="16145"/>
    <tableColumn id="363" xr3:uid="{51C73978-F8C6-413C-9351-D02DA1205445}" name="Column301" dataDxfId="16144"/>
    <tableColumn id="364" xr3:uid="{A87F8625-745B-47FF-8BC7-F87FB5E90EED}" name="Column302" dataDxfId="16143"/>
    <tableColumn id="365" xr3:uid="{FEAA2F01-DF3D-45C8-9873-A5110A3E8FD5}" name="Column303" dataDxfId="16142"/>
    <tableColumn id="366" xr3:uid="{80516120-8C2A-4640-B052-48B2D0C823EF}" name="Column304" dataDxfId="16141"/>
    <tableColumn id="367" xr3:uid="{DC0C595E-3B70-4ED2-87F9-AD2EA2773115}" name="Column305" dataDxfId="16140"/>
    <tableColumn id="368" xr3:uid="{B0936616-1CFA-449C-8995-469785B65578}" name="Column306" dataDxfId="16139"/>
    <tableColumn id="369" xr3:uid="{C8682ED8-D3EE-4D3F-BBED-B7F812F8140C}" name="Column307" dataDxfId="16138"/>
    <tableColumn id="370" xr3:uid="{A253C035-3237-4AD1-A8DD-46F0388FBB3A}" name="Column308" dataDxfId="16137"/>
    <tableColumn id="371" xr3:uid="{11F0E5B3-0E48-45E5-9983-D4258F658BB6}" name="Column309" dataDxfId="16136"/>
    <tableColumn id="372" xr3:uid="{5B59D102-D54D-4453-8954-8C4444D51753}" name="Column310" dataDxfId="16135"/>
    <tableColumn id="373" xr3:uid="{A3474EEC-F5CC-4757-8FD7-77FA6883C05B}" name="Column311" dataDxfId="16134"/>
    <tableColumn id="374" xr3:uid="{6EFE2C57-AB2F-4776-B105-BB646B4C7C16}" name="Column312" dataDxfId="16133"/>
    <tableColumn id="375" xr3:uid="{BA5BD40B-D020-4269-A772-F2585C2BCB7E}" name="Column313" dataDxfId="16132"/>
    <tableColumn id="376" xr3:uid="{62BCA594-97D4-4D69-818F-4968D5B4A822}" name="Column314" dataDxfId="16131"/>
    <tableColumn id="377" xr3:uid="{8E4BDF31-F990-48B9-B433-9325648A33B4}" name="Column315" dataDxfId="16130"/>
    <tableColumn id="378" xr3:uid="{C9A2AEB4-2DBF-499C-A2B7-1630C441DE5D}" name="Column316" dataDxfId="16129"/>
    <tableColumn id="379" xr3:uid="{8F2D113D-A9D0-4080-8863-A5CF23EBCFE3}" name="Column317" dataDxfId="16128"/>
    <tableColumn id="380" xr3:uid="{21F9FD90-68E7-476E-9A95-FD01FC9FF730}" name="Column318" dataDxfId="16127"/>
    <tableColumn id="381" xr3:uid="{BF4FA02F-896F-44BD-8938-C40A4D8A80AB}" name="Column319" dataDxfId="16126"/>
    <tableColumn id="382" xr3:uid="{29DE4691-801C-451F-88E1-D04463A5D6CF}" name="Column320" dataDxfId="16125"/>
    <tableColumn id="383" xr3:uid="{28C1FA77-66C7-4A76-B0CA-16D02379F148}" name="Column321" dataDxfId="16124"/>
    <tableColumn id="384" xr3:uid="{EBC5DEC8-59E8-44F3-A1B0-8EAF6819620A}" name="Column322" dataDxfId="16123"/>
    <tableColumn id="385" xr3:uid="{71D235A0-5E39-4158-8B02-1D9F6E4A5703}" name="Column323" dataDxfId="16122"/>
    <tableColumn id="386" xr3:uid="{8F9AD1B3-25B5-4275-8770-17332423641D}" name="Column324" dataDxfId="16121"/>
    <tableColumn id="387" xr3:uid="{9872B855-6193-4100-9237-7BA18575BAB8}" name="Column325" dataDxfId="16120"/>
    <tableColumn id="388" xr3:uid="{BB6D3328-788D-4155-A0E7-9859AF9C1507}" name="Column326" dataDxfId="16119"/>
    <tableColumn id="389" xr3:uid="{395BFF47-A768-450F-9D40-13366FDFE5DD}" name="Column327" dataDxfId="16118"/>
    <tableColumn id="390" xr3:uid="{A314AD76-BC14-45F1-832D-4D428DC7D0CC}" name="Column328" dataDxfId="16117"/>
    <tableColumn id="391" xr3:uid="{B3AEB56B-F0B1-43EF-B2D8-19D5EE2F8629}" name="Column329" dataDxfId="16116"/>
    <tableColumn id="392" xr3:uid="{CA8FFC8B-7D00-4DF2-B293-409862B4CF49}" name="Column330" dataDxfId="16115"/>
    <tableColumn id="393" xr3:uid="{2B594E99-5756-4F48-999B-FB00356616D1}" name="Column331" dataDxfId="16114"/>
    <tableColumn id="394" xr3:uid="{D0FBA656-E402-4F58-87F1-93DD5A39A16D}" name="Column332" dataDxfId="16113"/>
    <tableColumn id="395" xr3:uid="{D41EE1B8-D9B8-4256-A725-F70DD55DF861}" name="Column333" dataDxfId="16112"/>
    <tableColumn id="396" xr3:uid="{54C36C8A-096C-4747-82B8-D5769F49D8FB}" name="Column334" dataDxfId="16111"/>
    <tableColumn id="397" xr3:uid="{175707B4-50CA-42A8-98B7-AA1F78CB3B4E}" name="Column335" dataDxfId="16110"/>
    <tableColumn id="398" xr3:uid="{A9D59277-756B-4E68-B832-C63152F732A8}" name="Column336" dataDxfId="16109"/>
    <tableColumn id="399" xr3:uid="{C804180B-2607-452E-8085-DE3A83738906}" name="Column337" dataDxfId="16108"/>
    <tableColumn id="400" xr3:uid="{C8ACC693-3097-4591-8F74-7F71D4E7697F}" name="Column338" dataDxfId="16107"/>
    <tableColumn id="401" xr3:uid="{F196F379-BF82-4161-80F3-C31DAF7671A5}" name="Column339" dataDxfId="16106"/>
    <tableColumn id="402" xr3:uid="{C90AAD1D-0AD7-4950-A039-B66A712162E2}" name="Column340" dataDxfId="16105"/>
    <tableColumn id="403" xr3:uid="{2D1B2A22-F3EF-4786-BE55-BCF77B2B709D}" name="Column341" dataDxfId="16104"/>
    <tableColumn id="404" xr3:uid="{84C68462-1C62-4738-B8F0-E8A16A856EEE}" name="Column342" dataDxfId="16103"/>
    <tableColumn id="405" xr3:uid="{B8D48DBB-C8CF-4B3C-88AD-3BC23489A24D}" name="Column343" dataDxfId="16102"/>
    <tableColumn id="406" xr3:uid="{1F0DB363-9FE3-4F45-84F5-28AE0B158B01}" name="Column344" dataDxfId="16101"/>
    <tableColumn id="407" xr3:uid="{A12339FC-A263-4004-8AA0-85907654C61D}" name="Column345" dataDxfId="16100"/>
    <tableColumn id="408" xr3:uid="{DE13363A-E547-4740-8C81-39B0BF0F6053}" name="Column346" dataDxfId="16099"/>
    <tableColumn id="409" xr3:uid="{9C3BC8DA-7FCE-4A07-83DA-F8EC96C1E529}" name="Column347" dataDxfId="16098"/>
    <tableColumn id="410" xr3:uid="{90A88DA2-7A43-4EA6-990B-D22EC5DED499}" name="Column348" dataDxfId="16097"/>
    <tableColumn id="411" xr3:uid="{793D4670-363D-4FED-A601-2F9765B77A35}" name="Column349" dataDxfId="16096"/>
    <tableColumn id="412" xr3:uid="{CE4B0C47-A889-4815-BA8F-0A421452A444}" name="Column350" dataDxfId="16095"/>
    <tableColumn id="413" xr3:uid="{06869F60-AF83-4E82-9163-282FBA569E2E}" name="Column351" dataDxfId="16094"/>
    <tableColumn id="414" xr3:uid="{ADDD5496-4AE5-4662-9E33-3F5142E55FB5}" name="Column352" dataDxfId="16093"/>
    <tableColumn id="415" xr3:uid="{57F655EF-E7E1-454E-9A9F-5904F76A10C1}" name="Column353" dataDxfId="16092"/>
    <tableColumn id="416" xr3:uid="{73709AB7-6558-4E01-9F3F-496019124EC2}" name="Column354" dataDxfId="16091"/>
    <tableColumn id="417" xr3:uid="{4B4A1DA0-2A23-467F-AA2E-3E632F16F453}" name="Column355" dataDxfId="16090"/>
    <tableColumn id="418" xr3:uid="{A9648719-DC20-4EF0-AC82-E64A4837B144}" name="Column356" dataDxfId="16089"/>
    <tableColumn id="419" xr3:uid="{EEC0BCF4-22DB-4658-A6E4-E4CAFFA14E3D}" name="Column357" dataDxfId="16088"/>
    <tableColumn id="420" xr3:uid="{CA5B78E1-086C-47B1-8C09-6910F8CFEBF8}" name="Column358" dataDxfId="16087"/>
    <tableColumn id="421" xr3:uid="{9B157A96-FE84-486F-8B6F-79CF73A9CACF}" name="Column359" dataDxfId="16086"/>
    <tableColumn id="422" xr3:uid="{0FCA08FB-71E3-4383-9E25-9FA506955E2B}" name="Column360" dataDxfId="16085"/>
    <tableColumn id="423" xr3:uid="{62212657-99BE-4A2F-A6B0-5DFC7F30794D}" name="Column361" dataDxfId="16084"/>
    <tableColumn id="424" xr3:uid="{D6EB44D0-C21D-4A99-8A4F-210AB5788410}" name="Column362" dataDxfId="16083"/>
    <tableColumn id="425" xr3:uid="{7E2140B0-BE7D-4998-A765-1BC3D290B94E}" name="Column363" dataDxfId="16082"/>
    <tableColumn id="426" xr3:uid="{32640416-0749-47AF-AFE4-5B21A1B7548F}" name="Column364" dataDxfId="16081"/>
    <tableColumn id="427" xr3:uid="{04F5A89F-AE97-4981-B74D-D4582B59E9C1}" name="Column365" dataDxfId="16080"/>
    <tableColumn id="428" xr3:uid="{9161E7B7-428D-4889-A2A1-F8A581D03A00}" name="Column366" dataDxfId="16079"/>
    <tableColumn id="429" xr3:uid="{D80EAAD6-B8B3-467C-B744-4B3412DF1048}" name="Column367" dataDxfId="16078"/>
    <tableColumn id="430" xr3:uid="{4553D571-CEB4-42AF-8B8B-7CDB0DF4CF97}" name="Column368" dataDxfId="16077"/>
    <tableColumn id="431" xr3:uid="{D5B2EB94-8620-4411-A76A-AE799074DEE8}" name="Column369" dataDxfId="16076"/>
    <tableColumn id="432" xr3:uid="{8038547E-736A-4AD5-9FE1-B3CC19B0F6DA}" name="Column370" dataDxfId="16075"/>
    <tableColumn id="433" xr3:uid="{02FDBBC6-BEF9-446F-8EDC-27DCDF48454E}" name="Column371" dataDxfId="16074"/>
    <tableColumn id="434" xr3:uid="{F1BE2860-C099-476C-8FBA-80B6BCAF8C0B}" name="Column372" dataDxfId="16073"/>
    <tableColumn id="435" xr3:uid="{59A8B00F-AEDB-425B-9082-0731C45A0EBC}" name="Column373" dataDxfId="16072"/>
    <tableColumn id="436" xr3:uid="{F7843C0E-B4AC-4524-AA5A-38625B94E621}" name="Column374" dataDxfId="16071"/>
    <tableColumn id="437" xr3:uid="{9EFB95D0-F656-4869-A380-B555018CA906}" name="Column375" dataDxfId="16070"/>
    <tableColumn id="438" xr3:uid="{0DB4DBE2-C2E2-4A34-9E7E-453093593C29}" name="Column376" dataDxfId="16069"/>
    <tableColumn id="439" xr3:uid="{2BFA96D5-C087-44C3-8B10-4575F705E67F}" name="Column377" dataDxfId="16068"/>
    <tableColumn id="440" xr3:uid="{5625B093-04F5-4B7F-A6CC-8AF77BE968F6}" name="Column378" dataDxfId="16067"/>
    <tableColumn id="441" xr3:uid="{12331EFB-2B33-46D9-96DC-47A20E3BB6DD}" name="Column379" dataDxfId="16066"/>
    <tableColumn id="442" xr3:uid="{56AA4F04-625A-4F1E-896E-5CEA76FA37DD}" name="Column380" dataDxfId="16065"/>
    <tableColumn id="443" xr3:uid="{83F9DCDB-5D6D-4603-A089-50BAA09DA8C1}" name="Column381" dataDxfId="16064"/>
    <tableColumn id="444" xr3:uid="{02894146-8BF6-42ED-BD2A-90B65332365C}" name="Column382" dataDxfId="16063"/>
    <tableColumn id="445" xr3:uid="{32DAAB29-8BB7-4B04-BBE1-EB383BA9FD1C}" name="Column383" dataDxfId="16062"/>
    <tableColumn id="446" xr3:uid="{F2741D89-14F8-42E4-8972-F8B83745F334}" name="Column384" dataDxfId="16061"/>
    <tableColumn id="447" xr3:uid="{8C2B0029-16DD-4D29-A6CC-FBAE83F92B8D}" name="Column385" dataDxfId="16060"/>
    <tableColumn id="448" xr3:uid="{55159351-B5A7-4F08-A474-C64AA39547BF}" name="Column386" dataDxfId="16059"/>
    <tableColumn id="449" xr3:uid="{F416A132-98CD-4C7C-8123-24F922927831}" name="Column387" dataDxfId="16058"/>
    <tableColumn id="450" xr3:uid="{3DFDC382-8219-4CE9-A9A9-51D11AFD9410}" name="Column388" dataDxfId="16057"/>
    <tableColumn id="451" xr3:uid="{7F511137-4E06-493A-B8EC-8CD945A65BCC}" name="Column389" dataDxfId="16056"/>
    <tableColumn id="452" xr3:uid="{EB97542C-60EB-4F9E-849F-37848FFFB1B4}" name="Column390" dataDxfId="16055"/>
    <tableColumn id="453" xr3:uid="{37A6C646-24A7-488D-974F-FA9FE2C76F3A}" name="Column391" dataDxfId="16054"/>
    <tableColumn id="454" xr3:uid="{9CD46A85-5304-4CD0-A881-BC32407D918D}" name="Column392" dataDxfId="16053"/>
    <tableColumn id="455" xr3:uid="{0CC2FF06-7202-4ACC-80F5-85CDEC6A82F6}" name="Column393" dataDxfId="16052"/>
    <tableColumn id="456" xr3:uid="{4043BC8D-915B-47B4-92BA-5559ECC8CD6F}" name="Column394" dataDxfId="16051"/>
    <tableColumn id="457" xr3:uid="{E90E77F8-BF4D-4C84-A915-336CF3ACE3EE}" name="Column395" dataDxfId="16050"/>
    <tableColumn id="458" xr3:uid="{EAC11E29-F8BD-4C73-8BE7-E8678E56A5BE}" name="Column396" dataDxfId="16049"/>
    <tableColumn id="459" xr3:uid="{FFBFD4AE-A3BC-47FC-BE15-664BE30EAE9B}" name="Column397" dataDxfId="16048"/>
    <tableColumn id="460" xr3:uid="{BB97932A-3119-47B4-ADB3-505CF2F3D08D}" name="Column398" dataDxfId="16047"/>
    <tableColumn id="461" xr3:uid="{800D53EE-8CF6-4F27-9D26-31B1ED47300E}" name="Column399" dataDxfId="16046"/>
    <tableColumn id="462" xr3:uid="{125928D6-752C-409E-B5A8-24CEDD13056D}" name="Column400" dataDxfId="16045"/>
    <tableColumn id="463" xr3:uid="{E4825F7B-98E5-421E-9D6F-63C925FE21A8}" name="Column401" dataDxfId="16044"/>
    <tableColumn id="464" xr3:uid="{9843C746-5229-41B0-8864-E376B214D406}" name="Column402" dataDxfId="16043"/>
    <tableColumn id="465" xr3:uid="{F5397C28-98B9-4DAD-8CDD-8B22DDB89CEF}" name="Column403" dataDxfId="16042"/>
    <tableColumn id="466" xr3:uid="{F1932F6A-71DE-4ACF-9C46-B99D36199AF7}" name="Column404" dataDxfId="16041"/>
    <tableColumn id="467" xr3:uid="{DF5F4AB9-E503-457E-AF2E-03EF3B321241}" name="Column405" dataDxfId="16040"/>
    <tableColumn id="468" xr3:uid="{B159445C-55BC-4EA6-A991-EB2433261089}" name="Column406" dataDxfId="16039"/>
    <tableColumn id="469" xr3:uid="{B910FCC1-3FBE-4435-A815-BA465279F873}" name="Column407" dataDxfId="16038"/>
    <tableColumn id="470" xr3:uid="{EB8A7AE7-178A-49E7-8580-06FD72764BC6}" name="Column408" dataDxfId="16037"/>
    <tableColumn id="471" xr3:uid="{43FD6BBA-55A0-4666-B0BE-3C5AB1F5F724}" name="Column409" dataDxfId="16036"/>
    <tableColumn id="472" xr3:uid="{8892E140-4E8E-440C-B1B5-8D825481605D}" name="Column410" dataDxfId="16035"/>
    <tableColumn id="473" xr3:uid="{7C2A4944-5EFC-4343-A482-F3B9A72C55E4}" name="Column411" dataDxfId="16034"/>
    <tableColumn id="474" xr3:uid="{4B38BC98-3B17-4F97-A8CE-9310DB00E641}" name="Column412" dataDxfId="16033"/>
    <tableColumn id="475" xr3:uid="{E2833669-0817-401C-B7CC-806D82505487}" name="Column413" dataDxfId="16032"/>
    <tableColumn id="476" xr3:uid="{6A1CFB49-A834-4EC0-B0D6-E13AA2AF7A6C}" name="Column414" dataDxfId="16031"/>
    <tableColumn id="477" xr3:uid="{1AD903AA-1F5C-443C-8B80-5F6855858970}" name="Column415" dataDxfId="16030"/>
    <tableColumn id="478" xr3:uid="{7F28DA3C-1966-4717-BE4C-CE352DA53886}" name="Column416" dataDxfId="16029"/>
    <tableColumn id="479" xr3:uid="{09F9B3FB-7C7D-4766-AA8F-8843A0782763}" name="Column417" dataDxfId="16028"/>
    <tableColumn id="480" xr3:uid="{24BA01A6-5BA7-4327-9416-A6914E7B3B10}" name="Column418" dataDxfId="16027"/>
    <tableColumn id="481" xr3:uid="{2909F841-841A-4426-909F-B13406A98704}" name="Column419" dataDxfId="16026"/>
    <tableColumn id="482" xr3:uid="{F6E35DB5-7F9D-4BDF-8AE6-E764F39BF12D}" name="Column420" dataDxfId="16025"/>
    <tableColumn id="483" xr3:uid="{35BD9E22-ADF3-4625-B1A9-CB95204FFDFB}" name="Column421" dataDxfId="16024"/>
    <tableColumn id="484" xr3:uid="{58FA6376-04E9-44EB-9D63-36966A79E7A0}" name="Column422" dataDxfId="16023"/>
    <tableColumn id="485" xr3:uid="{1B139827-B2A7-498D-83C5-1ABB9210B897}" name="Column423" dataDxfId="16022"/>
    <tableColumn id="486" xr3:uid="{A5FD1A9D-5EAF-47F4-8EEE-2FCC21AA6B9C}" name="Column424" dataDxfId="16021"/>
    <tableColumn id="487" xr3:uid="{1E0C00A5-157F-4EE9-97D4-458A6FF7A758}" name="Column425" dataDxfId="16020"/>
    <tableColumn id="488" xr3:uid="{323087C1-CC23-4556-863B-88384E49A94F}" name="Column426" dataDxfId="16019"/>
    <tableColumn id="489" xr3:uid="{0E7BEA51-02FA-4BCB-B563-08C4620F5580}" name="Column427" dataDxfId="16018"/>
    <tableColumn id="490" xr3:uid="{380D689C-5ACA-4CD8-A368-4D9E96DE3887}" name="Column428" dataDxfId="16017"/>
    <tableColumn id="491" xr3:uid="{54C82522-A628-4FF5-9068-76DC2E504276}" name="Column429" dataDxfId="16016"/>
    <tableColumn id="492" xr3:uid="{60AE5C81-FE40-4AC3-BF5E-D076B2267A94}" name="Column430" dataDxfId="16015"/>
    <tableColumn id="493" xr3:uid="{F870C600-A4D4-4400-91DD-51F6DEB22402}" name="Column431" dataDxfId="16014"/>
    <tableColumn id="494" xr3:uid="{41306E12-EFE2-408C-92EC-30DCC740D70E}" name="Column432" dataDxfId="16013"/>
    <tableColumn id="495" xr3:uid="{EA33C3C8-39C3-4F33-B9FC-C8A31B1DEE42}" name="Column433" dataDxfId="16012"/>
    <tableColumn id="496" xr3:uid="{59393FFA-2128-430D-99AC-294A26D1F408}" name="Column434" dataDxfId="16011"/>
    <tableColumn id="497" xr3:uid="{4BBE39B2-B363-46DB-A918-797479A29359}" name="Column435" dataDxfId="16010"/>
    <tableColumn id="498" xr3:uid="{FAA6FDC3-08FD-41C6-B632-1A3F62ED3B67}" name="Column436" dataDxfId="16009"/>
    <tableColumn id="499" xr3:uid="{213F86A9-14EE-4A9C-95A7-D9E8E8D6E838}" name="Column437" dataDxfId="16008"/>
    <tableColumn id="500" xr3:uid="{29D18660-9060-4778-86C9-E375A3558E30}" name="Column438" dataDxfId="16007"/>
    <tableColumn id="501" xr3:uid="{4BB9BDC4-0588-4A97-B390-7802EBBF285B}" name="Column439" dataDxfId="16006"/>
    <tableColumn id="502" xr3:uid="{FCA36728-133B-41E4-B014-136BF10C46A9}" name="Column440" dataDxfId="16005"/>
    <tableColumn id="503" xr3:uid="{749B5DF7-473B-42B1-A87C-A86EBA952634}" name="Column441" dataDxfId="16004"/>
    <tableColumn id="504" xr3:uid="{4356B37E-4096-40CF-BD31-3AC0D95B3233}" name="Column442" dataDxfId="16003"/>
    <tableColumn id="505" xr3:uid="{58123307-1A4A-4CA0-BBDF-0A0D5EFA4DA8}" name="Column443" dataDxfId="16002"/>
    <tableColumn id="506" xr3:uid="{373A25FB-C2E5-4EB4-A32E-AFEE2FA7EA4A}" name="Column444" dataDxfId="16001"/>
    <tableColumn id="507" xr3:uid="{192B3FF1-7AF1-4E28-A8D2-528D10B6F872}" name="Column445" dataDxfId="16000"/>
    <tableColumn id="508" xr3:uid="{39A40747-83A4-4D00-B75C-8FC1664B88C7}" name="Column446" dataDxfId="15999"/>
    <tableColumn id="509" xr3:uid="{2CAC7ADF-BA17-4E63-8E0C-3B9C45699BD6}" name="Column447" dataDxfId="15998"/>
    <tableColumn id="510" xr3:uid="{742C4C07-8658-473D-8D81-7C4DAAF9136D}" name="Column448" dataDxfId="15997"/>
    <tableColumn id="511" xr3:uid="{08EAB0E9-15B6-4851-B298-F7B7AEAA403C}" name="Column449" dataDxfId="15996"/>
    <tableColumn id="512" xr3:uid="{7DB24197-76EC-4CA3-83B7-0353300311D7}" name="Column450" dataDxfId="15995"/>
    <tableColumn id="513" xr3:uid="{8EBB726F-A47F-41ED-A6C2-B161EFDA6578}" name="Column451" dataDxfId="15994"/>
    <tableColumn id="514" xr3:uid="{765F6AAB-81EB-4447-BF7D-78E10C00A4B8}" name="Column452" dataDxfId="15993"/>
    <tableColumn id="515" xr3:uid="{50245700-93A2-41EF-ADEE-A5434F2057D5}" name="Column453" dataDxfId="15992"/>
    <tableColumn id="516" xr3:uid="{AA5C29B9-2993-4D61-8B5B-5E4B434AE738}" name="Column454" dataDxfId="15991"/>
    <tableColumn id="517" xr3:uid="{6DB44D01-3D8C-4775-A343-F196C63D275C}" name="Column455" dataDxfId="15990"/>
    <tableColumn id="518" xr3:uid="{DEAB54B0-C368-4D0D-90F4-46B085BE5A90}" name="Column456" dataDxfId="15989"/>
    <tableColumn id="519" xr3:uid="{DB234441-FF86-4813-BCC6-D6EC45375266}" name="Column457" dataDxfId="15988"/>
    <tableColumn id="520" xr3:uid="{801884DD-DF17-4C8B-8B10-DF9E51A25154}" name="Column458" dataDxfId="15987"/>
    <tableColumn id="521" xr3:uid="{764164C5-CB1D-4FE6-A540-20527985A670}" name="Column459" dataDxfId="15986"/>
    <tableColumn id="522" xr3:uid="{9353954C-2414-4F96-897A-877F3189F18D}" name="Column460" dataDxfId="15985"/>
    <tableColumn id="523" xr3:uid="{C8743CAF-DA67-4AE3-BEA7-4A456BA9774A}" name="Column461" dataDxfId="15984"/>
    <tableColumn id="524" xr3:uid="{2679886B-47E9-4D4D-92D4-51FE070072E8}" name="Column462" dataDxfId="15983"/>
    <tableColumn id="525" xr3:uid="{5FDA6C4D-B6B2-422E-A112-9938D58FC79C}" name="Column463" dataDxfId="15982"/>
    <tableColumn id="526" xr3:uid="{714C16BA-8BA6-48F4-ACAB-70D65503CA4A}" name="Column464" dataDxfId="15981"/>
    <tableColumn id="527" xr3:uid="{9B109EC9-D724-459F-A6EF-7969CA950135}" name="Column465" dataDxfId="15980"/>
    <tableColumn id="528" xr3:uid="{CA72FA4F-CE4D-4CCB-9398-A55FC1DDE08C}" name="Column466" dataDxfId="15979"/>
    <tableColumn id="529" xr3:uid="{E25A78FA-C813-49DD-A4D9-77C08BE7A77F}" name="Column467" dataDxfId="15978"/>
    <tableColumn id="530" xr3:uid="{9EB4B7F9-48E4-4AE2-B3D3-BB3962465E27}" name="Column468" dataDxfId="15977"/>
    <tableColumn id="531" xr3:uid="{7B593986-300E-4988-B108-02B8B6E61460}" name="Column469" dataDxfId="15976"/>
    <tableColumn id="532" xr3:uid="{2A38D3AB-7DCB-44B2-95EE-43C416E23092}" name="Column470" dataDxfId="15975"/>
    <tableColumn id="533" xr3:uid="{346F035E-5BA4-4C7A-A205-BD037E432AA3}" name="Column471" dataDxfId="15974"/>
    <tableColumn id="534" xr3:uid="{7C3C62B0-960C-4FD7-AFE2-0AA96B022F4E}" name="Column472" dataDxfId="15973"/>
    <tableColumn id="535" xr3:uid="{20AFF2A9-4C1C-43D2-9D85-855555002FC0}" name="Column473" dataDxfId="15972"/>
    <tableColumn id="536" xr3:uid="{D92B0067-77C5-4D79-BB4F-494B75A81A6C}" name="Column474" dataDxfId="15971"/>
    <tableColumn id="537" xr3:uid="{D2A95A19-83FC-44B3-BC1F-76560BCB792E}" name="Column475" dataDxfId="15970"/>
    <tableColumn id="538" xr3:uid="{6DF6DA24-47F2-4035-9596-3FD7248C0BC8}" name="Column476" dataDxfId="15969"/>
    <tableColumn id="539" xr3:uid="{37F4B49B-45FC-43FA-9130-866DBE52F23C}" name="Column477" dataDxfId="15968"/>
    <tableColumn id="540" xr3:uid="{E05A847A-F3E3-4C2E-8AEC-53F75C5CC1F5}" name="Column478" dataDxfId="15967"/>
    <tableColumn id="541" xr3:uid="{29466D6C-F995-4D50-9D63-CB9990AAD5CD}" name="Column479" dataDxfId="15966"/>
    <tableColumn id="542" xr3:uid="{473ADAD2-059E-446A-97E1-0DACF20DE84D}" name="Column480" dataDxfId="15965"/>
    <tableColumn id="543" xr3:uid="{13296DC8-F7EE-40B6-B42C-79DBC4981139}" name="Column481" dataDxfId="15964"/>
    <tableColumn id="544" xr3:uid="{7DE03F09-9971-4C2F-A52A-1449A5C258C8}" name="Column482" dataDxfId="15963"/>
    <tableColumn id="545" xr3:uid="{AE6B87EE-C848-4929-8886-29DD57939A5B}" name="Column483" dataDxfId="15962"/>
    <tableColumn id="546" xr3:uid="{18A22766-8A28-4470-AE5D-5075436D5B41}" name="Column484" dataDxfId="15961"/>
    <tableColumn id="547" xr3:uid="{AA6A8D9A-8DA4-4FB5-B7BC-27B4E5FDF48F}" name="Column485" dataDxfId="15960"/>
    <tableColumn id="548" xr3:uid="{9C910254-0D7A-407A-A4D2-404064398C4C}" name="Column486" dataDxfId="15959"/>
    <tableColumn id="549" xr3:uid="{18B2ECD6-5E56-4851-B769-64A532940E27}" name="Column487" dataDxfId="15958"/>
    <tableColumn id="550" xr3:uid="{84A8E59C-E237-4B8E-8568-8DCA765AD2E6}" name="Column488" dataDxfId="15957"/>
    <tableColumn id="551" xr3:uid="{4FB90000-C53C-4285-AB9E-FC3C15E6B09F}" name="Column489" dataDxfId="15956"/>
    <tableColumn id="552" xr3:uid="{FB95DBE9-B33F-4E1E-8364-B82E4F48CB0A}" name="Column490" dataDxfId="15955"/>
    <tableColumn id="553" xr3:uid="{62BBCFD7-2ECC-4BEA-9AFD-85674EF233A7}" name="Column491" dataDxfId="15954"/>
    <tableColumn id="554" xr3:uid="{FDCFF8F4-1E7D-4469-852D-F42B9BFB9567}" name="Column492" dataDxfId="15953"/>
    <tableColumn id="555" xr3:uid="{026B2E2E-9E3E-4EED-9351-C7CBA99048C3}" name="Column493" dataDxfId="15952"/>
    <tableColumn id="556" xr3:uid="{0B1FF443-9E97-43F0-BF1D-09F83BC33165}" name="Column494" dataDxfId="15951"/>
    <tableColumn id="557" xr3:uid="{0EAD1F64-D1EC-42A3-BB3E-18858BDD0ADE}" name="Column495" dataDxfId="15950"/>
    <tableColumn id="558" xr3:uid="{D93EA7C2-2720-4DA6-A50D-9C4128507E87}" name="Column496" dataDxfId="15949"/>
    <tableColumn id="559" xr3:uid="{0F959A9E-6E6C-4E92-9222-C63B3C390ACE}" name="Column497" dataDxfId="15948"/>
    <tableColumn id="560" xr3:uid="{8567E161-2241-4ABD-A62E-DF8F1C9E72B8}" name="Column498" dataDxfId="15947"/>
    <tableColumn id="561" xr3:uid="{DB3DC8B6-B4A0-4861-9505-9D1B801D10E3}" name="Column499" dataDxfId="15946"/>
    <tableColumn id="562" xr3:uid="{F142C59C-0B60-4975-9757-43F739530C93}" name="Column500" dataDxfId="15945"/>
    <tableColumn id="563" xr3:uid="{AA58F4E8-F499-4638-A77D-528D7A62BBD9}" name="Column501" dataDxfId="15944"/>
    <tableColumn id="564" xr3:uid="{44826B7A-BE58-40EA-BE44-66C76FFF4B99}" name="Column502" dataDxfId="15943"/>
    <tableColumn id="565" xr3:uid="{13D7B51D-535F-4C82-9A38-96B9CFD4D1DA}" name="Column503" dataDxfId="15942"/>
    <tableColumn id="566" xr3:uid="{6CE16BEE-B057-4068-A91E-A8AD0A11D360}" name="Column504" dataDxfId="15941"/>
    <tableColumn id="567" xr3:uid="{3E79411E-42F6-46B2-84EB-576F7112A16B}" name="Column505" dataDxfId="15940"/>
    <tableColumn id="568" xr3:uid="{E9379349-1D45-4FFB-8A0D-0182DDB5F0C7}" name="Column506" dataDxfId="15939"/>
    <tableColumn id="569" xr3:uid="{CC328998-6207-47D2-9170-4B338FE22198}" name="Column507" dataDxfId="15938"/>
    <tableColumn id="570" xr3:uid="{1E797AA1-8165-4764-87FA-55697555142B}" name="Column508" dataDxfId="15937"/>
    <tableColumn id="571" xr3:uid="{80F8FDF4-B918-470E-B092-D4006DEE9C14}" name="Column509" dataDxfId="15936"/>
    <tableColumn id="572" xr3:uid="{732BD54B-5514-4D6E-B4F1-A87D61878E77}" name="Column510" dataDxfId="15935"/>
    <tableColumn id="573" xr3:uid="{31C12B05-ED5A-41CF-9486-B49B7765BED7}" name="Column511" dataDxfId="15934"/>
    <tableColumn id="574" xr3:uid="{7DB48620-C8AB-460A-832A-F8A2294F27F8}" name="Column512" dataDxfId="15933"/>
    <tableColumn id="575" xr3:uid="{1FA6F827-77B9-4AEA-B3C5-6AF572F528A7}" name="Column513" dataDxfId="15932"/>
    <tableColumn id="576" xr3:uid="{063ACE4A-CBB8-4CCD-871E-08C5298EEE07}" name="Column514" dataDxfId="15931"/>
    <tableColumn id="577" xr3:uid="{1E69F530-335E-47D1-9E44-366B1F5174BD}" name="Column515" dataDxfId="15930"/>
    <tableColumn id="578" xr3:uid="{34E2A77A-2E33-4443-A868-3705431B4834}" name="Column516" dataDxfId="15929"/>
    <tableColumn id="579" xr3:uid="{9B7AE000-2B70-4876-B0B9-969CE0F2D1AB}" name="Column517" dataDxfId="15928"/>
    <tableColumn id="580" xr3:uid="{2A196588-9D7B-4D68-A305-4F971BD1EB15}" name="Column518" dataDxfId="15927"/>
    <tableColumn id="581" xr3:uid="{2911AA92-60F4-47A3-9240-14CE5D15B16C}" name="Column519" dataDxfId="15926"/>
    <tableColumn id="582" xr3:uid="{95C5AC7D-88A8-471F-9A37-EB7509541DC3}" name="Column520" dataDxfId="15925"/>
    <tableColumn id="583" xr3:uid="{6E43453E-0B74-4B2D-A340-576948ABF0BC}" name="Column521" dataDxfId="15924"/>
    <tableColumn id="584" xr3:uid="{46B2403B-7105-4617-8151-81A24C230E95}" name="Column522" dataDxfId="15923"/>
    <tableColumn id="585" xr3:uid="{FA61B48B-086A-4B65-B62E-18564DEF0C9A}" name="Column523" dataDxfId="15922"/>
    <tableColumn id="586" xr3:uid="{55685AAC-0E8E-4794-B07D-27B3FA271DE9}" name="Column524" dataDxfId="15921"/>
    <tableColumn id="587" xr3:uid="{D467ADC6-6497-48FC-B2BE-4BD770B0A02C}" name="Column525" dataDxfId="15920"/>
    <tableColumn id="588" xr3:uid="{6FE953E0-7265-41EC-9BDD-D80EF82C45EF}" name="Column526" dataDxfId="15919"/>
    <tableColumn id="589" xr3:uid="{47917A6F-5B8E-4405-830E-310AF2A693EB}" name="Column527" dataDxfId="15918"/>
    <tableColumn id="590" xr3:uid="{E4153759-F408-4BF5-8E3B-FB139F125784}" name="Column528" dataDxfId="15917"/>
    <tableColumn id="591" xr3:uid="{B139098B-64D6-4D5B-A678-0EF7C9EEFC9A}" name="Column529" dataDxfId="15916"/>
    <tableColumn id="592" xr3:uid="{80BF75D0-39A5-4CB8-BB12-AD61C86B272F}" name="Column530" dataDxfId="15915"/>
    <tableColumn id="593" xr3:uid="{D751543B-7E4D-462C-BB24-875B16C86637}" name="Column531" dataDxfId="15914"/>
    <tableColumn id="594" xr3:uid="{85000266-BDC7-4F64-88D0-5E670AA2F4C7}" name="Column532" dataDxfId="15913"/>
    <tableColumn id="595" xr3:uid="{541C7C39-C6A5-48D2-B00A-93C39517E9E5}" name="Column533" dataDxfId="15912"/>
    <tableColumn id="596" xr3:uid="{A1306356-2666-4C23-A3CF-C7BA9DAEF864}" name="Column534" dataDxfId="15911"/>
    <tableColumn id="597" xr3:uid="{E6FF20DC-4C68-41BE-A9FB-D1898FCF5A9E}" name="Column535" dataDxfId="15910"/>
    <tableColumn id="598" xr3:uid="{B98E1154-3AAB-43B7-B159-42397464E179}" name="Column536" dataDxfId="15909"/>
    <tableColumn id="599" xr3:uid="{D5F1B0C3-557D-40D5-AA76-B23467F8314D}" name="Column537" dataDxfId="15908"/>
    <tableColumn id="600" xr3:uid="{E7B40CFA-1D9B-4B3F-9E2F-92B090840C36}" name="Column538" dataDxfId="15907"/>
    <tableColumn id="601" xr3:uid="{C7737C6D-F868-423E-B810-9BA5B16A6471}" name="Column539" dataDxfId="15906"/>
    <tableColumn id="602" xr3:uid="{524A7E7A-68F8-4EDD-B1DD-A7C9EC5B544A}" name="Column540" dataDxfId="15905"/>
    <tableColumn id="603" xr3:uid="{9A147ECB-C29B-4362-9428-BE731615C97E}" name="Column541" dataDxfId="15904"/>
    <tableColumn id="604" xr3:uid="{F81B6F1E-4572-4061-8E22-36AF13A22AAC}" name="Column542" dataDxfId="15903"/>
    <tableColumn id="605" xr3:uid="{128F5CE5-40A3-41BC-BB81-2808ABD04B90}" name="Column543" dataDxfId="15902"/>
    <tableColumn id="606" xr3:uid="{F68B336D-37A6-4A52-86AD-32BC705F0705}" name="Column544" dataDxfId="15901"/>
    <tableColumn id="607" xr3:uid="{8CFD2335-656E-4979-9D11-27DF3DC4EC05}" name="Column545" dataDxfId="15900"/>
    <tableColumn id="608" xr3:uid="{2FADBF3F-4C9F-499C-93A6-F27DF9B00B18}" name="Column546" dataDxfId="15899"/>
    <tableColumn id="609" xr3:uid="{F82FB077-F1DF-4C08-A0FF-ABE8A02C7FDD}" name="Column547" dataDxfId="15898"/>
    <tableColumn id="610" xr3:uid="{5FBE6CFB-623E-4248-A9D9-CB9EEB76B640}" name="Column548" dataDxfId="15897"/>
    <tableColumn id="611" xr3:uid="{0681D3EB-128A-4C39-A364-B27323B01F93}" name="Column549" dataDxfId="15896"/>
    <tableColumn id="612" xr3:uid="{E73DE138-301D-4255-8550-AEB21FF3DCDF}" name="Column550" dataDxfId="15895"/>
    <tableColumn id="613" xr3:uid="{6A69A056-8A93-40AD-88A5-17CE3FB38778}" name="Column551" dataDxfId="15894"/>
    <tableColumn id="614" xr3:uid="{AB6C612B-ED40-4F3A-B97A-97779B577944}" name="Column552" dataDxfId="15893"/>
    <tableColumn id="615" xr3:uid="{3DD510CA-E908-40FD-8974-EB9BC965522F}" name="Column553" dataDxfId="15892"/>
    <tableColumn id="616" xr3:uid="{B01DDAE4-8340-4070-8AC7-1A30225C7D1D}" name="Column554" dataDxfId="15891"/>
    <tableColumn id="617" xr3:uid="{50C2F05E-13EF-455D-BC74-0B9AF333B47B}" name="Column555" dataDxfId="15890"/>
    <tableColumn id="618" xr3:uid="{E7798E2C-42C8-4657-A706-E570DF1C3EB7}" name="Column556" dataDxfId="15889"/>
    <tableColumn id="619" xr3:uid="{55F65A12-42C8-4C16-BD97-6098750F1CEB}" name="Column557" dataDxfId="15888"/>
    <tableColumn id="620" xr3:uid="{FABAD3E8-2BF8-40FE-91A6-BD31FD2AF24D}" name="Column558" dataDxfId="15887"/>
    <tableColumn id="621" xr3:uid="{CDC81440-A38E-4317-8FD2-0BFE5D01A150}" name="Column559" dataDxfId="15886"/>
    <tableColumn id="622" xr3:uid="{90A4DB0B-3852-468D-98FA-AA851B5497DA}" name="Column560" dataDxfId="15885"/>
    <tableColumn id="623" xr3:uid="{985BCA8A-AC03-475F-A1D3-D67CE8118E69}" name="Column561" dataDxfId="15884"/>
    <tableColumn id="624" xr3:uid="{21FCDBB7-86B7-461E-94CE-F34D788C0A45}" name="Column562" dataDxfId="15883"/>
    <tableColumn id="625" xr3:uid="{23C75061-2757-4A09-BCDA-5930902CD44A}" name="Column563" dataDxfId="15882"/>
    <tableColumn id="626" xr3:uid="{32F9534F-4774-4E32-AF06-351E2B7661FD}" name="Column564" dataDxfId="15881"/>
    <tableColumn id="627" xr3:uid="{6B49CBB6-4669-4DDC-B506-B84F8598B5C7}" name="Column565" dataDxfId="15880"/>
    <tableColumn id="628" xr3:uid="{36344393-3D74-4D70-9D30-5222E190F05A}" name="Column566" dataDxfId="15879"/>
    <tableColumn id="629" xr3:uid="{DF9C54F7-042C-46DE-BEE5-39CD18617F49}" name="Column567" dataDxfId="15878"/>
    <tableColumn id="630" xr3:uid="{B62A3512-9060-46BE-AC8D-97FFE00DBDC2}" name="Column568" dataDxfId="15877"/>
    <tableColumn id="631" xr3:uid="{4CA6C5E7-1F57-4B8D-9A02-494666397ED3}" name="Column569" dataDxfId="15876"/>
    <tableColumn id="632" xr3:uid="{388DA495-7829-426F-B373-B1BAA4B45597}" name="Column570" dataDxfId="15875"/>
    <tableColumn id="633" xr3:uid="{6BF467AA-15F4-4F95-A515-417ED51703AA}" name="Column571" dataDxfId="15874"/>
    <tableColumn id="634" xr3:uid="{907FED7F-513A-4725-8DBD-EDF9654D8D83}" name="Column572" dataDxfId="15873"/>
    <tableColumn id="635" xr3:uid="{EAF39FEE-13DF-4D00-BF29-8CAA499DDD34}" name="Column573" dataDxfId="15872"/>
    <tableColumn id="636" xr3:uid="{DD8B9C4F-757E-4782-A0E5-923FFEB493DD}" name="Column574" dataDxfId="15871"/>
    <tableColumn id="637" xr3:uid="{A4A1C79B-FD42-43CF-9520-375DEBBC05C3}" name="Column575" dataDxfId="15870"/>
    <tableColumn id="638" xr3:uid="{5BBD578E-9DB5-412B-A9FD-BD91412CCE42}" name="Column576" dataDxfId="15869"/>
    <tableColumn id="639" xr3:uid="{B00F002D-A1D1-4FFC-A3E1-CDD5C78EAC78}" name="Column577" dataDxfId="15868"/>
    <tableColumn id="640" xr3:uid="{DC1AF3B3-8FB7-4CDB-B859-52F77FE39A7A}" name="Column578" dataDxfId="15867"/>
    <tableColumn id="641" xr3:uid="{7E9D1292-8ECB-4850-88F9-1594979F8559}" name="Column579" dataDxfId="15866"/>
    <tableColumn id="642" xr3:uid="{79D1E99A-EDFD-4A00-94EF-F3274C276719}" name="Column580" dataDxfId="15865"/>
    <tableColumn id="643" xr3:uid="{CB16C005-13BC-4C14-87BC-ED538E507C73}" name="Column581" dataDxfId="15864"/>
    <tableColumn id="644" xr3:uid="{B785E3F0-0CBE-412D-BBA4-C30BF2C44CB7}" name="Column582" dataDxfId="15863"/>
    <tableColumn id="645" xr3:uid="{75C92B44-9E80-49BE-B864-22F0B0571C17}" name="Column583" dataDxfId="15862"/>
    <tableColumn id="646" xr3:uid="{C214E5E7-91E4-4CCA-8282-243004FF6027}" name="Column584" dataDxfId="15861"/>
    <tableColumn id="647" xr3:uid="{EBBAC15C-AB6B-4B82-B963-2C2B189F7678}" name="Column585" dataDxfId="15860"/>
    <tableColumn id="648" xr3:uid="{2FDA9EBB-EB50-472E-8155-4E00331E8471}" name="Column586" dataDxfId="15859"/>
    <tableColumn id="649" xr3:uid="{2C7DC3AE-1B80-432B-86DA-DEC13BFCB01D}" name="Column587" dataDxfId="15858"/>
    <tableColumn id="650" xr3:uid="{E90FA830-BD1C-4A61-9F80-03AE3D1045B3}" name="Column588" dataDxfId="15857"/>
    <tableColumn id="651" xr3:uid="{CBADF7D5-7B77-459B-9C19-1629AC08B8DB}" name="Column589" dataDxfId="15856"/>
    <tableColumn id="652" xr3:uid="{1ACC5B1E-246A-47CC-8FD5-714CA479D4D8}" name="Column590" dataDxfId="15855"/>
    <tableColumn id="653" xr3:uid="{3D9C636A-8488-41FB-BE42-CBCE9541BE65}" name="Column591" dataDxfId="15854"/>
    <tableColumn id="654" xr3:uid="{03E37222-1F6F-41A5-B8A6-56E18D0DB237}" name="Column592" dataDxfId="15853"/>
    <tableColumn id="655" xr3:uid="{A90D1243-5982-4FC5-867E-3E13D5B82D03}" name="Column593" dataDxfId="15852"/>
    <tableColumn id="656" xr3:uid="{94ABF3EE-295A-42D3-A18B-D74F31C05D84}" name="Column594" dataDxfId="15851"/>
    <tableColumn id="657" xr3:uid="{5D484F40-DD84-4C9B-879B-3AD64BF8A474}" name="Column595" dataDxfId="15850"/>
    <tableColumn id="658" xr3:uid="{BEAF8B96-7FA9-4E8C-A1B9-7CB02F405DA1}" name="Column596" dataDxfId="15849"/>
    <tableColumn id="659" xr3:uid="{3988CB30-F207-46A7-9032-232ADED2EC45}" name="Column597" dataDxfId="15848"/>
    <tableColumn id="660" xr3:uid="{66C1C4F7-56DA-4382-879A-DAD6BF6D5435}" name="Column598" dataDxfId="15847"/>
    <tableColumn id="661" xr3:uid="{C864B5AC-35F3-4FC2-BD03-2DB217694349}" name="Column599" dataDxfId="15846"/>
    <tableColumn id="662" xr3:uid="{CBD9B174-81AF-4E7A-B060-10BAAFEB1721}" name="Column600" dataDxfId="15845"/>
    <tableColumn id="663" xr3:uid="{1F0C6ED3-B48B-47BA-8B99-31FD2662B716}" name="Column601" dataDxfId="15844"/>
    <tableColumn id="664" xr3:uid="{B7FE4718-F615-43CE-952F-7FDBC4F64896}" name="Column602" dataDxfId="15843"/>
    <tableColumn id="665" xr3:uid="{228428FA-C59A-48C8-AD0B-BB62ABD5C10F}" name="Column603" dataDxfId="15842"/>
    <tableColumn id="666" xr3:uid="{6C3DD6A2-1DA6-4BCF-93E1-E4E60D2C3450}" name="Column604" dataDxfId="15841"/>
    <tableColumn id="667" xr3:uid="{50287ED1-39D4-423B-A237-15EFBDA4C957}" name="Column605" dataDxfId="15840"/>
    <tableColumn id="668" xr3:uid="{7313A6C3-7AE7-45BA-8ACE-CB9B5F48A48B}" name="Column606" dataDxfId="15839"/>
    <tableColumn id="669" xr3:uid="{7F5262E9-CCD8-4D67-A4B1-32EEF536CCE9}" name="Column607" dataDxfId="15838"/>
    <tableColumn id="670" xr3:uid="{080977BA-04FF-4B9D-ADC0-D8756C14CF75}" name="Column608" dataDxfId="15837"/>
    <tableColumn id="671" xr3:uid="{770FFB27-5AA7-4A78-80B2-BF836688082F}" name="Column609" dataDxfId="15836"/>
    <tableColumn id="672" xr3:uid="{045FFA1E-A078-41C4-BB6D-CD21917CE627}" name="Column610" dataDxfId="15835"/>
    <tableColumn id="673" xr3:uid="{EC28C486-EE84-4CBE-9E39-2B389B4C2A23}" name="Column611" dataDxfId="15834"/>
    <tableColumn id="674" xr3:uid="{E7E6AEA8-7329-4455-9063-FA02A41095CC}" name="Column612" dataDxfId="15833"/>
    <tableColumn id="675" xr3:uid="{915DDC5B-31DB-4663-8154-21423431042F}" name="Column613" dataDxfId="15832"/>
    <tableColumn id="676" xr3:uid="{F7A6CF7B-B36B-4821-B5CE-438725BE753D}" name="Column614" dataDxfId="15831"/>
    <tableColumn id="677" xr3:uid="{0F5667F6-D658-4827-9FE9-5D42C882A6ED}" name="Column615" dataDxfId="15830"/>
    <tableColumn id="678" xr3:uid="{32200410-C0DF-47EE-B98E-63ECAAEC164F}" name="Column616" dataDxfId="15829"/>
    <tableColumn id="679" xr3:uid="{00C2BBB5-5DD4-4DCB-AC7E-911C797B3C91}" name="Column617" dataDxfId="15828"/>
    <tableColumn id="680" xr3:uid="{A3BFAEA8-662A-4DEE-A622-081B1B4428E9}" name="Column618" dataDxfId="15827"/>
    <tableColumn id="681" xr3:uid="{CD399F5E-1A00-4639-A9A1-77A8D2CCE981}" name="Column619" dataDxfId="15826"/>
    <tableColumn id="682" xr3:uid="{11A2EB04-3BFC-4FBA-9CFB-94ABA0656099}" name="Column620" dataDxfId="15825"/>
    <tableColumn id="683" xr3:uid="{8F998E41-AFEB-4305-B519-2C56D3C7B7CF}" name="Column621" dataDxfId="15824"/>
    <tableColumn id="684" xr3:uid="{4B7303BB-80F9-4277-AF3D-C7450F7560FF}" name="Column622" dataDxfId="15823"/>
    <tableColumn id="685" xr3:uid="{14576B3B-7BCA-4898-B926-5FD683409BE1}" name="Column623" dataDxfId="15822"/>
    <tableColumn id="686" xr3:uid="{86F8ECB1-4E15-4B93-9F7B-35FB75C4F792}" name="Column624" dataDxfId="15821"/>
    <tableColumn id="687" xr3:uid="{CF3BB1D1-D23B-4797-8559-A1F67F1DCB33}" name="Column625" dataDxfId="15820"/>
    <tableColumn id="688" xr3:uid="{4D46EA66-94B0-46D6-B749-AEE1AA822930}" name="Column626" dataDxfId="15819"/>
    <tableColumn id="689" xr3:uid="{63D5E4E3-E529-4DFB-9684-9F1BD36E915B}" name="Column627" dataDxfId="15818"/>
    <tableColumn id="690" xr3:uid="{B10BEC3F-EA57-4161-BDD9-11E47F0461FB}" name="Column628" dataDxfId="15817"/>
    <tableColumn id="691" xr3:uid="{07ADF608-3DE3-4C66-87BA-C8EDEA68DC54}" name="Column629" dataDxfId="15816"/>
    <tableColumn id="692" xr3:uid="{A68E4ABE-8DEC-421D-AADB-8FB105B5AFB2}" name="Column630" dataDxfId="15815"/>
    <tableColumn id="693" xr3:uid="{6D7BD464-4545-4D7D-BE3F-014FF8FBA758}" name="Column631" dataDxfId="15814"/>
    <tableColumn id="694" xr3:uid="{507D2125-47AC-45C2-BA99-69053BF4809E}" name="Column632" dataDxfId="15813"/>
    <tableColumn id="695" xr3:uid="{03C41511-7C71-420F-A70F-DBC3DB4084FB}" name="Column633" dataDxfId="15812"/>
    <tableColumn id="696" xr3:uid="{1E5F44E1-DA7D-4EAF-9D67-1CA60E6585FF}" name="Column634" dataDxfId="15811"/>
    <tableColumn id="697" xr3:uid="{4A1520E1-F8CF-4D5E-BE46-384CE97BAFF3}" name="Column635" dataDxfId="15810"/>
    <tableColumn id="698" xr3:uid="{30F9B904-78DD-4B77-A267-335EBE8F4F20}" name="Column636" dataDxfId="15809"/>
    <tableColumn id="699" xr3:uid="{5D1C8FD3-D219-4A7D-A49F-CADA040759B6}" name="Column637" dataDxfId="15808"/>
    <tableColumn id="700" xr3:uid="{6B471B7A-8622-4A9E-B991-FC2470C68B2E}" name="Column638" dataDxfId="15807"/>
    <tableColumn id="701" xr3:uid="{945AD2C4-F28A-4808-B823-84592BC9193F}" name="Column639" dataDxfId="15806"/>
    <tableColumn id="702" xr3:uid="{47DC1CB8-1E6C-4BF8-822E-C277256E8FBD}" name="Column640" dataDxfId="15805"/>
    <tableColumn id="703" xr3:uid="{D4E79580-BBF5-4D83-B701-5939EE188842}" name="Column641" dataDxfId="15804"/>
    <tableColumn id="704" xr3:uid="{4E3C83C3-5D2F-4510-9A4B-7ECF5A72C101}" name="Column642" dataDxfId="15803"/>
    <tableColumn id="705" xr3:uid="{6A7C954E-DE4C-498C-A327-99D3F6F0DF29}" name="Column643" dataDxfId="15802"/>
    <tableColumn id="706" xr3:uid="{3B7FFC34-6517-480E-8D92-AC9FB9EA26DB}" name="Column644" dataDxfId="15801"/>
    <tableColumn id="707" xr3:uid="{9EFDB68F-8051-4AD5-99BE-77D3C0E9EAEA}" name="Column645" dataDxfId="15800"/>
    <tableColumn id="708" xr3:uid="{80949BA9-08CC-428D-881D-BCEEDB00DEB1}" name="Column646" dataDxfId="15799"/>
    <tableColumn id="709" xr3:uid="{9B5822AA-C16F-4642-AC09-D4F204160241}" name="Column647" dataDxfId="15798"/>
    <tableColumn id="710" xr3:uid="{6E6C446D-7D7E-46E5-9B14-D0F04E4D19C0}" name="Column648" dataDxfId="15797"/>
    <tableColumn id="711" xr3:uid="{E546D066-78BA-4AA7-8350-18E7727A175E}" name="Column649" dataDxfId="15796"/>
    <tableColumn id="712" xr3:uid="{626A02C0-A8B9-46B3-A303-3351FE452971}" name="Column650" dataDxfId="15795"/>
    <tableColumn id="713" xr3:uid="{B12E6CED-C98A-43FD-B57A-A77998EE9AD8}" name="Column651" dataDxfId="15794"/>
    <tableColumn id="714" xr3:uid="{C2DAD3B4-ADF1-40EC-B953-F399AB00C35C}" name="Column652" dataDxfId="15793"/>
    <tableColumn id="715" xr3:uid="{A2A88548-1BA0-4719-AA7F-30E38329D9F6}" name="Column653" dataDxfId="15792"/>
    <tableColumn id="716" xr3:uid="{8D269D10-8165-462A-816B-3857773BBA6A}" name="Column654" dataDxfId="15791"/>
    <tableColumn id="717" xr3:uid="{7AE97324-E30F-4005-9133-C8ACDC09B10D}" name="Column655" dataDxfId="15790"/>
    <tableColumn id="718" xr3:uid="{4E95530F-6F31-4E57-BAC0-C3EC680207D3}" name="Column656" dataDxfId="15789"/>
    <tableColumn id="719" xr3:uid="{AB93A9E4-AF4F-447D-A4FE-120CAC2B9B8F}" name="Column657" dataDxfId="15788"/>
    <tableColumn id="720" xr3:uid="{0DF05041-FD0A-4177-B592-9B8FB927DEBB}" name="Column658" dataDxfId="15787"/>
    <tableColumn id="721" xr3:uid="{11C960E7-6063-49E5-B429-93211AE96277}" name="Column659" dataDxfId="15786"/>
    <tableColumn id="722" xr3:uid="{B87A00FD-9CB3-432B-968C-C21CA301A687}" name="Column660" dataDxfId="15785"/>
    <tableColumn id="723" xr3:uid="{CC2DA4BE-7CF9-456B-B1E1-7BF9836EB7F1}" name="Column661" dataDxfId="15784"/>
    <tableColumn id="724" xr3:uid="{7F05510C-7457-4E92-97B4-A6177EC119C1}" name="Column662" dataDxfId="15783"/>
    <tableColumn id="725" xr3:uid="{941F032C-7F84-4F24-B270-3549338DAAD8}" name="Column663" dataDxfId="15782"/>
    <tableColumn id="726" xr3:uid="{6F8EB2F1-834D-4604-8870-F8261DAB781D}" name="Column664" dataDxfId="15781"/>
    <tableColumn id="727" xr3:uid="{144EB11D-9D08-4864-A84B-8AA7B4A68EB3}" name="Column665" dataDxfId="15780"/>
    <tableColumn id="728" xr3:uid="{0535CB9E-0846-4000-9341-47BEF7AAEC4F}" name="Column666" dataDxfId="15779"/>
    <tableColumn id="729" xr3:uid="{ADC22248-C211-44F1-B9C3-D21B5793E88D}" name="Column667" dataDxfId="15778"/>
    <tableColumn id="730" xr3:uid="{021B7D77-DD06-44F2-AD99-2A53FC7C83EF}" name="Column668" dataDxfId="15777"/>
    <tableColumn id="731" xr3:uid="{85FCC36C-6FE3-4780-B162-4B1FDCBFEE0A}" name="Column669" dataDxfId="15776"/>
    <tableColumn id="732" xr3:uid="{AA125640-4B1C-49C2-A5E2-948C67647DA3}" name="Column670" dataDxfId="15775"/>
    <tableColumn id="733" xr3:uid="{D70E70FD-1404-4262-AC11-6A5E9853070E}" name="Column671" dataDxfId="15774"/>
    <tableColumn id="734" xr3:uid="{5FBA3DB8-483F-424C-82CA-C4B0903899BC}" name="Column672" dataDxfId="15773"/>
    <tableColumn id="735" xr3:uid="{FAFA5A55-6F1D-419C-B5C4-4154A9C6EFE1}" name="Column673" dataDxfId="15772"/>
    <tableColumn id="736" xr3:uid="{A1F3C8FB-0E95-4BDD-BB14-DB0EDCBDBE0B}" name="Column674" dataDxfId="15771"/>
    <tableColumn id="737" xr3:uid="{C2631DE4-741D-4CBD-8E76-508696A9F9C1}" name="Column675" dataDxfId="15770"/>
    <tableColumn id="738" xr3:uid="{353CAFB2-C1E4-4BD3-87A9-20094D70B3A7}" name="Column676" dataDxfId="15769"/>
    <tableColumn id="739" xr3:uid="{5409FE6C-875D-4B0E-9E0C-2D820DD215DB}" name="Column677" dataDxfId="15768"/>
    <tableColumn id="740" xr3:uid="{E2436847-4ED8-49CA-A677-977D043D41B5}" name="Column678" dataDxfId="15767"/>
    <tableColumn id="741" xr3:uid="{C1119795-F8F1-4E9F-A053-13E267BC7C51}" name="Column679" dataDxfId="15766"/>
    <tableColumn id="742" xr3:uid="{6E13A418-C5AB-4871-8312-8E720F3A078B}" name="Column680" dataDxfId="15765"/>
    <tableColumn id="743" xr3:uid="{61456436-EE9C-418A-8ACE-74410AF9C5D0}" name="Column681" dataDxfId="15764"/>
    <tableColumn id="744" xr3:uid="{395A4751-46C3-4B5C-B91E-20A1975E085E}" name="Column682" dataDxfId="15763"/>
    <tableColumn id="745" xr3:uid="{7AE2A243-3D75-4B38-B7B8-EA1A4F233F03}" name="Column683" dataDxfId="15762"/>
    <tableColumn id="746" xr3:uid="{8703B7AF-C57A-4A7B-B938-F9D89E757C92}" name="Column684" dataDxfId="15761"/>
    <tableColumn id="747" xr3:uid="{8F8B2D7F-2A64-4203-ACD1-681DBF390D2A}" name="Column685" dataDxfId="15760"/>
    <tableColumn id="748" xr3:uid="{DEABFE23-0F11-4AF1-850C-2AF49D8A1CF7}" name="Column686" dataDxfId="15759"/>
    <tableColumn id="749" xr3:uid="{3D02F27A-F7DC-4204-ACF2-8E78D29054A2}" name="Column687" dataDxfId="15758"/>
    <tableColumn id="750" xr3:uid="{2C4BB1BA-F246-45F8-8808-8AAE59515FC8}" name="Column688" dataDxfId="15757"/>
    <tableColumn id="751" xr3:uid="{85A432E2-94CD-4C4B-9D81-09E20A7A7410}" name="Column689" dataDxfId="15756"/>
    <tableColumn id="752" xr3:uid="{8AC4EDC6-A791-4690-B343-3A70716AD09D}" name="Column690" dataDxfId="15755"/>
    <tableColumn id="753" xr3:uid="{1CCEE377-21DC-4B07-A375-D109C6ED7C34}" name="Column691" dataDxfId="15754"/>
    <tableColumn id="754" xr3:uid="{819C6C94-F9C9-4AFF-9564-6B0AC1029457}" name="Column692" dataDxfId="15753"/>
    <tableColumn id="755" xr3:uid="{D292E1B8-6379-4456-97DE-4D0E71D94B30}" name="Column693" dataDxfId="15752"/>
    <tableColumn id="756" xr3:uid="{9739DFE1-AB70-4CC7-9227-59199BE75084}" name="Column694" dataDxfId="15751"/>
    <tableColumn id="757" xr3:uid="{F2F4F13E-D7E8-44A1-A60E-83B864AED056}" name="Column695" dataDxfId="15750"/>
    <tableColumn id="758" xr3:uid="{1F5C42C8-8D21-4CDD-A05C-0BC5B0D6CC9E}" name="Column696" dataDxfId="15749"/>
    <tableColumn id="759" xr3:uid="{A94EBE9B-3EB5-4128-BCEF-51726E3D8D23}" name="Column697" dataDxfId="15748"/>
    <tableColumn id="760" xr3:uid="{AB3AAA15-B5C5-4CCD-8159-BA7BE44415C4}" name="Column698" dataDxfId="15747"/>
    <tableColumn id="761" xr3:uid="{10019721-C1A9-4F72-A4E0-FFF716C5547D}" name="Column699" dataDxfId="15746"/>
    <tableColumn id="762" xr3:uid="{1571309D-F7E3-4EB2-9F88-74635C12231D}" name="Column700" dataDxfId="15745"/>
    <tableColumn id="763" xr3:uid="{24AB63D3-E1C6-4FDA-87D0-211EB83B761F}" name="Column701" dataDxfId="15744"/>
    <tableColumn id="764" xr3:uid="{7F4D600C-588A-48D3-8001-7564E86EBF85}" name="Column702" dataDxfId="15743"/>
    <tableColumn id="765" xr3:uid="{8B5558FF-F143-494C-BC50-FCAFFA5101A2}" name="Column703" dataDxfId="15742"/>
    <tableColumn id="766" xr3:uid="{CB46C390-4827-45FC-88CC-33240AD5648B}" name="Column704" dataDxfId="15741"/>
    <tableColumn id="767" xr3:uid="{B05355F4-0C54-4875-A561-E72A535451C3}" name="Column705" dataDxfId="15740"/>
    <tableColumn id="768" xr3:uid="{2447F7EC-8535-4DFD-8812-DAD11804151D}" name="Column706" dataDxfId="15739"/>
    <tableColumn id="769" xr3:uid="{A258F705-D22A-42A3-B195-41DDBB2585A8}" name="Column707" dataDxfId="15738"/>
    <tableColumn id="770" xr3:uid="{C540F124-9A21-4139-8440-FD1185D3BFD6}" name="Column708" dataDxfId="15737"/>
    <tableColumn id="771" xr3:uid="{816B99C5-A3B5-497E-B6E9-F0853B1D71B1}" name="Column709" dataDxfId="15736"/>
    <tableColumn id="772" xr3:uid="{89124838-A692-40BE-A096-7B6D38CF9F83}" name="Column710" dataDxfId="15735"/>
    <tableColumn id="773" xr3:uid="{8CB19532-4FCD-4D98-85DB-772E9D542429}" name="Column711" dataDxfId="15734"/>
    <tableColumn id="774" xr3:uid="{29CF48A9-E6D8-47E7-BE1E-A4F07108B90D}" name="Column712" dataDxfId="15733"/>
    <tableColumn id="775" xr3:uid="{E8505632-C700-4988-B61A-EB37291E81BF}" name="Column713" dataDxfId="15732"/>
    <tableColumn id="776" xr3:uid="{8B661C00-2BBF-41FA-A8E0-13C26EB6390B}" name="Column714" dataDxfId="15731"/>
    <tableColumn id="777" xr3:uid="{30FB8D48-EDAC-4914-855E-99526FFEE7FA}" name="Column715" dataDxfId="15730"/>
    <tableColumn id="778" xr3:uid="{74E2DF39-E219-470C-859F-61931C41B675}" name="Column716" dataDxfId="15729"/>
    <tableColumn id="779" xr3:uid="{2EC0D6B8-3B2D-4896-BF6A-3B1D356EE0B7}" name="Column717" dataDxfId="15728"/>
    <tableColumn id="780" xr3:uid="{575A8756-F070-4D2B-89E4-B9AB9A07D0FF}" name="Column718" dataDxfId="15727"/>
    <tableColumn id="781" xr3:uid="{2F29E87C-C9DE-4518-BFE3-6AA275EB6D24}" name="Column719" dataDxfId="15726"/>
    <tableColumn id="782" xr3:uid="{8D8B27C1-50E2-4327-9D03-9719BCD861C9}" name="Column720" dataDxfId="15725"/>
    <tableColumn id="783" xr3:uid="{B0B0A6E6-74C5-4D93-9C67-41E1604FB260}" name="Column721" dataDxfId="15724"/>
    <tableColumn id="784" xr3:uid="{657DB409-25BB-4B3A-A375-3FFC25226A67}" name="Column722" dataDxfId="15723"/>
    <tableColumn id="785" xr3:uid="{DAE1C70C-EE3E-48E0-AF24-3B1209D94BA3}" name="Column723" dataDxfId="15722"/>
    <tableColumn id="786" xr3:uid="{F6DC9842-3F86-45B1-8458-6AD5CF11383F}" name="Column724" dataDxfId="15721"/>
    <tableColumn id="787" xr3:uid="{7C168A1F-3B63-481A-9697-0F13C0CBE13A}" name="Column725" dataDxfId="15720"/>
    <tableColumn id="788" xr3:uid="{BE0F1C81-395B-40C2-AD4A-23D39812AC66}" name="Column726" dataDxfId="15719"/>
    <tableColumn id="789" xr3:uid="{1B18C334-AA56-46C8-BDF9-50255D9E349D}" name="Column727" dataDxfId="15718"/>
    <tableColumn id="790" xr3:uid="{4AEACEC9-82B3-4F51-9BC7-FEE931A1EC8D}" name="Column728" dataDxfId="15717"/>
    <tableColumn id="791" xr3:uid="{7D029886-3760-4270-93B0-A87FCB228D5C}" name="Column729" dataDxfId="15716"/>
    <tableColumn id="792" xr3:uid="{973AC32A-0FC5-41AB-AEBF-DDE134528753}" name="Column730" dataDxfId="15715"/>
    <tableColumn id="793" xr3:uid="{C0FB1C36-21C1-4676-8BF9-620FC0C09DC7}" name="Column731" dataDxfId="15714"/>
    <tableColumn id="794" xr3:uid="{3C96DFF6-A4A1-4768-8C17-A74F4519AB24}" name="Column732" dataDxfId="15713"/>
    <tableColumn id="795" xr3:uid="{C81AE039-58E1-442C-A5FA-E78A6770B7DE}" name="Column733" dataDxfId="15712"/>
    <tableColumn id="796" xr3:uid="{192A989E-A26D-49C9-9602-1AE6A3804A47}" name="Column734" dataDxfId="15711"/>
    <tableColumn id="797" xr3:uid="{2BC7AB7F-CDAF-49F9-8526-40E876E9CA94}" name="Column735" dataDxfId="15710"/>
    <tableColumn id="798" xr3:uid="{B41F5FB2-1AF8-4200-B97D-5FD2A5E7FED3}" name="Column736" dataDxfId="15709"/>
    <tableColumn id="799" xr3:uid="{42E0C656-8542-45E0-9C0E-372657557CE6}" name="Column737" dataDxfId="15708"/>
    <tableColumn id="800" xr3:uid="{E5DAC72A-7161-44F0-9041-132E528E410F}" name="Column738" dataDxfId="15707"/>
    <tableColumn id="801" xr3:uid="{2A12D989-D920-4276-9063-98B5C0F6D4D7}" name="Column739" dataDxfId="15706"/>
    <tableColumn id="802" xr3:uid="{D1CBF49E-8CED-4273-A6AA-C5F43C406ACB}" name="Column740" dataDxfId="15705"/>
    <tableColumn id="803" xr3:uid="{94FC498C-93F0-4A01-9298-A15377A7290A}" name="Column741" dataDxfId="15704"/>
    <tableColumn id="804" xr3:uid="{75A1C5F1-EA4F-432D-854D-0A1BEE094578}" name="Column742" dataDxfId="15703"/>
    <tableColumn id="805" xr3:uid="{40A45C98-1280-4CD7-BD94-6AC0C82643EE}" name="Column743" dataDxfId="15702"/>
    <tableColumn id="806" xr3:uid="{000ED882-F1E4-408F-83F8-405BAA7B08BE}" name="Column744" dataDxfId="15701"/>
    <tableColumn id="807" xr3:uid="{84B8BEAC-F074-482C-8384-05A94EEA4702}" name="Column745" dataDxfId="15700"/>
    <tableColumn id="808" xr3:uid="{ED19109B-3B60-412D-9949-6972F63B05F8}" name="Column746" dataDxfId="15699"/>
    <tableColumn id="809" xr3:uid="{2768EFBC-14F1-4AD4-93F4-EA899A87F3F7}" name="Column747" dataDxfId="15698"/>
    <tableColumn id="810" xr3:uid="{FD10AA89-29BE-4C82-BFD5-5EB63A4C74C7}" name="Column748" dataDxfId="15697"/>
    <tableColumn id="811" xr3:uid="{26004192-478E-4422-AB11-8BC4D1C90571}" name="Column749" dataDxfId="15696"/>
    <tableColumn id="812" xr3:uid="{8B73F1CC-AF60-4702-A055-A792F68BCF46}" name="Column750" dataDxfId="15695"/>
    <tableColumn id="813" xr3:uid="{20BCA3DF-829B-4C69-9EE3-5E9324BF410D}" name="Column751" dataDxfId="15694"/>
    <tableColumn id="814" xr3:uid="{C29C5BAF-67B7-4CA2-8D30-DBC6C637F2B0}" name="Column752" dataDxfId="15693"/>
    <tableColumn id="815" xr3:uid="{AFAA50D0-AC0A-4100-8C72-DE3DC0D85FBC}" name="Column753" dataDxfId="15692"/>
    <tableColumn id="816" xr3:uid="{AC91FED0-9FD5-4FAC-BC2E-66461574A891}" name="Column754" dataDxfId="15691"/>
    <tableColumn id="817" xr3:uid="{8396A22A-F18B-49B8-B884-48CA5D7816A4}" name="Column755" dataDxfId="15690"/>
    <tableColumn id="818" xr3:uid="{D0825671-9E0F-4B9F-9F36-088F11446E1F}" name="Column756" dataDxfId="15689"/>
    <tableColumn id="819" xr3:uid="{D9082AC0-BED4-44DC-9A8A-CDA5FE0DD0FC}" name="Column757" dataDxfId="15688"/>
    <tableColumn id="820" xr3:uid="{E109AA63-41FA-4885-823C-FADC4365CD8E}" name="Column758" dataDxfId="15687"/>
    <tableColumn id="821" xr3:uid="{64EBBCAF-93B4-4B3A-9969-3D01DADE5B31}" name="Column759" dataDxfId="15686"/>
    <tableColumn id="822" xr3:uid="{7D62D1C4-50A5-4A16-AB86-0A097A105FB2}" name="Column760" dataDxfId="15685"/>
    <tableColumn id="823" xr3:uid="{1AD19CA6-C11F-4F7B-9F43-9CD2D24AFB0C}" name="Column761" dataDxfId="15684"/>
    <tableColumn id="824" xr3:uid="{9D321E0E-68F3-4BC0-94DC-CE7B317F62D3}" name="Column762" dataDxfId="15683"/>
    <tableColumn id="825" xr3:uid="{9EE0AC9F-6F24-4BD0-8B7C-A99F3759911B}" name="Column763" dataDxfId="15682"/>
    <tableColumn id="826" xr3:uid="{C57C3E62-2509-4B99-90C3-8089E18D4486}" name="Column764" dataDxfId="15681"/>
    <tableColumn id="827" xr3:uid="{26840867-4A56-400C-AA99-BD3DEE4E5DF9}" name="Column765" dataDxfId="15680"/>
    <tableColumn id="828" xr3:uid="{B9757912-C377-40BD-8268-FE39612C510C}" name="Column766" dataDxfId="15679"/>
    <tableColumn id="829" xr3:uid="{62D986D5-7712-4E70-8E0A-71EDF53C39AD}" name="Column767" dataDxfId="15678"/>
    <tableColumn id="830" xr3:uid="{60C72FC8-F666-4854-BA8E-1BECDD0C60E6}" name="Column768" dataDxfId="15677"/>
    <tableColumn id="831" xr3:uid="{3FE57034-B4F1-46D5-B9E8-DC9ED75C1156}" name="Column769" dataDxfId="15676"/>
    <tableColumn id="832" xr3:uid="{4F39E7E4-6C56-4BCA-B429-C059DB20F98D}" name="Column770" dataDxfId="15675"/>
    <tableColumn id="833" xr3:uid="{463976E1-1D29-48A5-A32C-C1F36D269A68}" name="Column771" dataDxfId="15674"/>
    <tableColumn id="834" xr3:uid="{23615D60-4349-4C14-9205-090E30951AD6}" name="Column772" dataDxfId="15673"/>
    <tableColumn id="835" xr3:uid="{0CFCAE3E-A1E8-4724-9C92-4BF282FDF171}" name="Column773" dataDxfId="15672"/>
    <tableColumn id="836" xr3:uid="{9D40B7A9-EFB2-4939-94A9-0EB8B9D52023}" name="Column774" dataDxfId="15671"/>
    <tableColumn id="837" xr3:uid="{2241AED4-3DEC-4F70-8E66-271762B5B2C3}" name="Column775" dataDxfId="15670"/>
    <tableColumn id="838" xr3:uid="{9D99D000-1449-4BBA-817A-2EFCEBF89CA8}" name="Column776" dataDxfId="15669"/>
    <tableColumn id="839" xr3:uid="{F2DFF8BC-9C0E-4643-B7E4-D3D2936E5904}" name="Column777" dataDxfId="15668"/>
    <tableColumn id="840" xr3:uid="{E5AAD324-A095-4F06-91F3-9EE80A40792E}" name="Column778" dataDxfId="15667"/>
    <tableColumn id="841" xr3:uid="{2C4A52B2-05CD-4DF8-B0F4-E48AC5852EFD}" name="Column779" dataDxfId="15666"/>
    <tableColumn id="842" xr3:uid="{DEFB94CD-4BCC-4D38-B4A6-B3840BFFD920}" name="Column780" dataDxfId="15665"/>
    <tableColumn id="843" xr3:uid="{6E2ADF62-C4DB-49C6-A791-157228490C95}" name="Column781" dataDxfId="15664"/>
    <tableColumn id="844" xr3:uid="{6D092EB4-E191-4D6E-9AAC-AF9F6B92EAD1}" name="Column782" dataDxfId="15663"/>
    <tableColumn id="845" xr3:uid="{8789B4AA-FF4F-4EBB-8343-53150D408735}" name="Column783" dataDxfId="15662"/>
    <tableColumn id="846" xr3:uid="{BD6E1D25-8546-4A50-9BBC-AC73FD44F565}" name="Column784" dataDxfId="15661"/>
    <tableColumn id="847" xr3:uid="{F8356F7D-8506-42F6-A43D-93DDF901A36E}" name="Column785" dataDxfId="15660"/>
    <tableColumn id="848" xr3:uid="{3D1EB621-F813-4E4C-AF1C-C287D7796A60}" name="Column786" dataDxfId="15659"/>
    <tableColumn id="849" xr3:uid="{0AE3B708-CF0C-40A4-928E-CA0A96B2BB7A}" name="Column787" dataDxfId="15658"/>
    <tableColumn id="850" xr3:uid="{53D29CDA-95AE-4A97-8C1C-7F1BFE18B02D}" name="Column788" dataDxfId="15657"/>
    <tableColumn id="851" xr3:uid="{4DA34D57-DD8C-4796-ADC2-7070939A6092}" name="Column789" dataDxfId="15656"/>
    <tableColumn id="852" xr3:uid="{AFF2C009-BC22-4EF1-A644-EC604600B923}" name="Column790" dataDxfId="15655"/>
    <tableColumn id="853" xr3:uid="{454CF9D6-6AA0-4508-BA90-0CCAB31B37CE}" name="Column791" dataDxfId="15654"/>
    <tableColumn id="854" xr3:uid="{4DA7CCF2-6DF0-4BD3-B1B2-DB946BDD422F}" name="Column792" dataDxfId="15653"/>
    <tableColumn id="855" xr3:uid="{4F2947BF-9A40-4E2D-A391-3904ADC3CCB3}" name="Column793" dataDxfId="15652"/>
    <tableColumn id="856" xr3:uid="{510ADD48-E15C-4EA6-8DD6-98C216B9DE50}" name="Column794" dataDxfId="15651"/>
    <tableColumn id="857" xr3:uid="{01E2BF14-CC52-4F7F-BB86-2A48FFBDDD89}" name="Column795" dataDxfId="15650"/>
    <tableColumn id="858" xr3:uid="{D7C820A6-0B25-4583-B241-46140A52F93A}" name="Column796" dataDxfId="15649"/>
    <tableColumn id="859" xr3:uid="{53AA2288-AC46-4683-8D51-975677E820F6}" name="Column797" dataDxfId="15648"/>
    <tableColumn id="860" xr3:uid="{FF8E1414-E2BC-4E03-A0D1-8AA94CC49040}" name="Column798" dataDxfId="15647"/>
    <tableColumn id="861" xr3:uid="{DD49DCCB-5080-4AC2-BE1A-ABF2784BCABD}" name="Column799" dataDxfId="15646"/>
    <tableColumn id="862" xr3:uid="{02E15599-B13A-460C-8E10-105E7E3A45D4}" name="Column800" dataDxfId="15645"/>
    <tableColumn id="863" xr3:uid="{E85A9FF3-2F7D-403E-8B48-B1719153DBDA}" name="Column801" dataDxfId="15644"/>
    <tableColumn id="864" xr3:uid="{A96A6911-A9A1-46A7-900B-8F6644159B76}" name="Column802" dataDxfId="15643"/>
    <tableColumn id="865" xr3:uid="{970FFBBA-9EBC-46E2-84F4-FF2AB21EA7D3}" name="Column803" dataDxfId="15642"/>
    <tableColumn id="866" xr3:uid="{1B090974-9EA1-403C-9F52-38B65BC683C5}" name="Column804" dataDxfId="15641"/>
    <tableColumn id="867" xr3:uid="{83CE2660-D4B2-4691-B869-0883EF166909}" name="Column805" dataDxfId="15640"/>
    <tableColumn id="868" xr3:uid="{A3F72359-7E6C-4172-9855-5B3FAA1074AD}" name="Column806" dataDxfId="15639"/>
    <tableColumn id="869" xr3:uid="{ADD43DAD-6327-437A-9D96-41A36671C988}" name="Column807" dataDxfId="15638"/>
    <tableColumn id="870" xr3:uid="{95EDF4F4-6856-4323-B6F5-869FC48875BA}" name="Column808" dataDxfId="15637"/>
    <tableColumn id="871" xr3:uid="{77FCBA1F-0285-4108-A173-35C8CC7E89C7}" name="Column809" dataDxfId="15636"/>
    <tableColumn id="872" xr3:uid="{6030121B-C16D-4DFF-A256-347F4E49CEB3}" name="Column810" dataDxfId="15635"/>
    <tableColumn id="873" xr3:uid="{0926CE0E-9D77-476B-AE46-22FA7AD17FA3}" name="Column811" dataDxfId="15634"/>
    <tableColumn id="874" xr3:uid="{62AB3060-003D-47A6-9A0C-72451CBD6907}" name="Column812" dataDxfId="15633"/>
    <tableColumn id="875" xr3:uid="{F92E3E0C-15B1-4949-AE0F-00065E3E6D7E}" name="Column813" dataDxfId="15632"/>
    <tableColumn id="876" xr3:uid="{3496476E-A8F3-46FA-9929-BF6D11446B3C}" name="Column814" dataDxfId="15631"/>
    <tableColumn id="877" xr3:uid="{0A336B88-7E70-45F8-AB2A-018B61FFFCD2}" name="Column815" dataDxfId="15630"/>
    <tableColumn id="878" xr3:uid="{5E6DB7B3-23B7-4483-8AAA-939B7EF2CE18}" name="Column816" dataDxfId="15629"/>
    <tableColumn id="879" xr3:uid="{A4CB3951-5B8E-42C2-B0AD-FCB2BC376F01}" name="Column817" dataDxfId="15628"/>
    <tableColumn id="880" xr3:uid="{D7D74788-82B3-4E40-9286-1ABDA6A5927C}" name="Column818" dataDxfId="15627"/>
    <tableColumn id="881" xr3:uid="{94911BF6-E067-4CA7-A9B3-099AC50712A3}" name="Column819" dataDxfId="15626"/>
    <tableColumn id="882" xr3:uid="{E0286F05-072A-4B56-BCF4-57BC5A6E15BC}" name="Column820" dataDxfId="15625"/>
    <tableColumn id="883" xr3:uid="{9F51D31E-0D01-4669-A177-F7496F67290C}" name="Column821" dataDxfId="15624"/>
    <tableColumn id="884" xr3:uid="{634F333F-90F0-46A3-8281-1CB955FDDA2E}" name="Column822" dataDxfId="15623"/>
    <tableColumn id="885" xr3:uid="{25212AB7-A80F-4A73-8F58-A7EF6B36ED05}" name="Column823" dataDxfId="15622"/>
    <tableColumn id="886" xr3:uid="{5F666022-24C1-47AD-A2B6-CFAD91045B45}" name="Column824" dataDxfId="15621"/>
    <tableColumn id="887" xr3:uid="{253F6CE3-92AD-4A76-9FB3-606C3F30D17E}" name="Column825" dataDxfId="15620"/>
    <tableColumn id="888" xr3:uid="{4ECF76C8-81DB-4EF3-B50C-724FF6351DB0}" name="Column826" dataDxfId="15619"/>
    <tableColumn id="889" xr3:uid="{22E3329C-0A26-458F-9214-DF6D460D5727}" name="Column827" dataDxfId="15618"/>
    <tableColumn id="890" xr3:uid="{76922D78-B1FD-4520-AC69-3C0F39D5A7AE}" name="Column828" dataDxfId="15617"/>
    <tableColumn id="891" xr3:uid="{F1BF23E8-DDA2-475A-8431-0645F79B59EE}" name="Column829" dataDxfId="15616"/>
    <tableColumn id="892" xr3:uid="{E52BBD82-7CD4-4181-87D3-4D4B92220B80}" name="Column830" dataDxfId="15615"/>
    <tableColumn id="893" xr3:uid="{F0CC7148-C217-415A-93B1-1C12E6D331EA}" name="Column831" dataDxfId="15614"/>
    <tableColumn id="894" xr3:uid="{43E6AD74-2B46-40FD-8DDF-8A1980435494}" name="Column832" dataDxfId="15613"/>
    <tableColumn id="895" xr3:uid="{D263E271-5E62-4D62-9BCC-D25681AAA776}" name="Column833" dataDxfId="15612"/>
    <tableColumn id="896" xr3:uid="{D6ED981F-55BA-425D-9E1A-C54E1E4E3CD7}" name="Column834" dataDxfId="15611"/>
    <tableColumn id="897" xr3:uid="{427B36E5-C62C-4978-B356-627D0EB146E8}" name="Column835" dataDxfId="15610"/>
    <tableColumn id="898" xr3:uid="{0EF795E9-0C7A-4ACB-B78C-631658FBC2FD}" name="Column836" dataDxfId="15609"/>
    <tableColumn id="899" xr3:uid="{8A62FA26-567B-4DA1-91EF-72F694055B77}" name="Column837" dataDxfId="15608"/>
    <tableColumn id="900" xr3:uid="{3A564696-9892-43BD-9D7D-3F6BF1BA3983}" name="Column838" dataDxfId="15607"/>
    <tableColumn id="901" xr3:uid="{03D6CC5E-1F92-4789-90D0-77055777CEE7}" name="Column839" dataDxfId="15606"/>
    <tableColumn id="902" xr3:uid="{FF336989-2685-4CFE-9615-35405AB67A42}" name="Column840" dataDxfId="15605"/>
    <tableColumn id="903" xr3:uid="{B99D6AED-AA5E-4C0E-A2CF-48BE5F27F7DF}" name="Column841" dataDxfId="15604"/>
    <tableColumn id="904" xr3:uid="{67F17C7D-8A55-4560-B77E-53044F9CD1DD}" name="Column842" dataDxfId="15603"/>
    <tableColumn id="905" xr3:uid="{40F97823-871B-4E67-8459-CCFB82A47B8B}" name="Column843" dataDxfId="15602"/>
    <tableColumn id="906" xr3:uid="{FA8BC95A-CEE4-496D-BFE7-9002D9698C33}" name="Column844" dataDxfId="15601"/>
    <tableColumn id="907" xr3:uid="{061FD2B3-AD09-4909-9F6C-F303155AAA99}" name="Column845" dataDxfId="15600"/>
    <tableColumn id="908" xr3:uid="{F4FCC428-650A-46E8-82A6-87019D5350EE}" name="Column846" dataDxfId="15599"/>
    <tableColumn id="909" xr3:uid="{C6E8E1C7-D99F-40D0-95B2-1A1AB0CAB102}" name="Column847" dataDxfId="15598"/>
    <tableColumn id="910" xr3:uid="{680995D7-69A4-4C54-BB41-C7320FCB687F}" name="Column848" dataDxfId="15597"/>
    <tableColumn id="911" xr3:uid="{E3DFDA79-4A1F-4061-9A05-B17D1725204A}" name="Column849" dataDxfId="15596"/>
    <tableColumn id="912" xr3:uid="{9971245C-C808-49E4-9E77-92D9C0CA601D}" name="Column850" dataDxfId="15595"/>
    <tableColumn id="913" xr3:uid="{CADD2816-C8FF-44CD-AF12-BC146401F6C6}" name="Column851" dataDxfId="15594"/>
    <tableColumn id="914" xr3:uid="{0C662348-A340-4A5D-81C4-97861B20B7F2}" name="Column852" dataDxfId="15593"/>
    <tableColumn id="915" xr3:uid="{057CDC7E-E39C-47E7-805B-294561103C50}" name="Column853" dataDxfId="15592"/>
    <tableColumn id="916" xr3:uid="{3626F873-0B29-47D0-BA9F-19B60AFDCB86}" name="Column854" dataDxfId="15591"/>
    <tableColumn id="917" xr3:uid="{8845510E-1FF3-4442-9420-03D0DF3C8235}" name="Column855" dataDxfId="15590"/>
    <tableColumn id="918" xr3:uid="{21F34774-DB00-4B17-838D-50B3ADAF0801}" name="Column856" dataDxfId="15589"/>
    <tableColumn id="919" xr3:uid="{A9360E51-6726-4A4F-8520-244051802856}" name="Column857" dataDxfId="15588"/>
    <tableColumn id="920" xr3:uid="{9EDB05F8-FE5A-4A6B-822E-4E50887DDE7E}" name="Column858" dataDxfId="15587"/>
    <tableColumn id="921" xr3:uid="{2679B64F-4D6E-42A8-A3F5-FAE7CBC4F647}" name="Column859" dataDxfId="15586"/>
    <tableColumn id="922" xr3:uid="{F3DE5BF2-F8E9-4AC4-8C7B-19B546D9A07C}" name="Column860" dataDxfId="15585"/>
    <tableColumn id="923" xr3:uid="{6CACBCE8-3485-45BF-912F-0E5EDE8F82AA}" name="Column861" dataDxfId="15584"/>
    <tableColumn id="924" xr3:uid="{D44FF738-58DA-492F-A9C7-3ADB8D1D9BD4}" name="Column862" dataDxfId="15583"/>
    <tableColumn id="925" xr3:uid="{6911CE9E-5879-4787-AAB5-097649205B7F}" name="Column863" dataDxfId="15582"/>
    <tableColumn id="926" xr3:uid="{981469C5-079E-4C2E-86E4-86D1CFE157D5}" name="Column864" dataDxfId="15581"/>
    <tableColumn id="927" xr3:uid="{D9DEB43D-554B-4DBB-912D-83908916C049}" name="Column865" dataDxfId="15580"/>
    <tableColumn id="928" xr3:uid="{83609537-D311-44B3-8D01-E67644307825}" name="Column866" dataDxfId="15579"/>
    <tableColumn id="929" xr3:uid="{C9E001BE-9390-4EDC-9EEA-513556BC08DC}" name="Column867" dataDxfId="15578"/>
    <tableColumn id="930" xr3:uid="{E4D68178-0FD7-45E4-849E-56EA25F2E487}" name="Column868" dataDxfId="15577"/>
    <tableColumn id="931" xr3:uid="{CEA4E43D-78CF-4728-92C5-93A4E8BFA167}" name="Column869" dataDxfId="15576"/>
    <tableColumn id="932" xr3:uid="{9F74F928-8EE8-456E-BD3F-31A84191812F}" name="Column870" dataDxfId="15575"/>
    <tableColumn id="933" xr3:uid="{487DB0C3-411D-4D3C-87A5-295FF56B2BE5}" name="Column871" dataDxfId="15574"/>
    <tableColumn id="934" xr3:uid="{036C6A37-F6AF-42AB-BB71-4F1F72E13E3D}" name="Column872" dataDxfId="15573"/>
    <tableColumn id="935" xr3:uid="{63A91F60-B34F-4FB3-A8DB-4D4CED9545EC}" name="Column873" dataDxfId="15572"/>
    <tableColumn id="936" xr3:uid="{22AF1B15-6A14-4F8A-95C9-FB365E9C7E9B}" name="Column874" dataDxfId="15571"/>
    <tableColumn id="937" xr3:uid="{147F6376-4162-449A-9371-4150D7D12F7E}" name="Column875" dataDxfId="15570"/>
    <tableColumn id="938" xr3:uid="{3EC9BA6E-A58A-4661-AA3A-D17DEAD562DC}" name="Column876" dataDxfId="15569"/>
    <tableColumn id="939" xr3:uid="{D4227E49-D37A-4942-BA94-AA5103532216}" name="Column877" dataDxfId="15568"/>
    <tableColumn id="940" xr3:uid="{5A8D837D-8636-46E4-B3ED-46EEA6F59CF7}" name="Column878" dataDxfId="15567"/>
    <tableColumn id="941" xr3:uid="{039DCEB2-F3F3-4241-8264-FAB22A23DECF}" name="Column879" dataDxfId="15566"/>
    <tableColumn id="942" xr3:uid="{46B1FD67-258B-4A35-BA1F-9711972E93E9}" name="Column880" dataDxfId="15565"/>
    <tableColumn id="943" xr3:uid="{D8C6F920-056D-48BF-8166-205B612FCA10}" name="Column881" dataDxfId="15564"/>
    <tableColumn id="944" xr3:uid="{AD7F2CAD-CF5A-4AE5-A554-E1E0841DA8E6}" name="Column882" dataDxfId="15563"/>
    <tableColumn id="945" xr3:uid="{A06AB85B-DF53-4688-9D73-4BDB467A9CD1}" name="Column883" dataDxfId="15562"/>
    <tableColumn id="946" xr3:uid="{D87E8630-DE58-4487-A898-0378F30C8380}" name="Column884" dataDxfId="15561"/>
    <tableColumn id="947" xr3:uid="{0276BDD3-A091-4737-94B3-CEFD26952302}" name="Column885" dataDxfId="15560"/>
    <tableColumn id="948" xr3:uid="{08C3DB61-0E79-4972-8279-B29315F10FF2}" name="Column886" dataDxfId="15559"/>
    <tableColumn id="949" xr3:uid="{8202CD23-5463-4EF9-A9D8-ED527D0EB98F}" name="Column887" dataDxfId="15558"/>
    <tableColumn id="950" xr3:uid="{1927CF2D-3779-4ABF-B4DA-F441561A45B9}" name="Column888" dataDxfId="15557"/>
    <tableColumn id="951" xr3:uid="{A6F57E11-E7EB-4B5F-8E6D-AA4957262707}" name="Column889" dataDxfId="15556"/>
    <tableColumn id="952" xr3:uid="{5BE3E4B3-69D1-40DE-B8AC-3481F9265E8D}" name="Column890" dataDxfId="15555"/>
    <tableColumn id="953" xr3:uid="{26EA6B62-A493-4D21-9612-99F7F74EA18C}" name="Column891" dataDxfId="15554"/>
    <tableColumn id="954" xr3:uid="{FBF3E14D-FE88-46D2-9BEF-71B0FF041293}" name="Column892" dataDxfId="15553"/>
    <tableColumn id="955" xr3:uid="{48839393-D400-428B-A391-C17A7DBA885F}" name="Column893" dataDxfId="15552"/>
    <tableColumn id="956" xr3:uid="{AAA1BF96-A24F-45B3-815E-E06FEF865DEA}" name="Column894" dataDxfId="15551"/>
    <tableColumn id="957" xr3:uid="{12F70AC5-3030-4991-B86B-D4721A74EFB9}" name="Column895" dataDxfId="15550"/>
    <tableColumn id="958" xr3:uid="{F88824A8-D149-4DAB-9B60-9DF67027593F}" name="Column896" dataDxfId="15549"/>
    <tableColumn id="959" xr3:uid="{DF35B85C-7AAC-4963-93FA-79611194160B}" name="Column897" dataDxfId="15548"/>
    <tableColumn id="960" xr3:uid="{3A7D61D7-1970-4363-B78E-D1DED4FBE5D1}" name="Column898" dataDxfId="15547"/>
    <tableColumn id="961" xr3:uid="{FCF13EB3-589F-47ED-A26C-D0D773A862F3}" name="Column899" dataDxfId="15546"/>
    <tableColumn id="962" xr3:uid="{EED8F697-DC91-4510-AC11-4D473925068E}" name="Column900" dataDxfId="15545"/>
    <tableColumn id="963" xr3:uid="{F958B27B-40AD-4410-95FE-067BACE47E94}" name="Column901" dataDxfId="15544"/>
    <tableColumn id="964" xr3:uid="{0DB1BCF6-A6CA-4C18-8B7D-9583F76E23DB}" name="Column902" dataDxfId="15543"/>
    <tableColumn id="965" xr3:uid="{20530053-D4AB-42E4-A0EA-4F080C9F7749}" name="Column903" dataDxfId="15542"/>
    <tableColumn id="966" xr3:uid="{20A8735C-688A-45B4-81CE-AF70276F21D9}" name="Column904" dataDxfId="15541"/>
    <tableColumn id="967" xr3:uid="{06B7FCAB-DEC8-4417-99A7-3F3BCEE42CE9}" name="Column905" dataDxfId="15540"/>
    <tableColumn id="968" xr3:uid="{FDF4C824-755A-4757-830B-65E6C90481B1}" name="Column906" dataDxfId="15539"/>
    <tableColumn id="969" xr3:uid="{D68389C3-A158-4C7D-A07D-2C9149B0C5AC}" name="Column907" dataDxfId="15538"/>
    <tableColumn id="970" xr3:uid="{DA2C71B6-3085-411B-B4C1-4E270EEEE92A}" name="Column908" dataDxfId="15537"/>
    <tableColumn id="971" xr3:uid="{D181BA9C-ABEA-4B3B-8FD0-71DCE1D85E7F}" name="Column909" dataDxfId="15536"/>
    <tableColumn id="972" xr3:uid="{3EFBB685-E252-419F-9765-ADB6E38A82CE}" name="Column910" dataDxfId="15535"/>
    <tableColumn id="973" xr3:uid="{C0063F90-4AA6-435C-A528-EFEACA0A0DFD}" name="Column911" dataDxfId="15534"/>
    <tableColumn id="974" xr3:uid="{B40A4E94-8762-4BC8-93D0-3C9AF02C04B6}" name="Column912" dataDxfId="15533"/>
    <tableColumn id="975" xr3:uid="{A61BF623-4CC0-42C6-AF5C-B12B98A12A28}" name="Column913" dataDxfId="15532"/>
    <tableColumn id="976" xr3:uid="{F3E36F01-562D-49B6-B90F-7B98B48C5DB7}" name="Column914" dataDxfId="15531"/>
    <tableColumn id="977" xr3:uid="{798608A9-914E-4599-9372-94B2E57153A3}" name="Column915" dataDxfId="15530"/>
    <tableColumn id="978" xr3:uid="{47B91781-8457-4FB6-85D9-E8BEE5E27957}" name="Column916" dataDxfId="15529"/>
    <tableColumn id="979" xr3:uid="{73B2CE27-49ED-4096-A3D9-D04F9980EDD9}" name="Column917" dataDxfId="15528"/>
    <tableColumn id="980" xr3:uid="{CD20250C-9D54-4EEA-8ED3-6B7432B444B9}" name="Column918" dataDxfId="15527"/>
    <tableColumn id="981" xr3:uid="{A1D9237A-59D0-4E1E-AF47-E3B66F5E6972}" name="Column919" dataDxfId="15526"/>
    <tableColumn id="982" xr3:uid="{29BE614A-A7F8-493A-8636-8939D0C02098}" name="Column920" dataDxfId="15525"/>
    <tableColumn id="983" xr3:uid="{BE3D6A59-2C86-4517-88F2-B764FAB703F3}" name="Column921" dataDxfId="15524"/>
    <tableColumn id="984" xr3:uid="{6A713B46-8A29-494D-9453-815DD62F3F39}" name="Column922" dataDxfId="15523"/>
    <tableColumn id="985" xr3:uid="{CECB2610-FF36-49B5-8CD5-46FF574DF544}" name="Column923" dataDxfId="15522"/>
    <tableColumn id="986" xr3:uid="{5CAA7B6A-73B0-40D0-941A-0364CABDE553}" name="Column924" dataDxfId="15521"/>
    <tableColumn id="987" xr3:uid="{3D9D6527-1A50-4E7A-87AA-99E608D7D2DA}" name="Column925" dataDxfId="15520"/>
    <tableColumn id="988" xr3:uid="{C2AD0FFD-2FB7-44A3-AC7E-95D9C717104F}" name="Column926" dataDxfId="15519"/>
    <tableColumn id="989" xr3:uid="{3EC56B48-C66C-42DF-A31D-3C361AAF5953}" name="Column927" dataDxfId="15518"/>
    <tableColumn id="990" xr3:uid="{5D80F34B-567E-4F2A-9F93-8EAB124DB9F7}" name="Column928" dataDxfId="15517"/>
    <tableColumn id="991" xr3:uid="{0765EF9A-FF29-4E75-BB6A-A3E2594D6638}" name="Column929" dataDxfId="15516"/>
    <tableColumn id="992" xr3:uid="{C0A3CA3A-58FE-4737-9420-5FA6D21C39B4}" name="Column930" dataDxfId="15515"/>
    <tableColumn id="993" xr3:uid="{F93D8860-7B5D-4B14-AE54-CBF0B1C108B2}" name="Column931" dataDxfId="15514"/>
    <tableColumn id="994" xr3:uid="{CA050F58-33D4-45C0-B8AD-37E301D7D98B}" name="Column932" dataDxfId="15513"/>
    <tableColumn id="995" xr3:uid="{20A234B0-66FE-4848-98E6-B44DCAF10694}" name="Column933" dataDxfId="15512"/>
    <tableColumn id="996" xr3:uid="{17AD7A91-943D-4DE0-AB3E-E1B554AF3D78}" name="Column934" dataDxfId="15511"/>
    <tableColumn id="997" xr3:uid="{24B7574B-ADC7-49C1-8613-BA47C70B72CE}" name="Column935" dataDxfId="15510"/>
    <tableColumn id="998" xr3:uid="{CBC833D8-70AF-482B-AA6B-75DCE65930C1}" name="Column936" dataDxfId="15509"/>
    <tableColumn id="999" xr3:uid="{1E092914-413B-44DE-9372-E4FBFCAD8FED}" name="Column937" dataDxfId="15508"/>
    <tableColumn id="1000" xr3:uid="{77F4DCEC-7388-4924-B71D-620A63CC9CE2}" name="Column938" dataDxfId="15507"/>
    <tableColumn id="1001" xr3:uid="{2BB415CE-F63F-47C0-BE19-B605ACE60789}" name="Column939" dataDxfId="15506"/>
    <tableColumn id="1002" xr3:uid="{0F810786-2046-4D41-9E38-D43C469BEC54}" name="Column940" dataDxfId="15505"/>
    <tableColumn id="1003" xr3:uid="{0F0D6EC6-A981-4D8F-B401-4ED72BE68EB0}" name="Column941" dataDxfId="15504"/>
    <tableColumn id="1004" xr3:uid="{4AC01A54-5A8C-45CF-B029-C7C7F6F794BF}" name="Column942" dataDxfId="15503"/>
    <tableColumn id="1005" xr3:uid="{5155CEFD-527A-485B-879A-0EE1A63212F8}" name="Column943" dataDxfId="15502"/>
    <tableColumn id="1006" xr3:uid="{8DEB9244-DE05-4C96-B877-2B88E00A7DB9}" name="Column944" dataDxfId="15501"/>
    <tableColumn id="1007" xr3:uid="{71276716-B474-4AE8-9B95-29F2FC5B474E}" name="Column945" dataDxfId="15500"/>
    <tableColumn id="1008" xr3:uid="{834F795D-F3FC-41CA-B23C-815145D67DA6}" name="Column946" dataDxfId="15499"/>
    <tableColumn id="1009" xr3:uid="{EB0C0738-C3E4-4C1C-B989-941A1FEA1671}" name="Column947" dataDxfId="15498"/>
    <tableColumn id="1010" xr3:uid="{2F95511E-4A4F-4F6D-B50C-A84A72CC4CB8}" name="Column948" dataDxfId="15497"/>
    <tableColumn id="1011" xr3:uid="{5D5B36EE-DD9D-4FC1-91BD-9649BA1CFDAF}" name="Column949" dataDxfId="15496"/>
    <tableColumn id="1012" xr3:uid="{6A2DAAEA-ACD9-4331-A8D8-B259510B8730}" name="Column950" dataDxfId="15495"/>
    <tableColumn id="1013" xr3:uid="{9B63A29D-291D-463F-805F-81F6C1F07BF3}" name="Column951" dataDxfId="15494"/>
    <tableColumn id="1014" xr3:uid="{1218EE8C-5EFB-4FBD-BDB9-EC71395CB9D7}" name="Column952" dataDxfId="15493"/>
    <tableColumn id="1015" xr3:uid="{F035EC4A-AA6A-44AA-891B-71CE5ECFAADE}" name="Column953" dataDxfId="15492"/>
    <tableColumn id="1016" xr3:uid="{74CAE80D-C212-48D8-9448-2EDB9A26BABD}" name="Column954" dataDxfId="15491"/>
    <tableColumn id="1017" xr3:uid="{68AB3E11-48EC-42ED-8D27-DC35EA8E50CA}" name="Column955" dataDxfId="15490"/>
    <tableColumn id="1018" xr3:uid="{37405D5F-CA22-4AA8-AA62-C2297B9648D6}" name="Column956" dataDxfId="15489"/>
    <tableColumn id="1019" xr3:uid="{0154F3DB-0DEA-45C1-A0C5-6F9267903B6A}" name="Column957" dataDxfId="15488"/>
    <tableColumn id="1020" xr3:uid="{C8158DD9-CA1C-412D-8282-BE9588A1B7E5}" name="Column958" dataDxfId="15487"/>
    <tableColumn id="1021" xr3:uid="{C3A04933-6F20-48B7-BAF3-C365AE76CD7D}" name="Column959" dataDxfId="15486"/>
    <tableColumn id="1022" xr3:uid="{2E1B0774-CC9B-4941-A187-FD8CBB012905}" name="Column960" dataDxfId="15485"/>
    <tableColumn id="1023" xr3:uid="{8C0A1485-13E2-44A1-AB58-2F861E506D4E}" name="Column961" dataDxfId="15484"/>
    <tableColumn id="1024" xr3:uid="{C32E0B65-B81D-4273-85E6-35BAA210A961}" name="Column962" dataDxfId="15483"/>
    <tableColumn id="1025" xr3:uid="{30941AD2-4E82-46ED-B81B-339988D14E79}" name="Column963" dataDxfId="15482"/>
    <tableColumn id="1026" xr3:uid="{697A000B-C4F4-441F-A8E3-D776EE8AD334}" name="Column964" dataDxfId="15481"/>
    <tableColumn id="1027" xr3:uid="{19B0C53E-0CB8-42C6-80C1-29B569995B1D}" name="Column965" dataDxfId="15480"/>
    <tableColumn id="1028" xr3:uid="{B974FA0C-EDE2-4482-B0EE-B2FBDC7207BC}" name="Column966" dataDxfId="15479"/>
    <tableColumn id="1029" xr3:uid="{3D7FE3A1-CE59-4ADF-8068-3F12FBFD0695}" name="Column967" dataDxfId="15478"/>
    <tableColumn id="1030" xr3:uid="{21EAE37E-2C67-456A-AAC0-611BBE266417}" name="Column968" dataDxfId="15477"/>
    <tableColumn id="1031" xr3:uid="{121DB186-E240-48CA-9E72-758E8EA8A61F}" name="Column969" dataDxfId="15476"/>
    <tableColumn id="1032" xr3:uid="{3591CAC0-0605-40FA-8F6E-DDE5CF050EC8}" name="Column970" dataDxfId="15475"/>
    <tableColumn id="1033" xr3:uid="{74189E29-3448-432B-8F23-E4E7BA67281F}" name="Column971" dataDxfId="15474"/>
    <tableColumn id="1034" xr3:uid="{0C3FF714-C9CE-457B-9F03-728C7FBF4783}" name="Column972" dataDxfId="15473"/>
    <tableColumn id="1035" xr3:uid="{1114C25A-0A95-4578-B8D6-E9BCCCCC1E2F}" name="Column973" dataDxfId="15472"/>
    <tableColumn id="1036" xr3:uid="{47113559-DBBB-4654-993F-DC74CF791724}" name="Column974" dataDxfId="15471"/>
    <tableColumn id="1037" xr3:uid="{55A868BD-C218-46F3-B07B-95F5F5D579AA}" name="Column975" dataDxfId="15470"/>
    <tableColumn id="1038" xr3:uid="{3747A1B6-7D1C-4DDA-B64C-89FC2E074A68}" name="Column976" dataDxfId="15469"/>
    <tableColumn id="1039" xr3:uid="{0812DDD4-4348-4A37-92C9-57089FB423C8}" name="Column977" dataDxfId="15468"/>
    <tableColumn id="1040" xr3:uid="{EBBF91FF-CA7C-473E-BBCA-9BFD205BB4CC}" name="Column978" dataDxfId="15467"/>
    <tableColumn id="1041" xr3:uid="{0C5E178C-1F6B-40C0-AF24-1C54B495C9FD}" name="Column979" dataDxfId="15466"/>
    <tableColumn id="1042" xr3:uid="{95F9613E-5D6F-4CBE-872D-293A1C7612CD}" name="Column980" dataDxfId="15465"/>
    <tableColumn id="1043" xr3:uid="{BDCEF7A8-C300-4794-A694-10BAEAA0D8F2}" name="Column981" dataDxfId="15464"/>
    <tableColumn id="1044" xr3:uid="{56EAA623-E6F4-4680-946E-A786C1FB1F9D}" name="Column982" dataDxfId="15463"/>
    <tableColumn id="1045" xr3:uid="{26D10822-3822-4823-9607-8EEC856F02C0}" name="Column983" dataDxfId="15462"/>
    <tableColumn id="1046" xr3:uid="{49156CED-9F50-4113-98FF-E8D3FEA23D22}" name="Column984" dataDxfId="15461"/>
    <tableColumn id="1047" xr3:uid="{63C80908-C1B3-4672-88D8-2A5660298C0A}" name="Column985" dataDxfId="15460"/>
    <tableColumn id="1048" xr3:uid="{36560F51-3F1D-4D87-BCC9-CF0472234A16}" name="Column986" dataDxfId="15459"/>
    <tableColumn id="1049" xr3:uid="{4B709EB4-8A95-4A6C-AB3A-A70CFB185BD9}" name="Column987" dataDxfId="15458"/>
    <tableColumn id="1050" xr3:uid="{BD26B8DF-BD4C-4C98-B049-B10EFC82B07A}" name="Column988" dataDxfId="15457"/>
    <tableColumn id="1051" xr3:uid="{68210421-28C7-4304-B4F8-1CE891C447EA}" name="Column989" dataDxfId="15456"/>
    <tableColumn id="1052" xr3:uid="{D68EB671-EA62-4EDF-BF1A-73CFC76E4EDD}" name="Column990" dataDxfId="15455"/>
    <tableColumn id="1053" xr3:uid="{7576B605-31DD-4ACB-930B-30B76830EE79}" name="Column991" dataDxfId="15454"/>
    <tableColumn id="1054" xr3:uid="{01BF40A3-2D30-4162-9A4B-AEA8079F3E9E}" name="Column992" dataDxfId="15453"/>
    <tableColumn id="1055" xr3:uid="{803FA493-F147-4680-A837-3EFE5AFB166E}" name="Column993" dataDxfId="15452"/>
    <tableColumn id="1056" xr3:uid="{A10B5D03-4655-4ADA-A54F-AE2286DFE6FD}" name="Column994" dataDxfId="15451"/>
    <tableColumn id="1057" xr3:uid="{DFDA97A7-458C-4D6E-878E-5BFAB793295B}" name="Column995" dataDxfId="15450"/>
    <tableColumn id="1058" xr3:uid="{6C163B9C-0AA7-48FD-9817-E851108B0E69}" name="Column996" dataDxfId="15449"/>
    <tableColumn id="1059" xr3:uid="{8192D145-5977-47EA-9DB4-1D4E8F2D9203}" name="Column997" dataDxfId="15448"/>
    <tableColumn id="1060" xr3:uid="{D82C5AA5-A3CD-4191-9A77-ADC1997DC771}" name="Column998" dataDxfId="15447"/>
    <tableColumn id="1061" xr3:uid="{4A778650-1C7C-46B9-A628-82D937C396B9}" name="Column999" dataDxfId="15446"/>
    <tableColumn id="1062" xr3:uid="{EB3A587E-1D3B-4450-8624-F0394C921159}" name="Column1000" dataDxfId="15445"/>
    <tableColumn id="1063" xr3:uid="{CCEA88C5-3E2B-4B93-A880-01A623B96251}" name="Column1001" dataDxfId="15444"/>
    <tableColumn id="1064" xr3:uid="{6391F422-F7FC-44F8-BAD1-535AD2AF4674}" name="Column1002" dataDxfId="15443"/>
    <tableColumn id="1065" xr3:uid="{26D1D8DD-C1DC-430C-A98E-EBCF8F7CF62C}" name="Column1003" dataDxfId="15442"/>
    <tableColumn id="1066" xr3:uid="{046D895C-E74C-4796-887D-D7B360E412AE}" name="Column1004" dataDxfId="15441"/>
    <tableColumn id="1067" xr3:uid="{1DD94F68-7F98-4D5B-845F-C0E5B9F3BDDA}" name="Column1005" dataDxfId="15440"/>
    <tableColumn id="1068" xr3:uid="{1FE1885C-71C5-4ED2-8381-5C71130FECC9}" name="Column1006" dataDxfId="15439"/>
    <tableColumn id="1069" xr3:uid="{41750B14-34E0-4C8D-AB48-5F9F1132A16F}" name="Column1007" dataDxfId="15438"/>
    <tableColumn id="1070" xr3:uid="{1B817D3F-90E0-44AF-8F75-4FFDD7064DD1}" name="Column1008" dataDxfId="15437"/>
    <tableColumn id="1071" xr3:uid="{7D9F43B3-833C-4F60-9FD7-D0C929CCE624}" name="Column1009" dataDxfId="15436"/>
    <tableColumn id="1072" xr3:uid="{81B1FBF5-3D43-49F4-B5B1-C1E0ECB87907}" name="Column1010" dataDxfId="15435"/>
    <tableColumn id="1073" xr3:uid="{6862C56A-EB33-40D1-91B4-1492BA19B92D}" name="Column1011" dataDxfId="15434"/>
    <tableColumn id="1074" xr3:uid="{2EA0C881-3879-420E-9211-3330F247BE05}" name="Column1012" dataDxfId="15433"/>
    <tableColumn id="1075" xr3:uid="{736F8DD0-426B-491E-B762-A14660525A38}" name="Column1013" dataDxfId="15432"/>
    <tableColumn id="1076" xr3:uid="{B3B05F72-E8BE-4F44-ABFA-7E6ACBB51796}" name="Column1014" dataDxfId="15431"/>
    <tableColumn id="1077" xr3:uid="{1028F9E9-4960-42A0-B741-749E0707461F}" name="Column1015" dataDxfId="15430"/>
    <tableColumn id="1078" xr3:uid="{EDC5FA50-B1B4-48C3-88A7-254ACD6ADE8B}" name="Column1016" dataDxfId="15429"/>
    <tableColumn id="1079" xr3:uid="{6F002767-BB36-46E1-A099-C4FAD7ED1F99}" name="Column1017" dataDxfId="15428"/>
    <tableColumn id="1080" xr3:uid="{5225DDE7-83BC-4875-AB1A-FA3C6372857F}" name="Column1018" dataDxfId="15427"/>
    <tableColumn id="1081" xr3:uid="{7C36C3A5-37E1-4D12-B37A-F6789955B843}" name="Column1019" dataDxfId="15426"/>
    <tableColumn id="1082" xr3:uid="{51DE961D-58F9-47C1-90DC-313873D21642}" name="Column1020" dataDxfId="15425"/>
    <tableColumn id="1083" xr3:uid="{38D8A4BC-8EB4-4F7B-9BBC-159F0CA05119}" name="Column1021" dataDxfId="15424"/>
    <tableColumn id="1084" xr3:uid="{8748117F-50CC-4AEE-B61F-E36E6BCC8356}" name="Column1022" dataDxfId="15423"/>
    <tableColumn id="1085" xr3:uid="{3F11C1C6-B166-4D5C-819C-EF27A3AC5AFC}" name="Column1023" dataDxfId="15422"/>
    <tableColumn id="1086" xr3:uid="{159FD3C7-821E-41B2-BAF2-B38830A12230}" name="Column1024" dataDxfId="15421"/>
    <tableColumn id="1087" xr3:uid="{2F81997D-35CB-4B05-8EB7-DCB6C23951FE}" name="Column1025" dataDxfId="15420"/>
    <tableColumn id="1088" xr3:uid="{72766230-196B-4C98-94DC-6BC002AD8DBA}" name="Column1026" dataDxfId="15419"/>
    <tableColumn id="1089" xr3:uid="{A4D3AEC3-5EE2-4657-B2AC-348F8DC3DF82}" name="Column1027" dataDxfId="15418"/>
    <tableColumn id="1090" xr3:uid="{C77008A9-F0DB-45CC-8831-AB0FAC8BC274}" name="Column1028" dataDxfId="15417"/>
    <tableColumn id="1091" xr3:uid="{26B2714A-B8A4-4080-9880-FA7BC0933594}" name="Column1029" dataDxfId="15416"/>
    <tableColumn id="1092" xr3:uid="{F2972D6D-EBE3-4266-A92A-4AD0C857532C}" name="Column1030" dataDxfId="15415"/>
    <tableColumn id="1093" xr3:uid="{9B55ECEF-D33E-4A5B-8C41-0EFD8C5D84BA}" name="Column1031" dataDxfId="15414"/>
    <tableColumn id="1094" xr3:uid="{C781806D-6B26-4AF4-A4AF-4D6B6F77D04F}" name="Column1032" dataDxfId="15413"/>
    <tableColumn id="1095" xr3:uid="{DB0E06D3-E694-4C85-A251-DA07E2D68F60}" name="Column1033" dataDxfId="15412"/>
    <tableColumn id="1096" xr3:uid="{F86280EB-A5F8-4574-8BAF-1C9291B3B294}" name="Column1034" dataDxfId="15411"/>
    <tableColumn id="1097" xr3:uid="{07A98BEA-741E-4507-996C-B742EF751A41}" name="Column1035" dataDxfId="15410"/>
    <tableColumn id="1098" xr3:uid="{8B694403-1898-4930-AECD-89ACFCD1AB9D}" name="Column1036" dataDxfId="15409"/>
    <tableColumn id="1099" xr3:uid="{0B28CCD5-A678-4AAD-8CAE-C7E0E97B80A0}" name="Column1037" dataDxfId="15408"/>
    <tableColumn id="1100" xr3:uid="{2C4E765C-7450-40E3-B49A-BDB9DF577400}" name="Column1038" dataDxfId="15407"/>
    <tableColumn id="1101" xr3:uid="{8CD5C772-AC76-4392-A656-DA24322C0991}" name="Column1039" dataDxfId="15406"/>
    <tableColumn id="1102" xr3:uid="{A0E02A94-585E-4488-A65C-6532C028C03D}" name="Column1040" dataDxfId="15405"/>
    <tableColumn id="1103" xr3:uid="{F2D67386-0F52-4AC7-9777-BEBA1D9F7FFC}" name="Column1041" dataDxfId="15404"/>
    <tableColumn id="1104" xr3:uid="{5F77C718-95DC-4FC4-9287-D0177826DEED}" name="Column1042" dataDxfId="15403"/>
    <tableColumn id="1105" xr3:uid="{784626BE-6703-42F5-8A3A-2CAC78C4129C}" name="Column1043" dataDxfId="15402"/>
    <tableColumn id="1106" xr3:uid="{2C2D8619-E4AA-4FD3-B430-9315C199CC09}" name="Column1044" dataDxfId="15401"/>
    <tableColumn id="1107" xr3:uid="{6F151C0D-ADBB-48D7-B4E1-69F86EB884EE}" name="Column1045" dataDxfId="15400"/>
    <tableColumn id="1108" xr3:uid="{15BDB14C-02F1-415B-9D2B-DEA7B3DF7592}" name="Column1046" dataDxfId="15399"/>
    <tableColumn id="1109" xr3:uid="{C34C5616-5438-4DD3-95F5-40F559964277}" name="Column1047" dataDxfId="15398"/>
    <tableColumn id="1110" xr3:uid="{5EA7FBA5-2258-49E2-9CEC-C662E53A30CF}" name="Column1048" dataDxfId="15397"/>
    <tableColumn id="1111" xr3:uid="{74EE6D33-74E8-47F7-970F-C1864E2BC5BE}" name="Column1049" dataDxfId="15396"/>
    <tableColumn id="1112" xr3:uid="{6AE4DEB7-6476-49C9-A787-984D91917CAF}" name="Column1050" dataDxfId="15395"/>
    <tableColumn id="1113" xr3:uid="{A3D901D5-91F2-4189-B581-3CB71E956B0F}" name="Column1051" dataDxfId="15394"/>
    <tableColumn id="1114" xr3:uid="{291D498C-69E4-442A-BA82-66F467DE8AA2}" name="Column1052" dataDxfId="15393"/>
    <tableColumn id="1115" xr3:uid="{4B681F94-3316-48DE-94B5-3DC0ECD9B7AC}" name="Column1053" dataDxfId="15392"/>
    <tableColumn id="1116" xr3:uid="{BC8E9B60-722E-497E-BB7E-F9EAA53A61BA}" name="Column1054" dataDxfId="15391"/>
    <tableColumn id="1117" xr3:uid="{7B1060E8-5F1B-45B3-9550-847FCAED756A}" name="Column1055" dataDxfId="15390"/>
    <tableColumn id="1118" xr3:uid="{7AFC2FA0-000D-4595-9807-72A09084E7B6}" name="Column1056" dataDxfId="15389"/>
    <tableColumn id="1119" xr3:uid="{DDA3A16D-516A-4646-B36A-99ED6C8882E4}" name="Column1057" dataDxfId="15388"/>
    <tableColumn id="1120" xr3:uid="{0BD54AD8-9E38-46EB-AB4F-4F084157C65A}" name="Column1058" dataDxfId="15387"/>
    <tableColumn id="1121" xr3:uid="{06859672-67AB-4485-9D39-C36F621F3799}" name="Column1059" dataDxfId="15386"/>
    <tableColumn id="1122" xr3:uid="{1ABC8D1C-77F7-44D3-99AB-88C728C47767}" name="Column1060" dataDxfId="15385"/>
    <tableColumn id="1123" xr3:uid="{EED92FB8-2A40-49AF-98BB-9A9288E9FFC3}" name="Column1061" dataDxfId="15384"/>
    <tableColumn id="1124" xr3:uid="{2FF544AE-28E2-49E2-8397-2EBC887A954C}" name="Column1062" dataDxfId="15383"/>
    <tableColumn id="1125" xr3:uid="{6657E74E-C599-4D1C-94AA-30CE0837FDDC}" name="Column1063" dataDxfId="15382"/>
    <tableColumn id="1126" xr3:uid="{D87C1D04-60EB-4553-8ED1-2039D3E99460}" name="Column1064" dataDxfId="15381"/>
    <tableColumn id="1127" xr3:uid="{9CE1D697-747A-4486-B4B3-3DF67DC7AA24}" name="Column1065" dataDxfId="15380"/>
    <tableColumn id="1128" xr3:uid="{5D3ADC86-26FE-4C8D-A80D-383CD36A2775}" name="Column1066" dataDxfId="15379"/>
    <tableColumn id="1129" xr3:uid="{1AC8C65B-27D2-45C0-BB67-B2ED0F0A2EA0}" name="Column1067" dataDxfId="15378"/>
    <tableColumn id="1130" xr3:uid="{14DD7D17-1ED4-4A64-979B-68355AA6E7D9}" name="Column1068" dataDxfId="15377"/>
    <tableColumn id="1131" xr3:uid="{55221D9F-1A19-4B64-8045-7E19A1878CBF}" name="Column1069" dataDxfId="15376"/>
    <tableColumn id="1132" xr3:uid="{9A7B0077-8FB3-42A7-BDFC-59E12B8F0E8B}" name="Column1070" dataDxfId="15375"/>
    <tableColumn id="1133" xr3:uid="{FAC7BA55-9F8D-498A-96ED-1D6A803BB06B}" name="Column1071" dataDxfId="15374"/>
    <tableColumn id="1134" xr3:uid="{C6264575-1526-4BC5-8929-36342EDEB1E6}" name="Column1072" dataDxfId="15373"/>
    <tableColumn id="1135" xr3:uid="{DE19F4E8-C512-440F-9EF5-8B604A477914}" name="Column1073" dataDxfId="15372"/>
    <tableColumn id="1136" xr3:uid="{A1B8F3D5-92AD-4141-81E6-57F30310A30F}" name="Column1074" dataDxfId="15371"/>
    <tableColumn id="1137" xr3:uid="{0AB9E86C-3DEC-4E12-B977-BD0609E8CAC4}" name="Column1075" dataDxfId="15370"/>
    <tableColumn id="1138" xr3:uid="{9B3989B1-643A-42A4-A912-941F350A0F1A}" name="Column1076" dataDxfId="15369"/>
    <tableColumn id="1139" xr3:uid="{1AB20EDE-4BD0-4348-99B1-A029F1F23A26}" name="Column1077" dataDxfId="15368"/>
    <tableColumn id="1140" xr3:uid="{BE1336A5-368B-4BC9-B058-709FF2D6FF8C}" name="Column1078" dataDxfId="15367"/>
    <tableColumn id="1141" xr3:uid="{99B3866A-2878-4E8B-8F95-3A1BFDA8C2E7}" name="Column1079" dataDxfId="15366"/>
    <tableColumn id="1142" xr3:uid="{1995DF72-8E54-4374-86F1-5562073C12A7}" name="Column1080" dataDxfId="15365"/>
    <tableColumn id="1143" xr3:uid="{28714B49-BE45-42D2-A498-B9B8CE9BEE99}" name="Column1081" dataDxfId="15364"/>
    <tableColumn id="1144" xr3:uid="{85CE38B2-7566-4938-9D17-350F5E4058D3}" name="Column1082" dataDxfId="15363"/>
    <tableColumn id="1145" xr3:uid="{95989113-5C5A-471F-BDCA-B59B2E6E21BB}" name="Column1083" dataDxfId="15362"/>
    <tableColumn id="1146" xr3:uid="{4FC04E8C-FE19-46A3-BC40-80AE9F477FF9}" name="Column1084" dataDxfId="15361"/>
    <tableColumn id="1147" xr3:uid="{2A34D2E9-91AB-45C2-AF63-DB2EB1AD288E}" name="Column1085" dataDxfId="15360"/>
    <tableColumn id="1148" xr3:uid="{A49801E9-9BD1-4AD3-ADE5-64C65E5E199F}" name="Column1086" dataDxfId="15359"/>
    <tableColumn id="1149" xr3:uid="{56B2F2F2-83F7-42AC-8F6B-4254CC26E212}" name="Column1087" dataDxfId="15358"/>
    <tableColumn id="1150" xr3:uid="{F8C1E6E3-6072-4E8F-A1B8-EBA0FA505937}" name="Column1088" dataDxfId="15357"/>
    <tableColumn id="1151" xr3:uid="{3E6513CC-F74A-4303-902E-49EF458FD7CB}" name="Column1089" dataDxfId="15356"/>
    <tableColumn id="1152" xr3:uid="{999E9DB7-9E1F-43C2-BBC8-918CF23FBB32}" name="Column1090" dataDxfId="15355"/>
    <tableColumn id="1153" xr3:uid="{68843B6E-AD38-4738-9526-4793C3450B69}" name="Column1091" dataDxfId="15354"/>
    <tableColumn id="1154" xr3:uid="{F8C3A063-252E-4435-8E66-63383B92D546}" name="Column1092" dataDxfId="15353"/>
    <tableColumn id="1155" xr3:uid="{3711ED66-60EF-4C89-B13D-219FB4483C82}" name="Column1093" dataDxfId="15352"/>
    <tableColumn id="1156" xr3:uid="{838498F4-4D3F-430F-A959-66494A9CC5AD}" name="Column1094" dataDxfId="15351"/>
    <tableColumn id="1157" xr3:uid="{9B4935C7-7557-4CD3-8D46-4C8D4AFD89B6}" name="Column1095" dataDxfId="15350"/>
    <tableColumn id="1158" xr3:uid="{A6F0DCE4-DE56-4BC2-A86C-9B2CE3BAAF86}" name="Column1096" dataDxfId="15349"/>
    <tableColumn id="1159" xr3:uid="{FAAA1410-FCC9-4674-BE9D-48FF07FC90B1}" name="Column1097" dataDxfId="15348"/>
    <tableColumn id="1160" xr3:uid="{A934EB50-2198-48C3-86EF-956CA13D0241}" name="Column1098" dataDxfId="15347"/>
    <tableColumn id="1161" xr3:uid="{0701F535-02F6-4F92-8876-36F224C2B497}" name="Column1099" dataDxfId="15346"/>
    <tableColumn id="1162" xr3:uid="{C04699F2-D786-4D81-A3D1-644A655DBCFB}" name="Column1100" dataDxfId="15345"/>
    <tableColumn id="1163" xr3:uid="{C334605E-E93B-47EA-AEDF-387368D11CA9}" name="Column1101" dataDxfId="15344"/>
    <tableColumn id="1164" xr3:uid="{91271D13-407D-4A18-8035-3F057906EBF9}" name="Column1102" dataDxfId="15343"/>
    <tableColumn id="1165" xr3:uid="{B999B8A7-96F7-4B2D-8AB6-84724ED9AD55}" name="Column1103" dataDxfId="15342"/>
    <tableColumn id="1166" xr3:uid="{8FB0599B-6A01-494B-B300-1D88BAEED14B}" name="Column1104" dataDxfId="15341"/>
    <tableColumn id="1167" xr3:uid="{BFCD23D7-D663-4942-91BA-51A159846D9C}" name="Column1105" dataDxfId="15340"/>
    <tableColumn id="1168" xr3:uid="{F6ACBA0D-353B-446C-9CF3-7CC69B9EFA47}" name="Column1106" dataDxfId="15339"/>
    <tableColumn id="1169" xr3:uid="{D08E6B72-BDED-45FF-95C1-9313FA5279F5}" name="Column1107" dataDxfId="15338"/>
    <tableColumn id="1170" xr3:uid="{B29C7847-8E0D-4232-9534-49EC602500B2}" name="Column1108" dataDxfId="15337"/>
    <tableColumn id="1171" xr3:uid="{F4EEBF36-99CF-41D6-B4DA-DF189DD0C59A}" name="Column1109" dataDxfId="15336"/>
    <tableColumn id="1172" xr3:uid="{73F839EE-487E-46D0-9A79-9A88CC6037D4}" name="Column1110" dataDxfId="15335"/>
    <tableColumn id="1173" xr3:uid="{DA8526EC-462B-4F51-82AA-C43FB2774B2B}" name="Column1111" dataDxfId="15334"/>
    <tableColumn id="1174" xr3:uid="{6DAF9D4A-BBAC-44D2-8425-4A870D62D4F5}" name="Column1112" dataDxfId="15333"/>
    <tableColumn id="1175" xr3:uid="{C5AACFC4-015F-4797-AC11-13462146B3C6}" name="Column1113" dataDxfId="15332"/>
    <tableColumn id="1176" xr3:uid="{5006AF24-7C0C-4679-A53F-3F9498E0118D}" name="Column1114" dataDxfId="15331"/>
    <tableColumn id="1177" xr3:uid="{8DF82F0A-F119-4054-91B0-A9CAB09130CE}" name="Column1115" dataDxfId="15330"/>
    <tableColumn id="1178" xr3:uid="{35BDFEB4-603B-452B-95E7-1C1CD92FC35F}" name="Column1116" dataDxfId="15329"/>
    <tableColumn id="1179" xr3:uid="{F7C49734-EF87-488B-A52E-B988F0AB4434}" name="Column1117" dataDxfId="15328"/>
    <tableColumn id="1180" xr3:uid="{DD45383A-B3F1-469B-9FFD-B4164DC1CF72}" name="Column1118" dataDxfId="15327"/>
    <tableColumn id="1181" xr3:uid="{D4FEEABC-D167-49A8-93A2-CEE0DF67DE22}" name="Column1119" dataDxfId="15326"/>
    <tableColumn id="1182" xr3:uid="{204D7C37-4D8F-4E02-B0CB-D4E48CE294B5}" name="Column1120" dataDxfId="15325"/>
    <tableColumn id="1183" xr3:uid="{DD3EA8D8-545C-4A7E-876C-97AF1981F2A7}" name="Column1121" dataDxfId="15324"/>
    <tableColumn id="1184" xr3:uid="{52F15174-0F7C-4A95-9433-147E0DDF55AB}" name="Column1122" dataDxfId="15323"/>
    <tableColumn id="1185" xr3:uid="{F4606C22-DCFC-4CEF-837E-E802240A3ABC}" name="Column1123" dataDxfId="15322"/>
    <tableColumn id="1186" xr3:uid="{6C946258-D57A-4031-83D4-1A1619E6A9D1}" name="Column1124" dataDxfId="15321"/>
    <tableColumn id="1187" xr3:uid="{21CCDB44-9E36-457C-9974-45DE8CD60284}" name="Column1125" dataDxfId="15320"/>
    <tableColumn id="1188" xr3:uid="{35C0C9CD-34E5-4858-88E2-72CDE7A4F79C}" name="Column1126" dataDxfId="15319"/>
    <tableColumn id="1189" xr3:uid="{C7009021-875D-41BF-9899-A6506D0C5A91}" name="Column1127" dataDxfId="15318"/>
    <tableColumn id="1190" xr3:uid="{4E808AEC-06E2-4AB3-9DC0-126807DF1804}" name="Column1128" dataDxfId="15317"/>
    <tableColumn id="1191" xr3:uid="{0C6C4BA4-7246-462F-A22A-DF94B8D76070}" name="Column1129" dataDxfId="15316"/>
    <tableColumn id="1192" xr3:uid="{4F956EA6-7E93-40BC-ABBE-077F2D05B084}" name="Column1130" dataDxfId="15315"/>
    <tableColumn id="1193" xr3:uid="{46195F61-8EE1-4CB2-8916-08307675E682}" name="Column1131" dataDxfId="15314"/>
    <tableColumn id="1194" xr3:uid="{4A742FFC-71BC-4CF2-A942-D7E21DF4D2D0}" name="Column1132" dataDxfId="15313"/>
    <tableColumn id="1195" xr3:uid="{759EA6E7-3285-413F-AC01-817944CA08D6}" name="Column1133" dataDxfId="15312"/>
    <tableColumn id="1196" xr3:uid="{5759514B-60F3-4639-B96C-B4C6885D0C2D}" name="Column1134" dataDxfId="15311"/>
    <tableColumn id="1197" xr3:uid="{941ADF63-C4C4-4630-B79A-10670F8B60C9}" name="Column1135" dataDxfId="15310"/>
    <tableColumn id="1198" xr3:uid="{607E348F-90AB-4E9E-B10B-62688A0FDC87}" name="Column1136" dataDxfId="15309"/>
    <tableColumn id="1199" xr3:uid="{956A4972-6C10-4591-854D-B064F75F9917}" name="Column1137" dataDxfId="15308"/>
    <tableColumn id="1200" xr3:uid="{6B64C67E-2E2C-49AF-948E-86AB461F388A}" name="Column1138" dataDxfId="15307"/>
    <tableColumn id="1201" xr3:uid="{F4352B27-9948-4529-81EA-B153D0751D52}" name="Column1139" dataDxfId="15306"/>
    <tableColumn id="1202" xr3:uid="{2E83CEFA-E5DE-4F02-9562-69CFE5D21253}" name="Column1140" dataDxfId="15305"/>
    <tableColumn id="1203" xr3:uid="{DEAFF50A-D9CD-4BDE-A523-B21E25C28F89}" name="Column1141" dataDxfId="15304"/>
    <tableColumn id="1204" xr3:uid="{6B00B937-A452-4CAE-AEEA-BC2BF04A4C5B}" name="Column1142" dataDxfId="15303"/>
    <tableColumn id="1205" xr3:uid="{37969C62-4CA6-4F94-8FAE-F0FF2B8EC3FB}" name="Column1143" dataDxfId="15302"/>
    <tableColumn id="1206" xr3:uid="{4CA57D42-E959-41ED-BD00-043AD59A1FFA}" name="Column1144" dataDxfId="15301"/>
    <tableColumn id="1207" xr3:uid="{FB6CC8AA-E774-420A-9038-5D288E901456}" name="Column1145" dataDxfId="15300"/>
    <tableColumn id="1208" xr3:uid="{ED14B917-8B04-4A2E-8423-6FB6EBB4849B}" name="Column1146" dataDxfId="15299"/>
    <tableColumn id="1209" xr3:uid="{A4DACBD2-4B65-43FE-9D9F-69B043F9050F}" name="Column1147" dataDxfId="15298"/>
    <tableColumn id="1210" xr3:uid="{D10EF333-9963-4E17-91E0-D4AA4776EB86}" name="Column1148" dataDxfId="15297"/>
    <tableColumn id="1211" xr3:uid="{CDF8150E-A054-457C-8253-AB4AF3D0FEBB}" name="Column1149" dataDxfId="15296"/>
    <tableColumn id="1212" xr3:uid="{546BD041-D808-4EB4-91F5-99CD0692C9CD}" name="Column1150" dataDxfId="15295"/>
    <tableColumn id="1213" xr3:uid="{0E634273-9BB0-4312-BA41-ECF5FEDC90C6}" name="Column1151" dataDxfId="15294"/>
    <tableColumn id="1214" xr3:uid="{DE876ABF-7D72-4F6A-8A82-C732D57519CF}" name="Column1152" dataDxfId="15293"/>
    <tableColumn id="1215" xr3:uid="{C66B66C0-36BE-4C08-BDF1-DF3375727DBB}" name="Column1153" dataDxfId="15292"/>
    <tableColumn id="1216" xr3:uid="{02876EB4-4B28-4E18-B466-21EBBA6FD0C4}" name="Column1154" dataDxfId="15291"/>
    <tableColumn id="1217" xr3:uid="{123681CA-EF6D-405D-B930-81A167AB3BFD}" name="Column1155" dataDxfId="15290"/>
    <tableColumn id="1218" xr3:uid="{D8E658BE-62AA-4701-8973-8654E9E11C18}" name="Column1156" dataDxfId="15289"/>
    <tableColumn id="1219" xr3:uid="{2117D6B5-3F07-437E-B750-91A2AF0152CE}" name="Column1157" dataDxfId="15288"/>
    <tableColumn id="1220" xr3:uid="{E36E9215-5152-4B8E-B959-5478C146B3D9}" name="Column1158" dataDxfId="15287"/>
    <tableColumn id="1221" xr3:uid="{B436D66C-6816-4FD6-8120-C0DC7379E001}" name="Column1159" dataDxfId="15286"/>
    <tableColumn id="1222" xr3:uid="{596526E4-AB29-48D9-943F-37263BA9481F}" name="Column1160" dataDxfId="15285"/>
    <tableColumn id="1223" xr3:uid="{4EF74311-2FBE-4E9C-B769-B2883FAE3F4F}" name="Column1161" dataDxfId="15284"/>
    <tableColumn id="1224" xr3:uid="{CBC51E42-2961-4561-BB2A-E9FD82F58B01}" name="Column1162" dataDxfId="15283"/>
    <tableColumn id="1225" xr3:uid="{463F35B3-3D3F-4D65-8E3D-319252851361}" name="Column1163" dataDxfId="15282"/>
    <tableColumn id="1226" xr3:uid="{11585C25-4220-4E53-A7E7-DCC53751AE2A}" name="Column1164" dataDxfId="15281"/>
    <tableColumn id="1227" xr3:uid="{821ABF69-E225-43EF-B2D5-54D70BB2883C}" name="Column1165" dataDxfId="15280"/>
    <tableColumn id="1228" xr3:uid="{EF5060F8-0854-4EBF-9227-54D08CA14B54}" name="Column1166" dataDxfId="15279"/>
    <tableColumn id="1229" xr3:uid="{80937575-1874-49EF-AC36-E95F24773543}" name="Column1167" dataDxfId="15278"/>
    <tableColumn id="1230" xr3:uid="{06ABF448-B29D-4E43-82AF-2F2F10720076}" name="Column1168" dataDxfId="15277"/>
    <tableColumn id="1231" xr3:uid="{0707DD20-3B5D-4791-8DB8-003354BC8FCE}" name="Column1169" dataDxfId="15276"/>
    <tableColumn id="1232" xr3:uid="{73BD5B89-5E58-4F57-9439-7EBE7B02954E}" name="Column1170" dataDxfId="15275"/>
    <tableColumn id="1233" xr3:uid="{B48105F5-C359-4BFC-A005-7973052B3415}" name="Column1171" dataDxfId="15274"/>
    <tableColumn id="1234" xr3:uid="{AA083FD0-4E33-4858-A374-C4177B5A7D41}" name="Column1172" dataDxfId="15273"/>
    <tableColumn id="1235" xr3:uid="{610B8470-CEC1-4E38-AF03-00169AC1E793}" name="Column1173" dataDxfId="15272"/>
    <tableColumn id="1236" xr3:uid="{81A3303F-68B5-4366-BCDF-B9DC14404DA7}" name="Column1174" dataDxfId="15271"/>
    <tableColumn id="1237" xr3:uid="{900AC58C-EDD7-48CA-A98B-B89177A9E136}" name="Column1175" dataDxfId="15270"/>
    <tableColumn id="1238" xr3:uid="{80C246D5-0B91-4AE0-97E6-BA103E23D898}" name="Column1176" dataDxfId="15269"/>
    <tableColumn id="1239" xr3:uid="{377884F3-9A2F-4DA8-99E9-B6CEA2FA3FA1}" name="Column1177" dataDxfId="15268"/>
    <tableColumn id="1240" xr3:uid="{7E991337-D192-4E71-AB3B-B615CAE7A4CA}" name="Column1178" dataDxfId="15267"/>
    <tableColumn id="1241" xr3:uid="{A628A274-5D0A-4DD2-A25E-0D1B05E3C86E}" name="Column1179" dataDxfId="15266"/>
    <tableColumn id="1242" xr3:uid="{FCE5B9D0-7BE5-4209-8136-86C915435CCD}" name="Column1180" dataDxfId="15265"/>
    <tableColumn id="1243" xr3:uid="{771846E6-D739-4C4D-945B-67592EBB3235}" name="Column1181" dataDxfId="15264"/>
    <tableColumn id="1244" xr3:uid="{8802D3DE-7665-4B31-9692-EF58813CF3E0}" name="Column1182" dataDxfId="15263"/>
    <tableColumn id="1245" xr3:uid="{784A0583-3A99-4B2D-95DE-09F8A4E46EB0}" name="Column1183" dataDxfId="15262"/>
    <tableColumn id="1246" xr3:uid="{845DF2F1-0DD1-4281-B4E0-B603703F78F8}" name="Column1184" dataDxfId="15261"/>
    <tableColumn id="1247" xr3:uid="{59254EF5-C774-4773-BB01-77F909185E89}" name="Column1185" dataDxfId="15260"/>
    <tableColumn id="1248" xr3:uid="{6A23368B-3E78-42AE-BBE5-433330ED1A5B}" name="Column1186" dataDxfId="15259"/>
    <tableColumn id="1249" xr3:uid="{0ED2B559-D6C8-4D34-8DCE-51A884F0525A}" name="Column1187" dataDxfId="15258"/>
    <tableColumn id="1250" xr3:uid="{607A9F87-CE47-4546-91E8-8E5EDE895E05}" name="Column1188" dataDxfId="15257"/>
    <tableColumn id="1251" xr3:uid="{4EF2B010-1A8A-4ED6-AB7F-3011644D6B10}" name="Column1189" dataDxfId="15256"/>
    <tableColumn id="1252" xr3:uid="{0692E5ED-D4D5-44E2-A0E4-C6531D432C6F}" name="Column1190" dataDxfId="15255"/>
    <tableColumn id="1253" xr3:uid="{38C04252-8DA8-4E70-B4FE-9168A84A362B}" name="Column1191" dataDxfId="15254"/>
    <tableColumn id="1254" xr3:uid="{51067E8F-0C22-4C78-B85E-932672E1A0A1}" name="Column1192" dataDxfId="15253"/>
    <tableColumn id="1255" xr3:uid="{C7E8D72F-8408-4470-A12A-6D9159A4D2F2}" name="Column1193" dataDxfId="15252"/>
    <tableColumn id="1256" xr3:uid="{157A9638-6653-4230-9DF1-13C4FDF239F8}" name="Column1194" dataDxfId="15251"/>
    <tableColumn id="1257" xr3:uid="{0357EE28-88A3-4048-8E4B-772A8AB3CAB4}" name="Column1195" dataDxfId="15250"/>
    <tableColumn id="1258" xr3:uid="{4A904592-577D-4DDD-82B1-0EBDBDA4DE66}" name="Column1196" dataDxfId="15249"/>
    <tableColumn id="1259" xr3:uid="{46CB29A0-DBB4-4E1D-AB1E-2A7A2E6DB4FD}" name="Column1197" dataDxfId="15248"/>
    <tableColumn id="1260" xr3:uid="{A4251A5D-B0D7-4635-920B-CB988FD5641C}" name="Column1198" dataDxfId="15247"/>
    <tableColumn id="1261" xr3:uid="{763CA820-C9BC-4D17-8A4A-A30046E77A3E}" name="Column1199" dataDxfId="15246"/>
    <tableColumn id="1262" xr3:uid="{0D09FD66-8285-44AB-A10B-4A431A33D7D0}" name="Column1200" dataDxfId="15245"/>
    <tableColumn id="1263" xr3:uid="{4093BC33-FC70-40E9-995F-DA1543CAE5D3}" name="Column1201" dataDxfId="15244"/>
    <tableColumn id="1264" xr3:uid="{746AD5A9-FBF6-41AB-9D22-6D97F4AEB4F1}" name="Column1202" dataDxfId="15243"/>
    <tableColumn id="1265" xr3:uid="{851B0F60-6E7A-446C-81A3-E0DAB20EDBB0}" name="Column1203" dataDxfId="15242"/>
    <tableColumn id="1266" xr3:uid="{98379135-BA04-427C-A309-30167FE5C72C}" name="Column1204" dataDxfId="15241"/>
    <tableColumn id="1267" xr3:uid="{2A4562AF-6E69-4ECC-A5B7-4DC0E3B316ED}" name="Column1205" dataDxfId="15240"/>
    <tableColumn id="1268" xr3:uid="{989A48E2-350C-4AE4-B4A0-9D89E6F4A85F}" name="Column1206" dataDxfId="15239"/>
    <tableColumn id="1269" xr3:uid="{ABFADBBC-D6D4-416A-9EE4-F66E584D9BBF}" name="Column1207" dataDxfId="15238"/>
    <tableColumn id="1270" xr3:uid="{56CF0DC8-7DD1-4F4D-96C2-5F67D6D28EA1}" name="Column1208" dataDxfId="15237"/>
    <tableColumn id="1271" xr3:uid="{F1EF624E-1242-4946-B450-90308BF7FBE2}" name="Column1209" dataDxfId="15236"/>
    <tableColumn id="1272" xr3:uid="{0C9546F8-D92C-4F0E-9F9B-0888E8DDC333}" name="Column1210" dataDxfId="15235"/>
    <tableColumn id="1273" xr3:uid="{A5793F20-F0AF-416B-8425-578F8635DB7F}" name="Column1211" dataDxfId="15234"/>
    <tableColumn id="1274" xr3:uid="{F78A0541-F2BC-4C81-A434-576C9D1DB939}" name="Column1212" dataDxfId="15233"/>
    <tableColumn id="1275" xr3:uid="{7F85CF05-1938-4139-95FA-2344DDC02A29}" name="Column1213" dataDxfId="15232"/>
    <tableColumn id="1276" xr3:uid="{27020092-0DEC-4A85-8FE3-A38DDFE3F951}" name="Column1214" dataDxfId="15231"/>
    <tableColumn id="1277" xr3:uid="{7AF66EBD-B799-4FDB-BA91-924910F0FB00}" name="Column1215" dataDxfId="15230"/>
    <tableColumn id="1278" xr3:uid="{2DC7164E-1169-4777-9491-42A33C8E1347}" name="Column1216" dataDxfId="15229"/>
    <tableColumn id="1279" xr3:uid="{5504D271-DD18-4F5F-9FF3-C24D2BAC2497}" name="Column1217" dataDxfId="15228"/>
    <tableColumn id="1280" xr3:uid="{85AFEFB0-D02B-4DDB-A1AB-AD43FF8FD667}" name="Column1218" dataDxfId="15227"/>
    <tableColumn id="1281" xr3:uid="{D6B8B6DD-DD9F-4446-9884-42C827CAE510}" name="Column1219" dataDxfId="15226"/>
    <tableColumn id="1282" xr3:uid="{B042093C-BD7B-49E9-BD54-50291B8AAEF8}" name="Column1220" dataDxfId="15225"/>
    <tableColumn id="1283" xr3:uid="{DD971270-11F6-4F4F-AF44-21C80EFEFBA5}" name="Column1221" dataDxfId="15224"/>
    <tableColumn id="1284" xr3:uid="{88B29C1E-005F-4D17-9A9F-B2571EFAF1B0}" name="Column1222" dataDxfId="15223"/>
    <tableColumn id="1285" xr3:uid="{D7E427CB-D7C3-4079-B190-3566B96E8ECD}" name="Column1223" dataDxfId="15222"/>
    <tableColumn id="1286" xr3:uid="{F92EFFDC-CCC3-49FA-8766-A6E9AE70F240}" name="Column1224" dataDxfId="15221"/>
    <tableColumn id="1287" xr3:uid="{CE3117EC-D36E-487D-B4E2-93D041322501}" name="Column1225" dataDxfId="15220"/>
    <tableColumn id="1288" xr3:uid="{9998B72F-6049-4FA7-8B27-ED44A0186EBA}" name="Column1226" dataDxfId="15219"/>
    <tableColumn id="1289" xr3:uid="{AF899247-1570-448F-9655-EF54FCE64063}" name="Column1227" dataDxfId="15218"/>
    <tableColumn id="1290" xr3:uid="{99B384FD-31B0-419C-990C-ACF1DD6319D3}" name="Column1228" dataDxfId="15217"/>
    <tableColumn id="1291" xr3:uid="{22F98E89-864D-459F-8D5A-6ADED47C2493}" name="Column1229" dataDxfId="15216"/>
    <tableColumn id="1292" xr3:uid="{875B51C3-FE65-4B8E-A81A-6ADCBD0A4C03}" name="Column1230" dataDxfId="15215"/>
    <tableColumn id="1293" xr3:uid="{75CA62B0-909A-4F29-84A9-4535F83ADABD}" name="Column1231" dataDxfId="15214"/>
    <tableColumn id="1294" xr3:uid="{29C094D7-130D-42A9-9303-17C53E6ED184}" name="Column1232" dataDxfId="15213"/>
    <tableColumn id="1295" xr3:uid="{1C9C8854-5C59-4597-ABB2-171083ACE359}" name="Column1233" dataDxfId="15212"/>
    <tableColumn id="1296" xr3:uid="{0AF81A5D-9125-4B3E-B8FB-8362C6866569}" name="Column1234" dataDxfId="15211"/>
    <tableColumn id="1297" xr3:uid="{20927B14-73C4-479A-9570-83443DB2FEFF}" name="Column1235" dataDxfId="15210"/>
    <tableColumn id="1298" xr3:uid="{968CD950-3754-4FB3-84E9-EEC2D316A070}" name="Column1236" dataDxfId="15209"/>
    <tableColumn id="1299" xr3:uid="{9AA35A0B-6498-481A-9914-BF305F7F38E4}" name="Column1237" dataDxfId="15208"/>
    <tableColumn id="1300" xr3:uid="{FA470ADC-CC09-4925-AD1A-2FB8B20246C6}" name="Column1238" dataDxfId="15207"/>
    <tableColumn id="1301" xr3:uid="{05BC7F5A-F65B-491F-8954-1E41CB68F486}" name="Column1239" dataDxfId="15206"/>
    <tableColumn id="1302" xr3:uid="{F4ED8E11-8369-43E4-8544-25AB37E527F6}" name="Column1240" dataDxfId="15205"/>
    <tableColumn id="1303" xr3:uid="{E8ABC77F-E35B-465D-B5CF-EE1036ACC28F}" name="Column1241" dataDxfId="15204"/>
    <tableColumn id="1304" xr3:uid="{FA83DFEF-EF3E-4361-AF24-D9CA1FD920F5}" name="Column1242" dataDxfId="15203"/>
    <tableColumn id="1305" xr3:uid="{DC46B669-9339-4FF8-9CF7-59AC17E29911}" name="Column1243" dataDxfId="15202"/>
    <tableColumn id="1306" xr3:uid="{D65C5665-F7EB-4E50-AB58-4E02B2B788BF}" name="Column1244" dataDxfId="15201"/>
    <tableColumn id="1307" xr3:uid="{C1F30079-1363-41AE-9D30-A317E8662D2A}" name="Column1245" dataDxfId="15200"/>
    <tableColumn id="1308" xr3:uid="{988F70C3-B504-471B-AAA4-CD563ECA9242}" name="Column1246" dataDxfId="15199"/>
    <tableColumn id="1309" xr3:uid="{D931523A-3306-49DA-B3C9-ADFD70DDCC0D}" name="Column1247" dataDxfId="15198"/>
    <tableColumn id="1310" xr3:uid="{F19C1357-BF7B-4D63-A9D7-F6A676B35D7E}" name="Column1248" dataDxfId="15197"/>
    <tableColumn id="1311" xr3:uid="{B602262D-B9A3-485D-9303-43B013F98A2C}" name="Column1249" dataDxfId="15196"/>
    <tableColumn id="1312" xr3:uid="{143DA15D-B799-40FD-8FCE-33B5083E452A}" name="Column1250" dataDxfId="15195"/>
    <tableColumn id="1313" xr3:uid="{DB2CC610-C6CA-4EAA-956E-F78719576E04}" name="Column1251" dataDxfId="15194"/>
    <tableColumn id="1314" xr3:uid="{FE76F875-6F9D-4F9C-8B7E-FDDA603865D1}" name="Column1252" dataDxfId="15193"/>
    <tableColumn id="1315" xr3:uid="{921ACE46-42AB-4382-8524-F8DCAFFD2D11}" name="Column1253" dataDxfId="15192"/>
    <tableColumn id="1316" xr3:uid="{4EC0A20A-4C55-4B95-801F-C0D59E94FF33}" name="Column1254" dataDxfId="15191"/>
    <tableColumn id="1317" xr3:uid="{EE39E5B9-FF96-4202-A6A6-E99C0192389A}" name="Column1255" dataDxfId="15190"/>
    <tableColumn id="1318" xr3:uid="{CCF2EA43-CF5E-4F36-9A74-82285EA04480}" name="Column1256" dataDxfId="15189"/>
    <tableColumn id="1319" xr3:uid="{C5EAAFF1-1D37-4803-B8D1-6ECC376C1E12}" name="Column1257" dataDxfId="15188"/>
    <tableColumn id="1320" xr3:uid="{91DC5387-A341-480F-95C7-59F739BA149E}" name="Column1258" dataDxfId="15187"/>
    <tableColumn id="1321" xr3:uid="{C78E6BD5-9C17-4758-B2F3-B0622E88BC11}" name="Column1259" dataDxfId="15186"/>
    <tableColumn id="1322" xr3:uid="{3398B08E-3CB6-409A-BE28-42A46099899E}" name="Column1260" dataDxfId="15185"/>
    <tableColumn id="1323" xr3:uid="{1709F0CD-9798-4BA9-A08A-6E1386DAE5EE}" name="Column1261" dataDxfId="15184"/>
    <tableColumn id="1324" xr3:uid="{C9503238-8A16-46BD-AAD9-F5076F34C4DD}" name="Column1262" dataDxfId="15183"/>
    <tableColumn id="1325" xr3:uid="{11E0803E-0543-4CB1-9286-6FF2DE87B746}" name="Column1263" dataDxfId="15182"/>
    <tableColumn id="1326" xr3:uid="{4DA877C3-5045-4ADC-BC9D-E1FB9A289D76}" name="Column1264" dataDxfId="15181"/>
    <tableColumn id="1327" xr3:uid="{57735F49-46BA-4B35-8116-8B5A9FCED460}" name="Column1265" dataDxfId="15180"/>
    <tableColumn id="1328" xr3:uid="{CE241E15-CB41-4F1D-B057-735AA71BF84B}" name="Column1266" dataDxfId="15179"/>
    <tableColumn id="1329" xr3:uid="{D98458BC-A8E6-43F9-9AAE-1DCC5D0639F6}" name="Column1267" dataDxfId="15178"/>
    <tableColumn id="1330" xr3:uid="{A27A1317-1F29-46F0-B093-E512FA4A39BF}" name="Column1268" dataDxfId="15177"/>
    <tableColumn id="1331" xr3:uid="{46E974F0-8084-4302-8375-27E1813C349C}" name="Column1269" dataDxfId="15176"/>
    <tableColumn id="1332" xr3:uid="{ADD4532B-C7B5-424A-B0C1-9D622F482655}" name="Column1270" dataDxfId="15175"/>
    <tableColumn id="1333" xr3:uid="{C80DA725-436E-44B2-A8F7-1271BF619657}" name="Column1271" dataDxfId="15174"/>
    <tableColumn id="1334" xr3:uid="{AD55F7F7-FBFD-4B0D-BBA1-8A469C36C44C}" name="Column1272" dataDxfId="15173"/>
    <tableColumn id="1335" xr3:uid="{C88FF679-0DFC-4A9E-AAB4-C449A5ACFF0E}" name="Column1273" dataDxfId="15172"/>
    <tableColumn id="1336" xr3:uid="{F89BD17B-D1E1-435F-8C62-12AEAF53FDD1}" name="Column1274" dataDxfId="15171"/>
    <tableColumn id="1337" xr3:uid="{A29AC5B3-5F04-4F2A-AEDE-AE5A83290253}" name="Column1275" dataDxfId="15170"/>
    <tableColumn id="1338" xr3:uid="{E7619371-CF3E-4AD6-A9DC-27D28EF632F2}" name="Column1276" dataDxfId="15169"/>
    <tableColumn id="1339" xr3:uid="{6DAD3BCB-6C88-4CD1-AA08-C78B3ECFDA47}" name="Column1277" dataDxfId="15168"/>
    <tableColumn id="1340" xr3:uid="{B8201BEF-B63E-4B04-A1A9-7542B35D6B16}" name="Column1278" dataDxfId="15167"/>
    <tableColumn id="1341" xr3:uid="{B8E7D6EC-67A8-4A30-8C29-517705980AB6}" name="Column1279" dataDxfId="15166"/>
    <tableColumn id="1342" xr3:uid="{FE6E11D3-1503-41A4-9077-CCFD905F6BDF}" name="Column1280" dataDxfId="15165"/>
    <tableColumn id="1343" xr3:uid="{F199EB0D-05BF-41D5-BD98-4A92F4176A3B}" name="Column1281" dataDxfId="15164"/>
    <tableColumn id="1344" xr3:uid="{B92B8644-02D1-44F9-BF33-222A82A73D68}" name="Column1282" dataDxfId="15163"/>
    <tableColumn id="1345" xr3:uid="{616C743D-879F-4B18-B458-478890F11C5A}" name="Column1283" dataDxfId="15162"/>
    <tableColumn id="1346" xr3:uid="{6BB1E29C-DFCC-4F48-B4EE-3ED360CFB1F8}" name="Column1284" dataDxfId="15161"/>
    <tableColumn id="1347" xr3:uid="{CEB53249-8A41-44E5-AD13-4C1B59D8E246}" name="Column1285" dataDxfId="15160"/>
    <tableColumn id="1348" xr3:uid="{77FAFF02-B7DC-446C-8501-D7C581E8C350}" name="Column1286" dataDxfId="15159"/>
    <tableColumn id="1349" xr3:uid="{6825E094-21AA-4CB3-B6C1-9B3D5AE4173A}" name="Column1287" dataDxfId="15158"/>
    <tableColumn id="1350" xr3:uid="{7013AA41-4238-4258-923B-470E2DA826A3}" name="Column1288" dataDxfId="15157"/>
    <tableColumn id="1351" xr3:uid="{1A9907A9-44F7-40D7-A286-F2FF62926EE7}" name="Column1289" dataDxfId="15156"/>
    <tableColumn id="1352" xr3:uid="{3DD2759B-C5DC-44B3-AC30-CE6E225D53AD}" name="Column1290" dataDxfId="15155"/>
    <tableColumn id="1353" xr3:uid="{21BA6FA9-E320-489F-BA79-FE33940685BD}" name="Column1291" dataDxfId="15154"/>
    <tableColumn id="1354" xr3:uid="{94101D75-FB11-4B67-96C8-E0CEF32217A3}" name="Column1292" dataDxfId="15153"/>
    <tableColumn id="1355" xr3:uid="{799C2E8D-7D24-414A-9149-813ADC3564B3}" name="Column1293" dataDxfId="15152"/>
    <tableColumn id="1356" xr3:uid="{25218F86-8251-451A-B303-5DEC4749B4BA}" name="Column1294" dataDxfId="15151"/>
    <tableColumn id="1357" xr3:uid="{F863B5B4-83FB-41E2-8960-0AD4DF4F82A3}" name="Column1295" dataDxfId="15150"/>
    <tableColumn id="1358" xr3:uid="{43710E43-7B46-47AF-8B0F-68478E2F57B5}" name="Column1296" dataDxfId="15149"/>
    <tableColumn id="1359" xr3:uid="{B22187D1-E08F-42BA-8A88-71004FB74421}" name="Column1297" dataDxfId="15148"/>
    <tableColumn id="1360" xr3:uid="{BDAB11D7-1F79-4F12-9281-5EA471712D9F}" name="Column1298" dataDxfId="15147"/>
    <tableColumn id="1361" xr3:uid="{8522F22D-02E0-4B0A-9303-4359A3FFCDB6}" name="Column1299" dataDxfId="15146"/>
    <tableColumn id="1362" xr3:uid="{0E4ABA3D-47F4-46A1-876A-1FD4E2DB891C}" name="Column1300" dataDxfId="15145"/>
    <tableColumn id="1363" xr3:uid="{AF16B117-21A4-4A1B-B5DF-ECE6387DA0C6}" name="Column1301" dataDxfId="15144"/>
    <tableColumn id="1364" xr3:uid="{527AD0EB-599B-4827-ABD8-0B868914EDFF}" name="Column1302" dataDxfId="15143"/>
    <tableColumn id="1365" xr3:uid="{58EED305-9459-4C4D-AFB6-C76BA4FEE7D2}" name="Column1303" dataDxfId="15142"/>
    <tableColumn id="1366" xr3:uid="{E6A0CB62-AC8D-4FD0-9CE0-F1E38D51224A}" name="Column1304" dataDxfId="15141"/>
    <tableColumn id="1367" xr3:uid="{AF1A85F6-9C52-405A-9638-D3A9CD1C8987}" name="Column1305" dataDxfId="15140"/>
    <tableColumn id="1368" xr3:uid="{960770FE-0CCD-4BD6-9F92-50C66B322120}" name="Column1306" dataDxfId="15139"/>
    <tableColumn id="1369" xr3:uid="{A34EDBB4-714E-4450-AD3D-5F9CA3C28613}" name="Column1307" dataDxfId="15138"/>
    <tableColumn id="1370" xr3:uid="{B200125A-F573-4029-9F11-683030CD1C8B}" name="Column1308" dataDxfId="15137"/>
    <tableColumn id="1371" xr3:uid="{E392C4E1-8656-4544-AAB7-FB7D42E91832}" name="Column1309" dataDxfId="15136"/>
    <tableColumn id="1372" xr3:uid="{814AB5B9-8119-4EBB-B5F5-FC8E2FA88C99}" name="Column1310" dataDxfId="15135"/>
    <tableColumn id="1373" xr3:uid="{389CDF19-C509-491B-9F87-FE6508BAE96D}" name="Column1311" dataDxfId="15134"/>
    <tableColumn id="1374" xr3:uid="{384F7F7B-71B1-40C0-BCE4-D93091CA9712}" name="Column1312" dataDxfId="15133"/>
    <tableColumn id="1375" xr3:uid="{9C078C7D-BA4B-4F05-AA7C-90FB06CA8681}" name="Column1313" dataDxfId="15132"/>
    <tableColumn id="1376" xr3:uid="{0CF0C06B-05B3-4CC0-9B56-590594FF4F95}" name="Column1314" dataDxfId="15131"/>
    <tableColumn id="1377" xr3:uid="{A1C803C0-7CA1-4272-BF2D-1952B20D400A}" name="Column1315" dataDxfId="15130"/>
    <tableColumn id="1378" xr3:uid="{A3F49A46-2EC5-41B2-9D47-EAE24B9AA615}" name="Column1316" dataDxfId="15129"/>
    <tableColumn id="1379" xr3:uid="{7C4A50F3-D62B-4C2B-891F-323499C10F5B}" name="Column1317" dataDxfId="15128"/>
    <tableColumn id="1380" xr3:uid="{9A878CCF-F547-4319-BB37-2989600DD16E}" name="Column1318" dataDxfId="15127"/>
    <tableColumn id="1381" xr3:uid="{F20F8CBA-531A-4A84-8B28-6CAA257AB2E2}" name="Column1319" dataDxfId="15126"/>
    <tableColumn id="1382" xr3:uid="{DBE4E435-C4F0-46D6-8F0F-D299E14ACAFF}" name="Column1320" dataDxfId="15125"/>
    <tableColumn id="1383" xr3:uid="{26437474-F6C1-4A0F-893A-BD030D5A7D94}" name="Column1321" dataDxfId="15124"/>
    <tableColumn id="1384" xr3:uid="{598F76EE-89E0-4B2C-B4D3-7B1AF8ECEF9D}" name="Column1322" dataDxfId="15123"/>
    <tableColumn id="1385" xr3:uid="{A773B53A-9A74-4E84-B0DA-27CA561245C0}" name="Column1323" dataDxfId="15122"/>
    <tableColumn id="1386" xr3:uid="{EF8C4B89-B4B8-433E-B826-B81084B5B23E}" name="Column1324" dataDxfId="15121"/>
    <tableColumn id="1387" xr3:uid="{33D33BF1-B549-4DE9-9DA7-D217CD8E47CC}" name="Column1325" dataDxfId="15120"/>
    <tableColumn id="1388" xr3:uid="{C0B82753-4A9C-4D97-A878-1CA63F5A87B0}" name="Column1326" dataDxfId="15119"/>
    <tableColumn id="1389" xr3:uid="{3EC49F7E-C6FC-4B7A-B45E-24DFD8247A63}" name="Column1327" dataDxfId="15118"/>
    <tableColumn id="1390" xr3:uid="{B7C77F8C-8673-42DE-B533-9A108626B40A}" name="Column1328" dataDxfId="15117"/>
    <tableColumn id="1391" xr3:uid="{28395D23-C0C1-44C9-B1A2-2E689208D0E8}" name="Column1329" dataDxfId="15116"/>
    <tableColumn id="1392" xr3:uid="{DF0A7ECA-5E10-4587-8225-22839C7C178C}" name="Column1330" dataDxfId="15115"/>
    <tableColumn id="1393" xr3:uid="{E34DE372-E795-43D4-93EF-85704DCDB374}" name="Column1331" dataDxfId="15114"/>
    <tableColumn id="1394" xr3:uid="{BFC12839-C294-4684-8BE1-D7DCC8F07052}" name="Column1332" dataDxfId="15113"/>
    <tableColumn id="1395" xr3:uid="{BADB26F6-F231-49D3-A324-93CEEE7A028F}" name="Column1333" dataDxfId="15112"/>
    <tableColumn id="1396" xr3:uid="{4550ABAB-6284-4032-A5F8-969E7F1B0D47}" name="Column1334" dataDxfId="15111"/>
    <tableColumn id="1397" xr3:uid="{AB20F776-A741-4E8E-81B4-F1EAF8CAC485}" name="Column1335" dataDxfId="15110"/>
    <tableColumn id="1398" xr3:uid="{2CA4BE0F-9BC6-42FA-B25F-144C21C535A8}" name="Column1336" dataDxfId="15109"/>
    <tableColumn id="1399" xr3:uid="{B82E5BC1-D75F-434E-932F-45348577719C}" name="Column1337" dataDxfId="15108"/>
    <tableColumn id="1400" xr3:uid="{A8CDC074-AC93-4919-8835-AA3D850BCC4A}" name="Column1338" dataDxfId="15107"/>
    <tableColumn id="1401" xr3:uid="{6E8E8705-F676-422A-9ECF-9F844CC48692}" name="Column1339" dataDxfId="15106"/>
    <tableColumn id="1402" xr3:uid="{16FE3250-3D6A-4D81-A965-CF99044F0DC0}" name="Column1340" dataDxfId="15105"/>
    <tableColumn id="1403" xr3:uid="{741FBE43-4B95-4E7C-A881-E1B512F96DE5}" name="Column1341" dataDxfId="15104"/>
    <tableColumn id="1404" xr3:uid="{C1643E20-6A19-4B77-BD16-8F5CB784D4F4}" name="Column1342" dataDxfId="15103"/>
    <tableColumn id="1405" xr3:uid="{4359B60A-C69F-4921-AE0C-DFF3661BFC72}" name="Column1343" dataDxfId="15102"/>
    <tableColumn id="1406" xr3:uid="{091270E1-A7FD-485A-8C24-5115DE427534}" name="Column1344" dataDxfId="15101"/>
    <tableColumn id="1407" xr3:uid="{D48473BC-2C40-4A0A-B867-9F08556EABD2}" name="Column1345" dataDxfId="15100"/>
    <tableColumn id="1408" xr3:uid="{C04ADAFA-5476-4675-8640-80A738E124D1}" name="Column1346" dataDxfId="15099"/>
    <tableColumn id="1409" xr3:uid="{B621FF6A-3B07-476A-9D42-F5D6E9123345}" name="Column1347" dataDxfId="15098"/>
    <tableColumn id="1410" xr3:uid="{44B7B574-5AB2-48E5-ACBB-18A6F725DD3F}" name="Column1348" dataDxfId="15097"/>
    <tableColumn id="1411" xr3:uid="{36E859DE-1645-48D2-80E5-89F5CFF3CF81}" name="Column1349" dataDxfId="15096"/>
    <tableColumn id="1412" xr3:uid="{C929A2EE-778F-4F24-8461-069085AFB798}" name="Column1350" dataDxfId="15095"/>
    <tableColumn id="1413" xr3:uid="{2E038109-C1A0-4FF8-AC87-C78152390C87}" name="Column1351" dataDxfId="15094"/>
    <tableColumn id="1414" xr3:uid="{761D09C2-C885-4F4E-AC93-0E95BDD35E18}" name="Column1352" dataDxfId="15093"/>
    <tableColumn id="1415" xr3:uid="{EB517BC9-3E11-402E-8166-8FE05DE9DF65}" name="Column1353" dataDxfId="15092"/>
    <tableColumn id="1416" xr3:uid="{C8C08AD4-3EF5-4CB7-BBEE-BFF8B7477F9B}" name="Column1354" dataDxfId="15091"/>
    <tableColumn id="1417" xr3:uid="{D91CF6C5-9792-42CA-889A-1ADDEF28857D}" name="Column1355" dataDxfId="15090"/>
    <tableColumn id="1418" xr3:uid="{D5A82DCA-3F42-4B86-9CFA-CB1E0C95BFFF}" name="Column1356" dataDxfId="15089"/>
    <tableColumn id="1419" xr3:uid="{173CF63F-A309-437B-B673-AE09A4D62E6E}" name="Column1357" dataDxfId="15088"/>
    <tableColumn id="1420" xr3:uid="{27FD1EA2-42D6-49D3-83B1-AF44970BB380}" name="Column1358" dataDxfId="15087"/>
    <tableColumn id="1421" xr3:uid="{96FBBF42-7674-4F2E-8859-BB0841650602}" name="Column1359" dataDxfId="15086"/>
    <tableColumn id="1422" xr3:uid="{69993F69-5575-41D4-B153-FB8923834F4A}" name="Column1360" dataDxfId="15085"/>
    <tableColumn id="1423" xr3:uid="{DB339F11-4E3D-4070-872D-C51D6DA89862}" name="Column1361" dataDxfId="15084"/>
    <tableColumn id="1424" xr3:uid="{D8304F31-E869-4DA5-9A70-66A8325A41A3}" name="Column1362" dataDxfId="15083"/>
    <tableColumn id="1425" xr3:uid="{3318AB1F-1C6D-44DC-848D-AF4A3FF110C7}" name="Column1363" dataDxfId="15082"/>
    <tableColumn id="1426" xr3:uid="{53733B2D-C291-4813-9316-C0872A5186BC}" name="Column1364" dataDxfId="15081"/>
    <tableColumn id="1427" xr3:uid="{B0203721-527C-4B79-9C4A-C9481C9AAA41}" name="Column1365" dataDxfId="15080"/>
    <tableColumn id="1428" xr3:uid="{AB8A6075-E182-4F5B-9E00-60A958D8C458}" name="Column1366" dataDxfId="15079"/>
    <tableColumn id="1429" xr3:uid="{5EA9A9C4-D517-4C9F-8967-11C58BB14666}" name="Column1367" dataDxfId="15078"/>
    <tableColumn id="1430" xr3:uid="{0B35B7BA-3217-47AC-96A4-D9357DFA0163}" name="Column1368" dataDxfId="15077"/>
    <tableColumn id="1431" xr3:uid="{3A3D73BA-6B8C-40B8-9FAE-25D958DB73B6}" name="Column1369" dataDxfId="15076"/>
    <tableColumn id="1432" xr3:uid="{14EF50F5-B5A6-4D9F-B613-D58C474967D2}" name="Column1370" dataDxfId="15075"/>
    <tableColumn id="1433" xr3:uid="{5C3C2ECA-1267-40AC-954F-FF3CA2D122F3}" name="Column1371" dataDxfId="15074"/>
    <tableColumn id="1434" xr3:uid="{B06DA43D-4A5A-4050-B93F-C62DA3861FF4}" name="Column1372" dataDxfId="15073"/>
    <tableColumn id="1435" xr3:uid="{21F44F5E-5054-4FF5-BC4B-F07B6E1FFEE8}" name="Column1373" dataDxfId="15072"/>
    <tableColumn id="1436" xr3:uid="{B2B46FD3-C4BA-44B1-84DA-7D5771B13030}" name="Column1374" dataDxfId="15071"/>
    <tableColumn id="1437" xr3:uid="{AC7EDFFD-CC03-426D-A223-CE9CD9B0406D}" name="Column1375" dataDxfId="15070"/>
    <tableColumn id="1438" xr3:uid="{4529432F-D455-4A24-B3E5-8D2ADAAF3E52}" name="Column1376" dataDxfId="15069"/>
    <tableColumn id="1439" xr3:uid="{4A2BF67D-BD15-498D-A55E-03428BC87CFD}" name="Column1377" dataDxfId="15068"/>
    <tableColumn id="1440" xr3:uid="{D8CCB127-380A-4933-8869-2060A80ED198}" name="Column1378" dataDxfId="15067"/>
    <tableColumn id="1441" xr3:uid="{16E6D902-F014-498E-AB16-E2CA7A8DB4BC}" name="Column1379" dataDxfId="15066"/>
    <tableColumn id="1442" xr3:uid="{44B7F6B1-A305-4892-BDAE-E9BA7240D9D9}" name="Column1380" dataDxfId="15065"/>
    <tableColumn id="1443" xr3:uid="{507DF3AA-E8FF-4871-A6A1-267824844A8D}" name="Column1381" dataDxfId="15064"/>
    <tableColumn id="1444" xr3:uid="{4991AFA8-ACF8-47BC-A434-1391713C6613}" name="Column1382" dataDxfId="15063"/>
    <tableColumn id="1445" xr3:uid="{7911B21C-2CE3-446E-A9B1-73E3B2BCD27E}" name="Column1383" dataDxfId="15062"/>
    <tableColumn id="1446" xr3:uid="{03C02074-4352-4836-A0BD-2B7B5B924A51}" name="Column1384" dataDxfId="15061"/>
    <tableColumn id="1447" xr3:uid="{AEC697DB-5E7D-407B-835A-81DDB518DE43}" name="Column1385" dataDxfId="15060"/>
    <tableColumn id="1448" xr3:uid="{9A91B9D1-A3E7-42C6-A148-FF4EA2AE09E3}" name="Column1386" dataDxfId="15059"/>
    <tableColumn id="1449" xr3:uid="{141D7F4C-896E-4BA6-84FC-A072621BCC49}" name="Column1387" dataDxfId="15058"/>
    <tableColumn id="1450" xr3:uid="{8BF50F33-5019-4EB0-8250-CFD688F5268D}" name="Column1388" dataDxfId="15057"/>
    <tableColumn id="1451" xr3:uid="{6AAD87AB-176F-4B05-90A4-E44B1A112BF5}" name="Column1389" dataDxfId="15056"/>
    <tableColumn id="1452" xr3:uid="{4907FE5D-4734-4E0F-8962-767457F184FA}" name="Column1390" dataDxfId="15055"/>
    <tableColumn id="1453" xr3:uid="{9DBBD0B2-DC12-44D3-A89B-44B8020F84BA}" name="Column1391" dataDxfId="15054"/>
    <tableColumn id="1454" xr3:uid="{3DF3B6C5-237A-40D0-8515-61C509B07910}" name="Column1392" dataDxfId="15053"/>
    <tableColumn id="1455" xr3:uid="{54E17083-7701-4EB5-9DCD-956A80CEC5BF}" name="Column1393" dataDxfId="15052"/>
    <tableColumn id="1456" xr3:uid="{BDEA9822-4617-4C6B-BBE7-2FB58C891AD9}" name="Column1394" dataDxfId="15051"/>
    <tableColumn id="1457" xr3:uid="{11F169B4-001A-4C22-A618-F73C91D27924}" name="Column1395" dataDxfId="15050"/>
    <tableColumn id="1458" xr3:uid="{A37BA324-49E4-4CDD-B135-BAF6C1BE9436}" name="Column1396" dataDxfId="15049"/>
    <tableColumn id="1459" xr3:uid="{0C04FA58-656C-4020-874B-7AA30D3C6FCF}" name="Column1397" dataDxfId="15048"/>
    <tableColumn id="1460" xr3:uid="{62EAAC22-D1E9-4B5F-B5F5-46CB0E4A6A3D}" name="Column1398" dataDxfId="15047"/>
    <tableColumn id="1461" xr3:uid="{8B1CB49A-2895-4A5E-A8BF-1ACDF559EBF3}" name="Column1399" dataDxfId="15046"/>
    <tableColumn id="1462" xr3:uid="{33BBF48B-DE84-4EE9-B6E9-BB2F93C1B1EA}" name="Column1400" dataDxfId="15045"/>
    <tableColumn id="1463" xr3:uid="{2F22CB12-19F4-4612-BB26-C9671A8E26E0}" name="Column1401" dataDxfId="15044"/>
    <tableColumn id="1464" xr3:uid="{C65635B1-2B75-4832-B9D3-5804675AD086}" name="Column1402" dataDxfId="15043"/>
    <tableColumn id="1465" xr3:uid="{CF759614-EBD5-451C-837E-D76C3A6487A0}" name="Column1403" dataDxfId="15042"/>
    <tableColumn id="1466" xr3:uid="{01CD9147-2C54-4AD1-84D2-A5FC8684EFD3}" name="Column1404" dataDxfId="15041"/>
    <tableColumn id="1467" xr3:uid="{A42E374D-C34D-4187-ADD2-ABD6AE4B506B}" name="Column1405" dataDxfId="15040"/>
    <tableColumn id="1468" xr3:uid="{3359A6C2-E5CA-4446-9350-90184F030F98}" name="Column1406" dataDxfId="15039"/>
    <tableColumn id="1469" xr3:uid="{7848F5CA-6492-4875-9292-904F23D69C72}" name="Column1407" dataDxfId="15038"/>
    <tableColumn id="1470" xr3:uid="{CBE38F06-22A9-4132-8440-F2E22AAEA3AF}" name="Column1408" dataDxfId="15037"/>
    <tableColumn id="1471" xr3:uid="{F4DC2EEA-5130-4F1B-B82D-4475ECCD1ED6}" name="Column1409" dataDxfId="15036"/>
    <tableColumn id="1472" xr3:uid="{87002821-01CA-4863-97FE-CBAFFA59BF10}" name="Column1410" dataDxfId="15035"/>
    <tableColumn id="1473" xr3:uid="{950FD5E3-201A-40CC-8FCC-274DFCE6633F}" name="Column1411" dataDxfId="15034"/>
    <tableColumn id="1474" xr3:uid="{F89A5803-B4CD-490A-B170-1D3E0CC4B949}" name="Column1412" dataDxfId="15033"/>
    <tableColumn id="1475" xr3:uid="{34E73224-0C09-44AB-A3AC-5AD9C32CDA72}" name="Column1413" dataDxfId="15032"/>
    <tableColumn id="1476" xr3:uid="{A681E131-56C4-47F7-98B4-E36CAB07CCB5}" name="Column1414" dataDxfId="15031"/>
    <tableColumn id="1477" xr3:uid="{870DCDAB-34A5-4FF6-AC5E-9C347464450D}" name="Column1415" dataDxfId="15030"/>
    <tableColumn id="1478" xr3:uid="{5AA3FBFE-1949-4E28-B601-57B512E01932}" name="Column1416" dataDxfId="15029"/>
    <tableColumn id="1479" xr3:uid="{A0AAFEAF-DA3E-4407-B074-C90370119553}" name="Column1417" dataDxfId="15028"/>
    <tableColumn id="1480" xr3:uid="{7E23B8F7-08F8-465E-B8A3-5B1C218A21A1}" name="Column1418" dataDxfId="15027"/>
    <tableColumn id="1481" xr3:uid="{FF4893B5-5A51-4AB2-8BAE-B177C7D0696C}" name="Column1419" dataDxfId="15026"/>
    <tableColumn id="1482" xr3:uid="{DADAC61F-BF3C-4B72-83EC-B31A5EF19DDD}" name="Column1420" dataDxfId="15025"/>
    <tableColumn id="1483" xr3:uid="{3781A983-1CF2-4C52-9137-2CD79DB22AF4}" name="Column1421" dataDxfId="15024"/>
    <tableColumn id="1484" xr3:uid="{F754D1F4-C424-41F9-9A05-D34B2FE094A7}" name="Column1422" dataDxfId="15023"/>
    <tableColumn id="1485" xr3:uid="{F26A6197-222B-4C1F-9BFA-30B56C0F1577}" name="Column1423" dataDxfId="15022"/>
    <tableColumn id="1486" xr3:uid="{9C2F49F1-B2FE-4062-9EE1-280815920346}" name="Column1424" dataDxfId="15021"/>
    <tableColumn id="1487" xr3:uid="{D7EEEEC7-C004-4C7F-844F-36659537F403}" name="Column1425" dataDxfId="15020"/>
    <tableColumn id="1488" xr3:uid="{4F3DC0C2-28A8-4312-BF33-1106BBC67C03}" name="Column1426" dataDxfId="15019"/>
    <tableColumn id="1489" xr3:uid="{421D497E-F1E6-49A1-93DF-E2571F16E0EA}" name="Column1427" dataDxfId="15018"/>
    <tableColumn id="1490" xr3:uid="{89FAED8B-13F4-43C4-AB48-1024E5A18619}" name="Column1428" dataDxfId="15017"/>
    <tableColumn id="1491" xr3:uid="{6C9079AB-52AA-4AC9-88AD-586328A34E4A}" name="Column1429" dataDxfId="15016"/>
    <tableColumn id="1492" xr3:uid="{94BDDA67-E74E-42AF-801C-65DA71A4BF66}" name="Column1430" dataDxfId="15015"/>
    <tableColumn id="1493" xr3:uid="{779BD080-4847-420E-A528-3E8EBFF56D53}" name="Column1431" dataDxfId="15014"/>
    <tableColumn id="1494" xr3:uid="{7F219C64-CEFE-44BE-A5FE-EEA6A0B6AFC5}" name="Column1432" dataDxfId="15013"/>
    <tableColumn id="1495" xr3:uid="{7BA59C7C-1EDA-4AD1-A603-BCDD1728658C}" name="Column1433" dataDxfId="15012"/>
    <tableColumn id="1496" xr3:uid="{41206DB3-3535-4740-9C93-8FD0D402CF2D}" name="Column1434" dataDxfId="15011"/>
    <tableColumn id="1497" xr3:uid="{E8904CBD-8DE7-4FC1-A1EF-4A1008513E1E}" name="Column1435" dataDxfId="15010"/>
    <tableColumn id="1498" xr3:uid="{48FDB227-1140-4686-8C38-2A5CB4BCEB2D}" name="Column1436" dataDxfId="15009"/>
    <tableColumn id="1499" xr3:uid="{9E59A29B-4080-4708-B707-26ABE389785D}" name="Column1437" dataDxfId="15008"/>
    <tableColumn id="1500" xr3:uid="{E9DB7994-1191-42C8-98FC-E5972F62491B}" name="Column1438" dataDxfId="15007"/>
    <tableColumn id="1501" xr3:uid="{C26CF436-82AE-48DE-8E89-69DCE7312FA1}" name="Column1439" dataDxfId="15006"/>
    <tableColumn id="1502" xr3:uid="{118740AB-7F85-48EA-A1AE-F3257E96E712}" name="Column1440" dataDxfId="15005"/>
    <tableColumn id="1503" xr3:uid="{61127A0A-75EF-42D3-815B-E7BF980797F6}" name="Column1441" dataDxfId="15004"/>
    <tableColumn id="1504" xr3:uid="{B0541ED3-5C0B-4875-A2EC-0EDAB2B896E1}" name="Column1442" dataDxfId="15003"/>
    <tableColumn id="1505" xr3:uid="{B0853210-70B6-4236-893C-81CF869E373E}" name="Column1443" dataDxfId="15002"/>
    <tableColumn id="1506" xr3:uid="{DA127ED2-41B7-475C-93F5-FB653F710F71}" name="Column1444" dataDxfId="15001"/>
    <tableColumn id="1507" xr3:uid="{D0F1C695-6701-4B8F-BF51-52E92113AE3C}" name="Column1445" dataDxfId="15000"/>
    <tableColumn id="1508" xr3:uid="{E2F9A006-FA6D-4C4D-AE87-BC560BC8D90B}" name="Column1446" dataDxfId="14999"/>
    <tableColumn id="1509" xr3:uid="{B9124B4C-A2DD-4E10-ABAE-501453C92155}" name="Column1447" dataDxfId="14998"/>
    <tableColumn id="1510" xr3:uid="{50D70416-54CD-45B7-AC36-9CCBA23900C4}" name="Column1448" dataDxfId="14997"/>
    <tableColumn id="1511" xr3:uid="{1F16556F-C854-4636-8C44-29990DC21DB9}" name="Column1449" dataDxfId="14996"/>
    <tableColumn id="1512" xr3:uid="{C7E0B332-4F36-4BE4-B011-51C7A3F14876}" name="Column1450" dataDxfId="14995"/>
    <tableColumn id="1513" xr3:uid="{50C70CD5-3FA4-4A09-89CC-B14A832E431F}" name="Column1451" dataDxfId="14994"/>
    <tableColumn id="1514" xr3:uid="{405C690A-17F9-4460-B9B5-21A54353842D}" name="Column1452" dataDxfId="14993"/>
    <tableColumn id="1515" xr3:uid="{AF36792D-5E24-44F1-BF73-7C27F95E68BB}" name="Column1453" dataDxfId="14992"/>
    <tableColumn id="1516" xr3:uid="{CCE3F913-15D6-404F-BFFE-9311391CFB70}" name="Column1454" dataDxfId="14991"/>
    <tableColumn id="1517" xr3:uid="{F9B4BF98-A64D-4151-B152-735E976F1285}" name="Column1455" dataDxfId="14990"/>
    <tableColumn id="1518" xr3:uid="{8E212EB6-89F7-45A3-96F8-6EA63BE888B5}" name="Column1456" dataDxfId="14989"/>
    <tableColumn id="1519" xr3:uid="{68D9C25B-7F2C-4884-A1F1-685D41F6047E}" name="Column1457" dataDxfId="14988"/>
    <tableColumn id="1520" xr3:uid="{7CB8D9BD-B8F1-4DAF-8A43-F3DF721E86DB}" name="Column1458" dataDxfId="14987"/>
    <tableColumn id="1521" xr3:uid="{CD643832-4086-4F1B-8B07-1A15C697DB40}" name="Column1459" dataDxfId="14986"/>
    <tableColumn id="1522" xr3:uid="{08070B65-ABE3-4B41-9EE7-9929D6625099}" name="Column1460" dataDxfId="14985"/>
    <tableColumn id="1523" xr3:uid="{88781A5E-8494-43AC-BEC4-B58EC0217E2A}" name="Column1461" dataDxfId="14984"/>
    <tableColumn id="1524" xr3:uid="{3AC7E69D-A6FF-454C-827D-3F423115A427}" name="Column1462" dataDxfId="14983"/>
    <tableColumn id="1525" xr3:uid="{11A9B468-1F31-4F3C-8238-2FCAA604544F}" name="Column1463" dataDxfId="14982"/>
    <tableColumn id="1526" xr3:uid="{21270C35-75F6-479C-A48C-4A970F0E5FCD}" name="Column1464" dataDxfId="14981"/>
    <tableColumn id="1527" xr3:uid="{E1E67319-695F-4A06-A164-41D2E12EADCB}" name="Column1465" dataDxfId="14980"/>
    <tableColumn id="1528" xr3:uid="{2927D75D-0826-470C-AEA5-0A62F9FAAC7C}" name="Column1466" dataDxfId="14979"/>
    <tableColumn id="1529" xr3:uid="{345B889D-BC52-44F1-A4CA-68B723FB9478}" name="Column1467" dataDxfId="14978"/>
    <tableColumn id="1530" xr3:uid="{8A13EC05-3AB5-47BF-A97C-08FD6316E42C}" name="Column1468" dataDxfId="14977"/>
    <tableColumn id="1531" xr3:uid="{59AA35CC-5BF3-4574-8E13-570CA9644455}" name="Column1469" dataDxfId="14976"/>
    <tableColumn id="1532" xr3:uid="{DC67BC75-C2D9-46BA-9B67-A7A15492EE3C}" name="Column1470" dataDxfId="14975"/>
    <tableColumn id="1533" xr3:uid="{08C90832-DB6B-4366-AE17-9EB372E3C2C6}" name="Column1471" dataDxfId="14974"/>
    <tableColumn id="1534" xr3:uid="{5D768ADB-161B-4E80-AB29-987E788FF7F8}" name="Column1472" dataDxfId="14973"/>
    <tableColumn id="1535" xr3:uid="{0D8625A5-7F4A-43D8-8960-D8126FA82C5A}" name="Column1473" dataDxfId="14972"/>
    <tableColumn id="1536" xr3:uid="{49000810-030E-4DBD-9B12-B268C7DEC910}" name="Column1474" dataDxfId="14971"/>
    <tableColumn id="1537" xr3:uid="{882D62F4-3E93-4E7D-B103-31BC0ADC9C8E}" name="Column1475" dataDxfId="14970"/>
    <tableColumn id="1538" xr3:uid="{E716ADE2-E3F2-4B6F-9293-AF2E70E4B12A}" name="Column1476" dataDxfId="14969"/>
    <tableColumn id="1539" xr3:uid="{C9F29EA2-4F17-42E8-A42D-8EB137FA31A2}" name="Column1477" dataDxfId="14968"/>
    <tableColumn id="1540" xr3:uid="{53349739-9EDD-4536-93C5-A4F55CB03154}" name="Column1478" dataDxfId="14967"/>
    <tableColumn id="1541" xr3:uid="{7525721A-F156-4844-B494-D8F43462F86F}" name="Column1479" dataDxfId="14966"/>
    <tableColumn id="1542" xr3:uid="{9B8DA349-F06D-4325-A2A4-5F9CA1AE5483}" name="Column1480" dataDxfId="14965"/>
    <tableColumn id="1543" xr3:uid="{54E6220D-16A1-4A7B-BB2A-38C573505150}" name="Column1481" dataDxfId="14964"/>
    <tableColumn id="1544" xr3:uid="{A367B19A-18F8-47FF-99CB-DE315AB43994}" name="Column1482" dataDxfId="14963"/>
    <tableColumn id="1545" xr3:uid="{BAA8FF47-9ECA-47BD-98AE-481F40C22867}" name="Column1483" dataDxfId="14962"/>
    <tableColumn id="1546" xr3:uid="{B4C15E48-1582-48BB-9984-2AFFB7563E42}" name="Column1484" dataDxfId="14961"/>
    <tableColumn id="1547" xr3:uid="{DC4D89B5-FB7C-4829-850E-B66F6E0C4C89}" name="Column1485" dataDxfId="14960"/>
    <tableColumn id="1548" xr3:uid="{96349DC1-720A-4441-A9EE-5FABB56B7292}" name="Column1486" dataDxfId="14959"/>
    <tableColumn id="1549" xr3:uid="{A1FE35B5-E739-4542-9FE8-72B83441459A}" name="Column1487" dataDxfId="14958"/>
    <tableColumn id="1550" xr3:uid="{E762EB0C-6B58-4E3D-B7F1-DB45DCA84CE9}" name="Column1488" dataDxfId="14957"/>
    <tableColumn id="1551" xr3:uid="{AC9CEB01-BDA3-475F-AD59-53DD0853F35B}" name="Column1489" dataDxfId="14956"/>
    <tableColumn id="1552" xr3:uid="{325D2C27-D1EC-4D0B-8F3B-FEC60207E0FE}" name="Column1490" dataDxfId="14955"/>
    <tableColumn id="1553" xr3:uid="{B4C0FA81-34F4-429C-A505-B6C3A411B03D}" name="Column1491" dataDxfId="14954"/>
    <tableColumn id="1554" xr3:uid="{FF6730FB-FE5E-4FF5-85D3-FEEA57B653D3}" name="Column1492" dataDxfId="14953"/>
    <tableColumn id="1555" xr3:uid="{716C9B06-2488-4C03-8DD3-AFA7B473F5ED}" name="Column1493" dataDxfId="14952"/>
    <tableColumn id="1556" xr3:uid="{258DA142-E530-48F3-88D6-CB38DA984A48}" name="Column1494" dataDxfId="14951"/>
    <tableColumn id="1557" xr3:uid="{4CE37D51-CADE-4606-B678-8F31AE298C49}" name="Column1495" dataDxfId="14950"/>
    <tableColumn id="1558" xr3:uid="{9278157F-27F0-4874-853A-1F33EEDE56B9}" name="Column1496" dataDxfId="14949"/>
    <tableColumn id="1559" xr3:uid="{45B5569C-AAC8-4CB6-A9A3-2FC807048BB5}" name="Column1497" dataDxfId="14948"/>
    <tableColumn id="1560" xr3:uid="{A64B9194-549B-495F-A02C-C089AE5A1DB1}" name="Column1498" dataDxfId="14947"/>
    <tableColumn id="1561" xr3:uid="{42C68DBE-A317-4D12-B94D-0829F9D22A34}" name="Column1499" dataDxfId="14946"/>
    <tableColumn id="1562" xr3:uid="{A59911CA-E594-4F1C-9B62-CC6D08C66B8F}" name="Column1500" dataDxfId="14945"/>
    <tableColumn id="1563" xr3:uid="{D699923E-3268-4CE1-9972-07FA12FB83C0}" name="Column1501" dataDxfId="14944"/>
    <tableColumn id="1564" xr3:uid="{98AE3C48-9FD3-43EC-942F-9A922FA4445D}" name="Column1502" dataDxfId="14943"/>
    <tableColumn id="1565" xr3:uid="{FF6F460C-C878-4ECC-94DC-DF36D2DFA2C3}" name="Column1503" dataDxfId="14942"/>
    <tableColumn id="1566" xr3:uid="{07F19AD1-21FF-4F90-B9D3-C9B88A5E5E05}" name="Column1504" dataDxfId="14941"/>
    <tableColumn id="1567" xr3:uid="{8A7F7165-5DB0-4E45-821A-9A513536BEC4}" name="Column1505" dataDxfId="14940"/>
    <tableColumn id="1568" xr3:uid="{E38B615E-C204-448F-A63A-2B06BE8927DE}" name="Column1506" dataDxfId="14939"/>
    <tableColumn id="1569" xr3:uid="{6D85EE35-DF40-4A66-8AFA-22168E1D1803}" name="Column1507" dataDxfId="14938"/>
    <tableColumn id="1570" xr3:uid="{57CDFCD7-E137-421C-B9D2-D334F7F7ECF9}" name="Column1508" dataDxfId="14937"/>
    <tableColumn id="1571" xr3:uid="{C8CC593F-D155-4684-88C9-6EE636206D0A}" name="Column1509" dataDxfId="14936"/>
    <tableColumn id="1572" xr3:uid="{78FD95FE-373A-41C7-BE3D-1889A22C27DA}" name="Column1510" dataDxfId="14935"/>
    <tableColumn id="1573" xr3:uid="{C8EC30A0-CCFF-401D-AC1F-285AB2BCD66D}" name="Column1511" dataDxfId="14934"/>
    <tableColumn id="1574" xr3:uid="{9C2CCEEE-415E-4F0B-AFAC-620EAC3483BA}" name="Column1512" dataDxfId="14933"/>
    <tableColumn id="1575" xr3:uid="{885C2832-5336-483B-9317-C38E170F881A}" name="Column1513" dataDxfId="14932"/>
    <tableColumn id="1576" xr3:uid="{AFF0DE98-32DF-46D5-A2F1-C7C9F990FC6C}" name="Column1514" dataDxfId="14931"/>
    <tableColumn id="1577" xr3:uid="{AF40492D-02F1-4003-B50E-2C229ED6440E}" name="Column1515" dataDxfId="14930"/>
    <tableColumn id="1578" xr3:uid="{7E1712A0-862C-4A31-8CA4-61F2BCA91D7A}" name="Column1516" dataDxfId="14929"/>
    <tableColumn id="1579" xr3:uid="{17C7FCD5-2444-4E54-949A-F772612B3C3A}" name="Column1517" dataDxfId="14928"/>
    <tableColumn id="1580" xr3:uid="{F1C4B891-36DD-40B0-BF93-08243CCAF8D1}" name="Column1518" dataDxfId="14927"/>
    <tableColumn id="1581" xr3:uid="{6EBD785D-FAA5-4DF8-A9A9-FC66BE67851E}" name="Column1519" dataDxfId="14926"/>
    <tableColumn id="1582" xr3:uid="{ACF0893C-E65F-4942-98FB-22DA770AFD71}" name="Column1520" dataDxfId="14925"/>
    <tableColumn id="1583" xr3:uid="{E0711BF0-336F-4959-9AD5-44F7C30C91A3}" name="Column1521" dataDxfId="14924"/>
    <tableColumn id="1584" xr3:uid="{35ACF04F-B19C-4C0F-AEBF-9DF53C7D2BA9}" name="Column1522" dataDxfId="14923"/>
    <tableColumn id="1585" xr3:uid="{03C57B5A-C7CC-4CA2-9B44-B419223C0843}" name="Column1523" dataDxfId="14922"/>
    <tableColumn id="1586" xr3:uid="{32B1CAFE-C7A5-4DA4-A0E4-5BC39008C576}" name="Column1524" dataDxfId="14921"/>
    <tableColumn id="1587" xr3:uid="{7542001B-1025-4C92-B77B-3901094C3C5C}" name="Column1525" dataDxfId="14920"/>
    <tableColumn id="1588" xr3:uid="{9BF5C598-3351-4426-9141-F1DBD84EC93D}" name="Column1526" dataDxfId="14919"/>
    <tableColumn id="1589" xr3:uid="{CC799C67-D234-4FBB-A2CE-BCE3E3A371B9}" name="Column1527" dataDxfId="14918"/>
    <tableColumn id="1590" xr3:uid="{5ABA5C86-2A4E-488A-B0EA-13251A93231E}" name="Column1528" dataDxfId="14917"/>
    <tableColumn id="1591" xr3:uid="{E75B7F70-1FE4-41D9-B09B-12BCB7C603C5}" name="Column1529" dataDxfId="14916"/>
    <tableColumn id="1592" xr3:uid="{E63F6FD6-C6B7-46A2-BF89-F593B7A53143}" name="Column1530" dataDxfId="14915"/>
    <tableColumn id="1593" xr3:uid="{47CE947F-6EB2-4CE9-A275-4801260D8D7A}" name="Column1531" dataDxfId="14914"/>
    <tableColumn id="1594" xr3:uid="{E929D219-55B5-4DE8-A168-A87DCB3EE191}" name="Column1532" dataDxfId="14913"/>
    <tableColumn id="1595" xr3:uid="{8A8E4002-2A54-4EF2-BD59-34B0E0D5730A}" name="Column1533" dataDxfId="14912"/>
    <tableColumn id="1596" xr3:uid="{25579B65-B97C-4D7E-BE54-ADD69117869E}" name="Column1534" dataDxfId="14911"/>
    <tableColumn id="1597" xr3:uid="{2A4E7178-DDC4-4DD2-8EC4-1B00C102BB32}" name="Column1535" dataDxfId="14910"/>
    <tableColumn id="1598" xr3:uid="{D8D29F26-9EB1-45C9-B8E9-46CA6C1E3A17}" name="Column1536" dataDxfId="14909"/>
    <tableColumn id="1599" xr3:uid="{87C5F5B8-F129-46FB-8AF7-ABD98E76285F}" name="Column1537" dataDxfId="14908"/>
    <tableColumn id="1600" xr3:uid="{D167A18F-3AE3-4EF9-BA6A-AF5E70033899}" name="Column1538" dataDxfId="14907"/>
    <tableColumn id="1601" xr3:uid="{47156EF1-4774-402D-9168-7871B23C5A32}" name="Column1539" dataDxfId="14906"/>
    <tableColumn id="1602" xr3:uid="{6C721604-0403-4D3D-8967-42555773541A}" name="Column1540" dataDxfId="14905"/>
    <tableColumn id="1603" xr3:uid="{27D5C100-481C-4415-9704-B7283DDCCFAF}" name="Column1541" dataDxfId="14904"/>
    <tableColumn id="1604" xr3:uid="{58744C66-0501-4D02-AF8E-D43C539A8650}" name="Column1542" dataDxfId="14903"/>
    <tableColumn id="1605" xr3:uid="{47B8E7FD-35DF-4DDF-8B73-D1099F51E826}" name="Column1543" dataDxfId="14902"/>
    <tableColumn id="1606" xr3:uid="{A3BB4D99-915E-485D-9447-AD1B77037EB3}" name="Column1544" dataDxfId="14901"/>
    <tableColumn id="1607" xr3:uid="{369A5C10-B7C4-4A5D-BA48-F2C96C0BA8E4}" name="Column1545" dataDxfId="14900"/>
    <tableColumn id="1608" xr3:uid="{EED19A8B-C20E-4FA3-84F0-9824C88EFE66}" name="Column1546" dataDxfId="14899"/>
    <tableColumn id="1609" xr3:uid="{309976D6-A141-46FB-9097-42C5792D647B}" name="Column1547" dataDxfId="14898"/>
    <tableColumn id="1610" xr3:uid="{5DC8341D-F95F-4577-ACE3-B54D218B6E77}" name="Column1548" dataDxfId="14897"/>
    <tableColumn id="1611" xr3:uid="{DBB21431-9E4B-4081-8D13-677346F2C81C}" name="Column1549" dataDxfId="14896"/>
    <tableColumn id="1612" xr3:uid="{B46FD222-4195-44D6-A672-46CBA400032E}" name="Column1550" dataDxfId="14895"/>
    <tableColumn id="1613" xr3:uid="{2739DCF2-65F5-4A02-9F9F-A418EBAA6AFE}" name="Column1551" dataDxfId="14894"/>
    <tableColumn id="1614" xr3:uid="{C7050604-8AAC-44D6-9714-4E05E86E55E7}" name="Column1552" dataDxfId="14893"/>
    <tableColumn id="1615" xr3:uid="{BB8E8A59-0314-4855-8B8B-1318FBFF77A3}" name="Column1553" dataDxfId="14892"/>
    <tableColumn id="1616" xr3:uid="{45048603-8785-4877-9FA4-4A81EBCC99AE}" name="Column1554" dataDxfId="14891"/>
    <tableColumn id="1617" xr3:uid="{23B4132F-111A-4E77-89A4-562E20824E8D}" name="Column1555" dataDxfId="14890"/>
    <tableColumn id="1618" xr3:uid="{42493ECA-05B3-4EBA-8DBE-95A6C87E2564}" name="Column1556" dataDxfId="14889"/>
    <tableColumn id="1619" xr3:uid="{CEB041BE-E885-4ED5-B83B-38169E8D0AB8}" name="Column1557" dataDxfId="14888"/>
    <tableColumn id="1620" xr3:uid="{E7745C25-9422-42D0-896D-FA64717AFFDC}" name="Column1558" dataDxfId="14887"/>
    <tableColumn id="1621" xr3:uid="{2BAF3106-5AAB-4ED7-8313-0DA155D525EC}" name="Column1559" dataDxfId="14886"/>
    <tableColumn id="1622" xr3:uid="{21C59870-E709-4A31-89E8-52D774293A4A}" name="Column1560" dataDxfId="14885"/>
    <tableColumn id="1623" xr3:uid="{47917673-706F-43A7-817F-0D49AF284A8D}" name="Column1561" dataDxfId="14884"/>
    <tableColumn id="1624" xr3:uid="{29B07069-410B-4BBC-8298-6FB132947BF8}" name="Column1562" dataDxfId="14883"/>
    <tableColumn id="1625" xr3:uid="{F98C09A2-A1EE-449E-A691-8DC52059ED40}" name="Column1563" dataDxfId="14882"/>
    <tableColumn id="1626" xr3:uid="{5F47FD7D-43F5-4A31-9CB1-EBD3E8EF57CC}" name="Column1564" dataDxfId="14881"/>
    <tableColumn id="1627" xr3:uid="{D709D4D8-87C3-43AF-A83D-393EF5BCB4D1}" name="Column1565" dataDxfId="14880"/>
    <tableColumn id="1628" xr3:uid="{EAFF598F-65EE-415B-B057-213F317562D5}" name="Column1566" dataDxfId="14879"/>
    <tableColumn id="1629" xr3:uid="{3810BC49-5DC8-436E-9CE3-F9B854FF7A74}" name="Column1567" dataDxfId="14878"/>
    <tableColumn id="1630" xr3:uid="{75C6E1EE-0816-4551-B6FD-0E64E63FDB62}" name="Column1568" dataDxfId="14877"/>
    <tableColumn id="1631" xr3:uid="{AEF85741-868B-44C1-B25C-F53470D939B7}" name="Column1569" dataDxfId="14876"/>
    <tableColumn id="1632" xr3:uid="{26E7CC45-EC0D-4BC7-9391-36C950D735D6}" name="Column1570" dataDxfId="14875"/>
    <tableColumn id="1633" xr3:uid="{AA0CE286-E426-42B2-A042-AF59F6B78B84}" name="Column1571" dataDxfId="14874"/>
    <tableColumn id="1634" xr3:uid="{9AEFA181-43AE-4BE5-9CAF-0986DCB9C0F3}" name="Column1572" dataDxfId="14873"/>
    <tableColumn id="1635" xr3:uid="{5F6BAE35-70E2-4553-AC07-B1ABB4768855}" name="Column1573" dataDxfId="14872"/>
    <tableColumn id="1636" xr3:uid="{78B7D748-382A-47F3-82B6-0D9D604DD7A3}" name="Column1574" dataDxfId="14871"/>
    <tableColumn id="1637" xr3:uid="{519CDC41-B332-4DE6-92BA-F5490641F9FF}" name="Column1575" dataDxfId="14870"/>
    <tableColumn id="1638" xr3:uid="{99002E8D-DCD0-489F-98D5-F9DEDED2A07A}" name="Column1576" dataDxfId="14869"/>
    <tableColumn id="1639" xr3:uid="{762071EB-2229-48A1-9B10-930DA8E68E34}" name="Column1577" dataDxfId="14868"/>
    <tableColumn id="1640" xr3:uid="{DDD1614F-B33A-4E4C-8AE0-0E08CB804B9C}" name="Column1578" dataDxfId="14867"/>
    <tableColumn id="1641" xr3:uid="{6ABFE20D-F84B-407F-9591-AB3FCCB9E0E4}" name="Column1579" dataDxfId="14866"/>
    <tableColumn id="1642" xr3:uid="{BA2899F6-5842-4DAD-A0F7-5C0C31405B46}" name="Column1580" dataDxfId="14865"/>
    <tableColumn id="1643" xr3:uid="{B31FE83C-37A8-4CBF-8BF9-621E8AEE872A}" name="Column1581" dataDxfId="14864"/>
    <tableColumn id="1644" xr3:uid="{527F5C74-28B0-4B66-AE70-72C852A5466B}" name="Column1582" dataDxfId="14863"/>
    <tableColumn id="1645" xr3:uid="{EEF2689C-85F5-4848-BA40-277AC49E1749}" name="Column1583" dataDxfId="14862"/>
    <tableColumn id="1646" xr3:uid="{5B48B8A0-0A24-4D52-85C2-C4D4FD37B949}" name="Column1584" dataDxfId="14861"/>
    <tableColumn id="1647" xr3:uid="{4BC58EA7-B930-43D4-A9AF-5E7715F449B0}" name="Column1585" dataDxfId="14860"/>
    <tableColumn id="1648" xr3:uid="{B3CDEC81-C4C4-4A8F-8CDE-7088AEA48393}" name="Column1586" dataDxfId="14859"/>
    <tableColumn id="1649" xr3:uid="{537CFA1D-CD06-445E-8CD6-B9199A1BE435}" name="Column1587" dataDxfId="14858"/>
    <tableColumn id="1650" xr3:uid="{883FAB58-64A2-4EA3-93B4-C241638D9F01}" name="Column1588" dataDxfId="14857"/>
    <tableColumn id="1651" xr3:uid="{1A7CD7EC-08FB-4AE9-A5D3-BC640E56C886}" name="Column1589" dataDxfId="14856"/>
    <tableColumn id="1652" xr3:uid="{53EB5475-E01B-4C6F-BA84-2E55A07B3EEE}" name="Column1590" dataDxfId="14855"/>
    <tableColumn id="1653" xr3:uid="{F9887B9C-BA17-46A6-B2BC-F161B1AD21AA}" name="Column1591" dataDxfId="14854"/>
    <tableColumn id="1654" xr3:uid="{7C7EFA4A-B2D4-4C71-90AF-1147C051AE3B}" name="Column1592" dataDxfId="14853"/>
    <tableColumn id="1655" xr3:uid="{C56C8EEB-C0BA-4CFE-B5EE-8AF8E5358EB2}" name="Column1593" dataDxfId="14852"/>
    <tableColumn id="1656" xr3:uid="{981E5F90-B90D-4E80-9DB7-31DCBBE383B5}" name="Column1594" dataDxfId="14851"/>
    <tableColumn id="1657" xr3:uid="{A7C26AF0-062C-4DB9-B255-1837AFEA1E38}" name="Column1595" dataDxfId="14850"/>
    <tableColumn id="1658" xr3:uid="{E5408B3D-F4A5-4F19-A471-A03B9A09208D}" name="Column1596" dataDxfId="14849"/>
    <tableColumn id="1659" xr3:uid="{DF800E72-CF75-4265-9F1E-6D4C6A9E5E59}" name="Column1597" dataDxfId="14848"/>
    <tableColumn id="1660" xr3:uid="{DB146920-212C-468C-9877-3685407E9EB6}" name="Column1598" dataDxfId="14847"/>
    <tableColumn id="1661" xr3:uid="{99F89851-B7B8-4FAF-8492-8904E489D86C}" name="Column1599" dataDxfId="14846"/>
    <tableColumn id="1662" xr3:uid="{4E6F18BB-3AE4-439E-BAC2-6E1F22D81526}" name="Column1600" dataDxfId="14845"/>
    <tableColumn id="1663" xr3:uid="{8ABF316E-9D3A-4806-A82E-5C5394327164}" name="Column1601" dataDxfId="14844"/>
    <tableColumn id="1664" xr3:uid="{03E5C8D0-1237-45D3-912E-D216FCB1B0AE}" name="Column1602" dataDxfId="14843"/>
    <tableColumn id="1665" xr3:uid="{142D9972-7D5E-45F9-A49E-F0FA3357677D}" name="Column1603" dataDxfId="14842"/>
    <tableColumn id="1666" xr3:uid="{CD84623A-AB96-4472-9912-B939FADCA24C}" name="Column1604" dataDxfId="14841"/>
    <tableColumn id="1667" xr3:uid="{CE52A6BE-2D36-4494-812D-C7BA7FDBDE35}" name="Column1605" dataDxfId="14840"/>
    <tableColumn id="1668" xr3:uid="{6C9A3AFE-F82F-4C9E-A537-A56EE268620E}" name="Column1606" dataDxfId="14839"/>
    <tableColumn id="1669" xr3:uid="{FA80A345-4F2D-448C-A353-9967902C61A6}" name="Column1607" dataDxfId="14838"/>
    <tableColumn id="1670" xr3:uid="{71E91AC9-1261-4754-99B4-57DA1B935CEF}" name="Column1608" dataDxfId="14837"/>
    <tableColumn id="1671" xr3:uid="{49927710-66BA-4865-90CF-47797E1AF7DB}" name="Column1609" dataDxfId="14836"/>
    <tableColumn id="1672" xr3:uid="{71725EA7-694B-4851-B676-7FC922F9D6F7}" name="Column1610" dataDxfId="14835"/>
    <tableColumn id="1673" xr3:uid="{F053C62C-25A0-4455-94CA-ABA606A92782}" name="Column1611" dataDxfId="14834"/>
    <tableColumn id="1674" xr3:uid="{39792A0D-B7EC-4F1E-AC0B-4CD1A25968DA}" name="Column1612" dataDxfId="14833"/>
    <tableColumn id="1675" xr3:uid="{DF1C4964-1A19-4612-862B-F26A2EC8B437}" name="Column1613" dataDxfId="14832"/>
    <tableColumn id="1676" xr3:uid="{2560C789-BE65-42B3-B3CD-C85C20492A69}" name="Column1614" dataDxfId="14831"/>
    <tableColumn id="1677" xr3:uid="{3F2EF983-0B82-4B1A-BE0E-BDFB70B23574}" name="Column1615" dataDxfId="14830"/>
    <tableColumn id="1678" xr3:uid="{A0B89368-05F5-4C2C-B908-961B339C8E8B}" name="Column1616" dataDxfId="14829"/>
    <tableColumn id="1679" xr3:uid="{346717B5-F5D1-450A-9325-1967DBC3BB18}" name="Column1617" dataDxfId="14828"/>
    <tableColumn id="1680" xr3:uid="{0BD69AD5-9306-4C19-AC4E-6B2ABEEBABA3}" name="Column1618" dataDxfId="14827"/>
    <tableColumn id="1681" xr3:uid="{A9E080CF-ED92-4071-BE97-3DF39F410322}" name="Column1619" dataDxfId="14826"/>
    <tableColumn id="1682" xr3:uid="{A21C14B6-9C14-49A4-A9E2-82961857D623}" name="Column1620" dataDxfId="14825"/>
    <tableColumn id="1683" xr3:uid="{13BE25AF-431C-44EB-B018-941EEFC6366E}" name="Column1621" dataDxfId="14824"/>
    <tableColumn id="1684" xr3:uid="{09774758-2BFF-4F8E-B614-4A28E6EC6586}" name="Column1622" dataDxfId="14823"/>
    <tableColumn id="1685" xr3:uid="{03F1EF93-150A-4D52-B0EC-06DFDE196442}" name="Column1623" dataDxfId="14822"/>
    <tableColumn id="1686" xr3:uid="{968C2068-81C7-4306-AA6E-A8EC333BE4B6}" name="Column1624" dataDxfId="14821"/>
    <tableColumn id="1687" xr3:uid="{C4189E1B-C6F8-49F2-8148-025402196132}" name="Column1625" dataDxfId="14820"/>
    <tableColumn id="1688" xr3:uid="{B44DC409-3440-4932-A8C0-6A94FA9256B4}" name="Column1626" dataDxfId="14819"/>
    <tableColumn id="1689" xr3:uid="{081F2DA0-D31F-4936-BD70-479E96DB68D4}" name="Column1627" dataDxfId="14818"/>
    <tableColumn id="1690" xr3:uid="{9A380871-E545-426D-A580-74C6A2DF4ADE}" name="Column1628" dataDxfId="14817"/>
    <tableColumn id="1691" xr3:uid="{F5E0290D-38E9-4C8F-A7B5-9DB6281C17F3}" name="Column1629" dataDxfId="14816"/>
    <tableColumn id="1692" xr3:uid="{55A23BA1-D6B4-4F28-919B-232A650DE00C}" name="Column1630" dataDxfId="14815"/>
    <tableColumn id="1693" xr3:uid="{157D83E5-439E-47E7-9C05-EFB26DE99F82}" name="Column1631" dataDxfId="14814"/>
    <tableColumn id="1694" xr3:uid="{1F80A043-0AAC-4DF3-8E7A-2A8CA9D3C166}" name="Column1632" dataDxfId="14813"/>
    <tableColumn id="1695" xr3:uid="{338054B1-4649-4C58-9506-FBCF9199390C}" name="Column1633" dataDxfId="14812"/>
    <tableColumn id="1696" xr3:uid="{FB0FDE40-2CCA-486E-A420-A03B45665D0C}" name="Column1634" dataDxfId="14811"/>
    <tableColumn id="1697" xr3:uid="{11652440-FF8B-4D07-B32B-BF1ED7C65641}" name="Column1635" dataDxfId="14810"/>
    <tableColumn id="1698" xr3:uid="{A6088A67-EBF2-409A-BFA2-637CC8E2F0FF}" name="Column1636" dataDxfId="14809"/>
    <tableColumn id="1699" xr3:uid="{2DF0F768-AA50-4464-9592-E112AACB510E}" name="Column1637" dataDxfId="14808"/>
    <tableColumn id="1700" xr3:uid="{24ADF206-35DE-40D3-83FD-58DCDA3D6173}" name="Column1638" dataDxfId="14807"/>
    <tableColumn id="1701" xr3:uid="{C511CE6B-80D6-401E-BB4D-1D73F437D9F1}" name="Column1639" dataDxfId="14806"/>
    <tableColumn id="1702" xr3:uid="{C1713C00-9124-4A86-AAAB-76167DE1E951}" name="Column1640" dataDxfId="14805"/>
    <tableColumn id="1703" xr3:uid="{39B78BCE-0D6E-4905-9B21-E5BAB65BC277}" name="Column1641" dataDxfId="14804"/>
    <tableColumn id="1704" xr3:uid="{E256E381-43C8-4B34-AF88-CED3ED3D5580}" name="Column1642" dataDxfId="14803"/>
    <tableColumn id="1705" xr3:uid="{B1D19D5A-0A9B-4A6A-A682-8DD1B4F62AA0}" name="Column1643" dataDxfId="14802"/>
    <tableColumn id="1706" xr3:uid="{C6C4A514-3A3A-4E85-AE51-870338D9E7F2}" name="Column1644" dataDxfId="14801"/>
    <tableColumn id="1707" xr3:uid="{5E16640C-E242-4E4C-8D8C-2DA6B23D8C46}" name="Column1645" dataDxfId="14800"/>
    <tableColumn id="1708" xr3:uid="{CD361ADC-9E3C-44A3-88A3-F7C7F2A3452A}" name="Column1646" dataDxfId="14799"/>
    <tableColumn id="1709" xr3:uid="{D1634811-13E6-47BB-B6B6-DEB3FB070016}" name="Column1647" dataDxfId="14798"/>
    <tableColumn id="1710" xr3:uid="{842CE6BE-187F-4484-B84B-BA6303C645EB}" name="Column1648" dataDxfId="14797"/>
    <tableColumn id="1711" xr3:uid="{62A2BFF0-1F2B-4F1E-8AB2-711ACFBB5D73}" name="Column1649" dataDxfId="14796"/>
    <tableColumn id="1712" xr3:uid="{80EE7CAD-08BF-4C5D-A642-C2016F9310CA}" name="Column1650" dataDxfId="14795"/>
    <tableColumn id="1713" xr3:uid="{91715FC5-E872-46B0-9533-1E3B78218237}" name="Column1651" dataDxfId="14794"/>
    <tableColumn id="1714" xr3:uid="{F1952CE9-F7E7-4B42-B3AF-3A64E416AD5A}" name="Column1652" dataDxfId="14793"/>
    <tableColumn id="1715" xr3:uid="{6BDD038F-6139-4C1D-91C1-61B49ABE3565}" name="Column1653" dataDxfId="14792"/>
    <tableColumn id="1716" xr3:uid="{8D704E6D-30D6-44E5-ADD1-CDD24B99C5FB}" name="Column1654" dataDxfId="14791"/>
    <tableColumn id="1717" xr3:uid="{6928480E-6DB1-429D-91B7-C55BB22C3EE0}" name="Column1655" dataDxfId="14790"/>
    <tableColumn id="1718" xr3:uid="{2FD1443A-E3C0-46D2-8647-8234218C0B73}" name="Column1656" dataDxfId="14789"/>
    <tableColumn id="1719" xr3:uid="{4083AD23-7992-4794-B500-F63DD036819A}" name="Column1657" dataDxfId="14788"/>
    <tableColumn id="1720" xr3:uid="{26508CF9-C94F-4DF0-A0B7-196FD648427D}" name="Column1658" dataDxfId="14787"/>
    <tableColumn id="1721" xr3:uid="{9254AC0D-D117-4072-99FC-9DBCE81FDCEA}" name="Column1659" dataDxfId="14786"/>
    <tableColumn id="1722" xr3:uid="{F427F6E9-E2A5-4131-9130-FE88D4B0DED3}" name="Column1660" dataDxfId="14785"/>
    <tableColumn id="1723" xr3:uid="{AA9A767E-42B0-420C-9056-30380225756C}" name="Column1661" dataDxfId="14784"/>
    <tableColumn id="1724" xr3:uid="{B6A9BB9C-DEB7-4746-8A18-304CC48894AE}" name="Column1662" dataDxfId="14783"/>
    <tableColumn id="1725" xr3:uid="{8EDE89E5-84A0-460C-8D62-598F249693E4}" name="Column1663" dataDxfId="14782"/>
    <tableColumn id="1726" xr3:uid="{82062503-DE22-4486-9907-EE3208ACD1E6}" name="Column1664" dataDxfId="14781"/>
    <tableColumn id="1727" xr3:uid="{3CA8CDFF-439F-447E-8ED1-A46A61247BD2}" name="Column1665" dataDxfId="14780"/>
    <tableColumn id="1728" xr3:uid="{A145A1B7-FA10-43DE-A597-5C5AA59F9958}" name="Column1666" dataDxfId="14779"/>
    <tableColumn id="1729" xr3:uid="{6C6031B4-9072-4A36-A905-59614F432134}" name="Column1667" dataDxfId="14778"/>
    <tableColumn id="1730" xr3:uid="{D533794A-26A4-477C-90CC-50B2E89C242E}" name="Column1668" dataDxfId="14777"/>
    <tableColumn id="1731" xr3:uid="{0BE1CC03-6A2A-417D-8508-3374B18901D3}" name="Column1669" dataDxfId="14776"/>
    <tableColumn id="1732" xr3:uid="{77E3DA17-6CE5-43DC-ACEC-688C8370E886}" name="Column1670" dataDxfId="14775"/>
    <tableColumn id="1733" xr3:uid="{55BA2351-AAC6-4D17-9024-6B8017E83F69}" name="Column1671" dataDxfId="14774"/>
    <tableColumn id="1734" xr3:uid="{FB26AF13-0A2F-47D3-84B2-A903391060E2}" name="Column1672" dataDxfId="14773"/>
    <tableColumn id="1735" xr3:uid="{545084C1-4CEA-4C64-A9AF-D2F38C1566F1}" name="Column1673" dataDxfId="14772"/>
    <tableColumn id="1736" xr3:uid="{058D264F-8E1C-4BEB-BDD6-45DE3B10FEE1}" name="Column1674" dataDxfId="14771"/>
    <tableColumn id="1737" xr3:uid="{FA82464E-4C7D-41FD-89CC-4793800709FF}" name="Column1675" dataDxfId="14770"/>
    <tableColumn id="1738" xr3:uid="{3C78220B-782C-4458-95DD-A8B58FE4EFF3}" name="Column1676" dataDxfId="14769"/>
    <tableColumn id="1739" xr3:uid="{35819BD8-DB7C-431B-BE96-F8265604DB76}" name="Column1677" dataDxfId="14768"/>
    <tableColumn id="1740" xr3:uid="{FC778DAE-95DF-408B-BA7C-2EC86541A8B5}" name="Column1678" dataDxfId="14767"/>
    <tableColumn id="1741" xr3:uid="{1D9E7ADF-3CB6-4CEE-B151-E32E58AF00A8}" name="Column1679" dataDxfId="14766"/>
    <tableColumn id="1742" xr3:uid="{DE49AA5C-D8B4-4E1D-BFBF-137BFA41676D}" name="Column1680" dataDxfId="14765"/>
    <tableColumn id="1743" xr3:uid="{8CA1EC6D-A72A-4E31-9C77-F3DD8D2368F6}" name="Column1681" dataDxfId="14764"/>
    <tableColumn id="1744" xr3:uid="{2AD78955-11F3-4F7C-9A8A-B7E381AAB996}" name="Column1682" dataDxfId="14763"/>
    <tableColumn id="1745" xr3:uid="{E262F596-698C-4EFA-90EF-DA09E119272A}" name="Column1683" dataDxfId="14762"/>
    <tableColumn id="1746" xr3:uid="{8BEEC5F0-7211-482F-BEFB-F9A7F84FA2FC}" name="Column1684" dataDxfId="14761"/>
    <tableColumn id="1747" xr3:uid="{58FC6BA2-8D4C-4826-821E-0FCE047A7D68}" name="Column1685" dataDxfId="14760"/>
    <tableColumn id="1748" xr3:uid="{E84E9214-6572-4FE3-9BEA-6267106926FE}" name="Column1686" dataDxfId="14759"/>
    <tableColumn id="1749" xr3:uid="{8A606B3A-1A4F-46CD-B166-5F67760A34BE}" name="Column1687" dataDxfId="14758"/>
    <tableColumn id="1750" xr3:uid="{BC55DFB0-4A1D-4247-97DE-0458E96373AB}" name="Column1688" dataDxfId="14757"/>
    <tableColumn id="1751" xr3:uid="{B79B10F0-9863-4F6D-A0D4-BBED34EB6748}" name="Column1689" dataDxfId="14756"/>
    <tableColumn id="1752" xr3:uid="{E483D172-0D1E-4D62-B0A3-FBD7CEC64627}" name="Column1690" dataDxfId="14755"/>
    <tableColumn id="1753" xr3:uid="{0AFEB8D7-CB87-4BE8-A15E-B20978FD09B1}" name="Column1691" dataDxfId="14754"/>
    <tableColumn id="1754" xr3:uid="{99C79884-2E93-407C-BF4B-FDAC801A63F5}" name="Column1692" dataDxfId="14753"/>
    <tableColumn id="1755" xr3:uid="{80000957-F0C5-495D-9BCD-6805F9B5D179}" name="Column1693" dataDxfId="14752"/>
    <tableColumn id="1756" xr3:uid="{E5B4E5D8-677D-493D-9710-D58F75C90474}" name="Column1694" dataDxfId="14751"/>
    <tableColumn id="1757" xr3:uid="{83CCB8AB-BA81-4BA2-8E3F-35F3CCD9E77E}" name="Column1695" dataDxfId="14750"/>
    <tableColumn id="1758" xr3:uid="{2D9853D8-249E-4578-8E4D-16F4D0AF4608}" name="Column1696" dataDxfId="14749"/>
    <tableColumn id="1759" xr3:uid="{B8E8819B-DC86-48A6-9C61-FBEFD634A9D2}" name="Column1697" dataDxfId="14748"/>
    <tableColumn id="1760" xr3:uid="{CB3FAC9B-5BA0-4532-8B71-589A297BB000}" name="Column1698" dataDxfId="14747"/>
    <tableColumn id="1761" xr3:uid="{E4B7B362-C352-4B9E-BAD7-CAADE79FBFA4}" name="Column1699" dataDxfId="14746"/>
    <tableColumn id="1762" xr3:uid="{B9C67D86-E382-426B-A570-8A8384ADC9DF}" name="Column1700" dataDxfId="14745"/>
    <tableColumn id="1763" xr3:uid="{A2A37FE2-D5B7-4E6E-9C72-A3CFA21A02C4}" name="Column1701" dataDxfId="14744"/>
    <tableColumn id="1764" xr3:uid="{5C3347D8-302E-4D0B-A8F8-9E68458C5F6F}" name="Column1702" dataDxfId="14743"/>
    <tableColumn id="1765" xr3:uid="{0E246180-4A82-4EAB-A3B3-952C7F5742F7}" name="Column1703" dataDxfId="14742"/>
    <tableColumn id="1766" xr3:uid="{76B54F35-1BF9-49FE-A471-EB9590AE6529}" name="Column1704" dataDxfId="14741"/>
    <tableColumn id="1767" xr3:uid="{58AED0D8-B106-4070-8237-4793A467781A}" name="Column1705" dataDxfId="14740"/>
    <tableColumn id="1768" xr3:uid="{96EE8F38-37E4-46A7-AE7E-B07A69B4BA87}" name="Column1706" dataDxfId="14739"/>
    <tableColumn id="1769" xr3:uid="{1397A38F-1329-42FF-BFF7-8E9E0F0D8A25}" name="Column1707" dataDxfId="14738"/>
    <tableColumn id="1770" xr3:uid="{37EC480F-647C-4C8E-B6BE-448E92519C08}" name="Column1708" dataDxfId="14737"/>
    <tableColumn id="1771" xr3:uid="{BCB9099E-236E-4D85-BA9B-256AEC53DC65}" name="Column1709" dataDxfId="14736"/>
    <tableColumn id="1772" xr3:uid="{E3203380-2B24-4A21-A432-A26367789843}" name="Column1710" dataDxfId="14735"/>
    <tableColumn id="1773" xr3:uid="{CF5ECDED-3602-4C90-AA4E-ECFFAC747BAD}" name="Column1711" dataDxfId="14734"/>
    <tableColumn id="1774" xr3:uid="{3059D4D6-EE71-4EC5-9C22-832F0E6644FB}" name="Column1712" dataDxfId="14733"/>
    <tableColumn id="1775" xr3:uid="{D0A3C3C8-DD4B-4E6D-BA70-F9370A405E6C}" name="Column1713" dataDxfId="14732"/>
    <tableColumn id="1776" xr3:uid="{3FB7ACC8-CC55-4639-A1DA-C7B38AAEB6C1}" name="Column1714" dataDxfId="14731"/>
    <tableColumn id="1777" xr3:uid="{9610166E-02AC-41F5-B7EC-5F568307CA14}" name="Column1715" dataDxfId="14730"/>
    <tableColumn id="1778" xr3:uid="{1FDDF4EE-3F83-4373-9C1D-A9656BE595B8}" name="Column1716" dataDxfId="14729"/>
    <tableColumn id="1779" xr3:uid="{3D7A9BFF-CEC6-42F3-95AD-E9921BF7D4E4}" name="Column1717" dataDxfId="14728"/>
    <tableColumn id="1780" xr3:uid="{00DF09F9-DB73-4668-8D35-E3511C1E092C}" name="Column1718" dataDxfId="14727"/>
    <tableColumn id="1781" xr3:uid="{F473846D-D5A5-4602-A6E1-310B28E49838}" name="Column1719" dataDxfId="14726"/>
    <tableColumn id="1782" xr3:uid="{E938E81C-BA65-4F92-ADCB-F36B5C7E0E01}" name="Column1720" dataDxfId="14725"/>
    <tableColumn id="1783" xr3:uid="{744A67E4-7900-4237-9F2C-07CD50C00B14}" name="Column1721" dataDxfId="14724"/>
    <tableColumn id="1784" xr3:uid="{BE6BE7B0-D938-4594-8915-A3593FDC53C1}" name="Column1722" dataDxfId="14723"/>
    <tableColumn id="1785" xr3:uid="{4311931F-E5E7-4BF6-BD97-64CABCFB386C}" name="Column1723" dataDxfId="14722"/>
    <tableColumn id="1786" xr3:uid="{2D66CB07-9507-47E6-B7B5-ED60D78E7A65}" name="Column1724" dataDxfId="14721"/>
    <tableColumn id="1787" xr3:uid="{82197664-7EFA-47E5-AF50-ABBE46E5CC1F}" name="Column1725" dataDxfId="14720"/>
    <tableColumn id="1788" xr3:uid="{F481EAB7-D555-4B74-9E79-51EF713DB0E4}" name="Column1726" dataDxfId="14719"/>
    <tableColumn id="1789" xr3:uid="{43EA6840-6D1E-42FF-AA56-BE8B9FCB5A50}" name="Column1727" dataDxfId="14718"/>
    <tableColumn id="1790" xr3:uid="{5DCF8370-7777-4219-8793-B3B0E6F38028}" name="Column1728" dataDxfId="14717"/>
    <tableColumn id="1791" xr3:uid="{6730FB5B-DCC0-4404-9FB3-29F3A25AE857}" name="Column1729" dataDxfId="14716"/>
    <tableColumn id="1792" xr3:uid="{6E83B37F-E184-4EC0-A18B-370BE8A72026}" name="Column1730" dataDxfId="14715"/>
    <tableColumn id="1793" xr3:uid="{BEF495DC-1AC8-4F57-AAD3-1F00C3218BFE}" name="Column1731" dataDxfId="14714"/>
    <tableColumn id="1794" xr3:uid="{9E62A3FA-2B49-41FC-B370-1781C466F21B}" name="Column1732" dataDxfId="14713"/>
    <tableColumn id="1795" xr3:uid="{8B829DA3-9AB0-426B-968E-6DAF203754A3}" name="Column1733" dataDxfId="14712"/>
    <tableColumn id="1796" xr3:uid="{28021C56-7B2A-45C3-AEA7-F4D01D250A22}" name="Column1734" dataDxfId="14711"/>
    <tableColumn id="1797" xr3:uid="{1E6D3A00-6BD6-4C71-A012-738E82BDA0D8}" name="Column1735" dataDxfId="14710"/>
    <tableColumn id="1798" xr3:uid="{1BDF707F-3E76-4F7A-A8E7-7B4CE7E519B9}" name="Column1736" dataDxfId="14709"/>
    <tableColumn id="1799" xr3:uid="{D8EA9344-C115-4056-8BB3-DB6B18F428FC}" name="Column1737" dataDxfId="14708"/>
    <tableColumn id="1800" xr3:uid="{534C0632-2470-4DAE-850C-F8AC6E5A1CBE}" name="Column1738" dataDxfId="14707"/>
    <tableColumn id="1801" xr3:uid="{771D6D4F-1996-43D6-8D7A-FE1CF8F78DA0}" name="Column1739" dataDxfId="14706"/>
    <tableColumn id="1802" xr3:uid="{F8E80BA6-41B8-4BDD-BFDD-9E1622A81887}" name="Column1740" dataDxfId="14705"/>
    <tableColumn id="1803" xr3:uid="{03A704FC-0AFE-41CE-9574-4CDAADF1CB61}" name="Column1741" dataDxfId="14704"/>
    <tableColumn id="1804" xr3:uid="{AB452807-F1A2-4191-BCA7-0DD12C99B915}" name="Column1742" dataDxfId="14703"/>
    <tableColumn id="1805" xr3:uid="{E279360F-E2DF-4132-9FD8-3C8ACF74AD82}" name="Column1743" dataDxfId="14702"/>
    <tableColumn id="1806" xr3:uid="{B4745931-5752-4E79-96A9-9522DD23983F}" name="Column1744" dataDxfId="14701"/>
    <tableColumn id="1807" xr3:uid="{FAB28D04-1241-47B7-B2EB-E23A248E16FC}" name="Column1745" dataDxfId="14700"/>
    <tableColumn id="1808" xr3:uid="{40D0463E-DDE6-416C-8FDF-F573D5F6CBCA}" name="Column1746" dataDxfId="14699"/>
    <tableColumn id="1809" xr3:uid="{DC3ACC72-6D68-48E9-AC56-F167189CE216}" name="Column1747" dataDxfId="14698"/>
    <tableColumn id="1810" xr3:uid="{0F7C2033-A382-47B0-80C6-68D22C9E39DD}" name="Column1748" dataDxfId="14697"/>
    <tableColumn id="1811" xr3:uid="{1E93D503-AE5E-42E8-BCDF-C2650CB42637}" name="Column1749" dataDxfId="14696"/>
    <tableColumn id="1812" xr3:uid="{BA81C789-0237-4E0E-A584-B86F58A0F470}" name="Column1750" dataDxfId="14695"/>
    <tableColumn id="1813" xr3:uid="{439FA870-4590-40BF-81B4-A4F4D61FFECC}" name="Column1751" dataDxfId="14694"/>
    <tableColumn id="1814" xr3:uid="{38A584B8-4DC4-414D-8C95-31D4ABF1CEB1}" name="Column1752" dataDxfId="14693"/>
    <tableColumn id="1815" xr3:uid="{F1888A2A-543E-4E83-A952-1E166128AE47}" name="Column1753" dataDxfId="14692"/>
    <tableColumn id="1816" xr3:uid="{4062ED57-CA57-4134-90B3-6BDBAF2BCF10}" name="Column1754" dataDxfId="14691"/>
    <tableColumn id="1817" xr3:uid="{82F42838-623C-40E0-B740-D6F72BC56045}" name="Column1755" dataDxfId="14690"/>
    <tableColumn id="1818" xr3:uid="{C831A17A-37AB-49AA-A21B-FB2CC596DB1A}" name="Column1756" dataDxfId="14689"/>
    <tableColumn id="1819" xr3:uid="{97BA4132-E7C8-477D-B12B-DA377BCE0EC0}" name="Column1757" dataDxfId="14688"/>
    <tableColumn id="1820" xr3:uid="{ED5DEB25-3C31-4E9E-9578-4F29EBBF5488}" name="Column1758" dataDxfId="14687"/>
    <tableColumn id="1821" xr3:uid="{C0DFC337-CB52-45D6-839D-C207A27B417C}" name="Column1759" dataDxfId="14686"/>
    <tableColumn id="1822" xr3:uid="{E2C893E1-2115-4936-9A60-5E1491C19809}" name="Column1760" dataDxfId="14685"/>
    <tableColumn id="1823" xr3:uid="{08E63C27-8DE7-4FA5-9741-74706F42A2CC}" name="Column1761" dataDxfId="14684"/>
    <tableColumn id="1824" xr3:uid="{A0C7213B-1D21-4DF5-892B-EE6739DD9097}" name="Column1762" dataDxfId="14683"/>
    <tableColumn id="1825" xr3:uid="{BCE5FF51-84CD-4325-9290-2E1E1EF39198}" name="Column1763" dataDxfId="14682"/>
    <tableColumn id="1826" xr3:uid="{5BDEDB49-6F81-459F-A748-A9E41763A919}" name="Column1764" dataDxfId="14681"/>
    <tableColumn id="1827" xr3:uid="{D19AB232-F164-44C3-B304-F81A5E6C1C62}" name="Column1765" dataDxfId="14680"/>
    <tableColumn id="1828" xr3:uid="{5000F2BB-9351-4677-A36C-C847EC362C3E}" name="Column1766" dataDxfId="14679"/>
    <tableColumn id="1829" xr3:uid="{F9867BC4-1230-4BF5-AAAE-A1F5B66F44C6}" name="Column1767" dataDxfId="14678"/>
    <tableColumn id="1830" xr3:uid="{AEDC1BFB-2F25-462D-9428-BD20868D4461}" name="Column1768" dataDxfId="14677"/>
    <tableColumn id="1831" xr3:uid="{3C2156DE-79DD-4CE1-91EE-B0BE07D369E1}" name="Column1769" dataDxfId="14676"/>
    <tableColumn id="1832" xr3:uid="{65D29F43-F421-4910-8FD5-8B6EDF7007E3}" name="Column1770" dataDxfId="14675"/>
    <tableColumn id="1833" xr3:uid="{C9F42E8F-5484-411A-AFE1-16635271EDD8}" name="Column1771" dataDxfId="14674"/>
    <tableColumn id="1834" xr3:uid="{E70C3048-D90C-4E59-9C02-1651FD825B4D}" name="Column1772" dataDxfId="14673"/>
    <tableColumn id="1835" xr3:uid="{BBA1039B-D9A2-4DDB-B22D-B13125D2EA70}" name="Column1773" dataDxfId="14672"/>
    <tableColumn id="1836" xr3:uid="{AE06F485-D2FE-4CF5-9648-5513AED61F73}" name="Column1774" dataDxfId="14671"/>
    <tableColumn id="1837" xr3:uid="{F87BDF07-D00A-4927-89E8-9432A6DD3754}" name="Column1775" dataDxfId="14670"/>
    <tableColumn id="1838" xr3:uid="{90A33A2F-E48C-4F41-B53A-09A3C5B7A49A}" name="Column1776" dataDxfId="14669"/>
    <tableColumn id="1839" xr3:uid="{2C3A6C0C-B5D3-4A74-A76F-193A6A3DABBD}" name="Column1777" dataDxfId="14668"/>
    <tableColumn id="1840" xr3:uid="{7743E820-773E-4B84-87BA-DB75D328F1F0}" name="Column1778" dataDxfId="14667"/>
    <tableColumn id="1841" xr3:uid="{CE16EA38-4709-4BA0-9F8C-C9FC6FCA8236}" name="Column1779" dataDxfId="14666"/>
    <tableColumn id="1842" xr3:uid="{48F0711C-FBAB-493C-8A1C-AA5E72D44516}" name="Column1780" dataDxfId="14665"/>
    <tableColumn id="1843" xr3:uid="{EBD525B5-E518-48FC-B573-1AE6E9E27B74}" name="Column1781" dataDxfId="14664"/>
    <tableColumn id="1844" xr3:uid="{69616687-91BE-4452-8B37-F18083583D18}" name="Column1782" dataDxfId="14663"/>
    <tableColumn id="1845" xr3:uid="{BAB57FD8-F7B0-4F5E-B53D-C6F34EC3B981}" name="Column1783" dataDxfId="14662"/>
    <tableColumn id="1846" xr3:uid="{60264096-E65B-4991-A8F4-54DDBBBB1326}" name="Column1784" dataDxfId="14661"/>
    <tableColumn id="1847" xr3:uid="{B2470501-1C31-4E86-A94C-91CB7E0A2B76}" name="Column1785" dataDxfId="14660"/>
    <tableColumn id="1848" xr3:uid="{B9C773DF-3D1D-400A-A100-2FB9FC3A84C7}" name="Column1786" dataDxfId="14659"/>
    <tableColumn id="1849" xr3:uid="{67366ECB-292E-4108-96DD-94DED7835674}" name="Column1787" dataDxfId="14658"/>
    <tableColumn id="1850" xr3:uid="{8293368A-AF78-4F41-8957-95938FA3AFE3}" name="Column1788" dataDxfId="14657"/>
    <tableColumn id="1851" xr3:uid="{34B82724-12D0-4987-A08D-359C2E111FBE}" name="Column1789" dataDxfId="14656"/>
    <tableColumn id="1852" xr3:uid="{F3D78E73-76D1-41FB-9FEC-F8B56628B80C}" name="Column1790" dataDxfId="14655"/>
    <tableColumn id="1853" xr3:uid="{EC6A5255-1908-4F67-912B-156D91ABDA92}" name="Column1791" dataDxfId="14654"/>
    <tableColumn id="1854" xr3:uid="{0E6BC63E-1FE0-4D49-B3A5-285791465A57}" name="Column1792" dataDxfId="14653"/>
    <tableColumn id="1855" xr3:uid="{BFCC91B3-E707-46A2-A081-AF8702BDD74E}" name="Column1793" dataDxfId="14652"/>
    <tableColumn id="1856" xr3:uid="{0464936E-AA35-47DD-97AA-A2BF95336B4A}" name="Column1794" dataDxfId="14651"/>
    <tableColumn id="1857" xr3:uid="{18255946-8DD8-46BA-B7E1-A914300EB0A9}" name="Column1795" dataDxfId="14650"/>
    <tableColumn id="1858" xr3:uid="{F0D72B3D-06FA-427A-A720-15B83B7CC51F}" name="Column1796" dataDxfId="14649"/>
    <tableColumn id="1859" xr3:uid="{43C2DBC8-453E-48B4-BC50-2CC835B7FC3B}" name="Column1797" dataDxfId="14648"/>
    <tableColumn id="1860" xr3:uid="{EF340ECB-D28F-4765-B8B3-B45763FC243F}" name="Column1798" dataDxfId="14647"/>
    <tableColumn id="1861" xr3:uid="{1B17259B-9B03-45A9-A832-8370359ED5AC}" name="Column1799" dataDxfId="14646"/>
    <tableColumn id="1862" xr3:uid="{5B9A1101-784C-4E14-A5B6-C4D885BFA624}" name="Column1800" dataDxfId="14645"/>
    <tableColumn id="1863" xr3:uid="{F5B2D9DF-2554-412B-8573-EEB63B9CADF5}" name="Column1801" dataDxfId="14644"/>
    <tableColumn id="1864" xr3:uid="{7AFD86EE-14B1-4F38-A9BD-3E069E0DD18B}" name="Column1802" dataDxfId="14643"/>
    <tableColumn id="1865" xr3:uid="{9B24A5CC-D1F1-4916-A12F-1DBDF94858BC}" name="Column1803" dataDxfId="14642"/>
    <tableColumn id="1866" xr3:uid="{52D090C5-494A-42AC-9B85-B2A2F26043AC}" name="Column1804" dataDxfId="14641"/>
    <tableColumn id="1867" xr3:uid="{A33D9B94-4FDD-43ED-ADB0-8FEBE96C1BCB}" name="Column1805" dataDxfId="14640"/>
    <tableColumn id="1868" xr3:uid="{DC0E3A55-B3E2-4135-9189-A28C18497A5F}" name="Column1806" dataDxfId="14639"/>
    <tableColumn id="1869" xr3:uid="{57D5AD68-C00B-4F15-9611-2147809EC85E}" name="Column1807" dataDxfId="14638"/>
    <tableColumn id="1870" xr3:uid="{97217BE1-CBE1-462E-9C9B-76B8BFC904FF}" name="Column1808" dataDxfId="14637"/>
    <tableColumn id="1871" xr3:uid="{5628D0AD-A8C8-4A25-9FC2-409E49C21D88}" name="Column1809" dataDxfId="14636"/>
    <tableColumn id="1872" xr3:uid="{6A758046-AE35-430C-8013-0E80A43CB161}" name="Column1810" dataDxfId="14635"/>
    <tableColumn id="1873" xr3:uid="{AB8F12E8-CC6D-4E4E-83A9-060AB51799B3}" name="Column1811" dataDxfId="14634"/>
    <tableColumn id="1874" xr3:uid="{02540A0C-47B6-4748-9551-32764AA95F8D}" name="Column1812" dataDxfId="14633"/>
    <tableColumn id="1875" xr3:uid="{9E1BB41E-BADE-4DDB-939B-5C1D20D80118}" name="Column1813" dataDxfId="14632"/>
    <tableColumn id="1876" xr3:uid="{110F5FD2-7E33-4E67-94C0-E31B4CDF3315}" name="Column1814" dataDxfId="14631"/>
    <tableColumn id="1877" xr3:uid="{9FCC5941-7BD1-462D-90D1-C75CB4D24304}" name="Column1815" dataDxfId="14630"/>
    <tableColumn id="1878" xr3:uid="{07FD13C8-C04A-4EE7-BB7E-913F7A197E80}" name="Column1816" dataDxfId="14629"/>
    <tableColumn id="1879" xr3:uid="{5EB01C21-7DD1-427B-A9FF-D50F2F57AB7F}" name="Column1817" dataDxfId="14628"/>
    <tableColumn id="1880" xr3:uid="{0691AB4E-0589-4ED9-A44A-CF6F696F4208}" name="Column1818" dataDxfId="14627"/>
    <tableColumn id="1881" xr3:uid="{78F48796-EC54-4F79-976D-35FE56332E7C}" name="Column1819" dataDxfId="14626"/>
    <tableColumn id="1882" xr3:uid="{F94837FA-79B4-4FF4-9793-DE1F58F56550}" name="Column1820" dataDxfId="14625"/>
    <tableColumn id="1883" xr3:uid="{9A5408F0-9480-43BB-86BE-76BD5B95F3DC}" name="Column1821" dataDxfId="14624"/>
    <tableColumn id="1884" xr3:uid="{33F1CA75-9B8F-440C-9CA2-162F0CAB9721}" name="Column1822" dataDxfId="14623"/>
    <tableColumn id="1885" xr3:uid="{4979BB65-8538-44F8-A9DD-DC1A1DF60F3B}" name="Column1823" dataDxfId="14622"/>
    <tableColumn id="1886" xr3:uid="{B095AFBA-6C7D-437C-8CC9-E893D163301A}" name="Column1824" dataDxfId="14621"/>
    <tableColumn id="1887" xr3:uid="{7974F9E2-C370-41A1-B50C-3A828784E0DD}" name="Column1825" dataDxfId="14620"/>
    <tableColumn id="1888" xr3:uid="{6639C16D-1089-4181-96F1-A0F436293F38}" name="Column1826" dataDxfId="14619"/>
    <tableColumn id="1889" xr3:uid="{A0177BBC-FB35-4E66-ACA6-93BEB5234965}" name="Column1827" dataDxfId="14618"/>
    <tableColumn id="1890" xr3:uid="{AD0BDDF1-532A-47B6-B39B-2B425EE013E6}" name="Column1828" dataDxfId="14617"/>
    <tableColumn id="1891" xr3:uid="{029254D9-54DE-42A8-A75F-48E568ABC60D}" name="Column1829" dataDxfId="14616"/>
    <tableColumn id="1892" xr3:uid="{CF8709F1-0C40-4A75-8CA9-049C85E303BB}" name="Column1830" dataDxfId="14615"/>
    <tableColumn id="1893" xr3:uid="{B73DFC82-CCDF-4735-A90A-00BA7049EA17}" name="Column1831" dataDxfId="14614"/>
    <tableColumn id="1894" xr3:uid="{C4D807B0-F90C-4F8F-81DF-FC9D97D3BF23}" name="Column1832" dataDxfId="14613"/>
    <tableColumn id="1895" xr3:uid="{4685BF87-E9FB-4250-8BEE-D69A39364A4D}" name="Column1833" dataDxfId="14612"/>
    <tableColumn id="1896" xr3:uid="{7D0B72C3-53EA-4681-9A60-13CC82009947}" name="Column1834" dataDxfId="14611"/>
    <tableColumn id="1897" xr3:uid="{41B52F6C-660C-48FA-82CE-CA5DE2E6EE4E}" name="Column1835" dataDxfId="14610"/>
    <tableColumn id="1898" xr3:uid="{B01B0922-8375-4F72-814A-2BE9932481A0}" name="Column1836" dataDxfId="14609"/>
    <tableColumn id="1899" xr3:uid="{C284E379-4361-4277-86FC-FB08FDF174E4}" name="Column1837" dataDxfId="14608"/>
    <tableColumn id="1900" xr3:uid="{6F6770EF-2412-48E6-B1DA-AFE96D3D9D5D}" name="Column1838" dataDxfId="14607"/>
    <tableColumn id="1901" xr3:uid="{8413CD9F-6736-471A-BF38-7B435BCDD419}" name="Column1839" dataDxfId="14606"/>
    <tableColumn id="1902" xr3:uid="{6946CE63-E973-4D30-AFE2-C812CB919876}" name="Column1840" dataDxfId="14605"/>
    <tableColumn id="1903" xr3:uid="{3A875845-9A4D-44AE-A1E2-B8D6A8803149}" name="Column1841" dataDxfId="14604"/>
    <tableColumn id="1904" xr3:uid="{CC345257-5AD0-4651-8EC5-523AED92B27E}" name="Column1842" dataDxfId="14603"/>
    <tableColumn id="1905" xr3:uid="{1D4E8374-C7B0-4C6A-AB94-5272CE2A6518}" name="Column1843" dataDxfId="14602"/>
    <tableColumn id="1906" xr3:uid="{B7F7D143-C5C4-48D5-A506-92CD807E6932}" name="Column1844" dataDxfId="14601"/>
    <tableColumn id="1907" xr3:uid="{9670B67F-CB39-4386-9A07-BD146AF2608B}" name="Column1845" dataDxfId="14600"/>
    <tableColumn id="1908" xr3:uid="{EE7062D2-C83B-4E5F-8269-A2B0C3EB9746}" name="Column1846" dataDxfId="14599"/>
    <tableColumn id="1909" xr3:uid="{7760ED27-C342-4F80-BF90-17DEFAAE8AF9}" name="Column1847" dataDxfId="14598"/>
    <tableColumn id="1910" xr3:uid="{F56853E0-7A2C-4921-AACA-E03C39E42C3C}" name="Column1848" dataDxfId="14597"/>
    <tableColumn id="1911" xr3:uid="{A92B1D6B-A9C8-4CB7-B9DE-A29FE4EA6B5C}" name="Column1849" dataDxfId="14596"/>
    <tableColumn id="1912" xr3:uid="{467658E3-0F3F-46D6-8816-334D7DFE715C}" name="Column1850" dataDxfId="14595"/>
    <tableColumn id="1913" xr3:uid="{ADE8E5EF-5EB1-4A28-BF9C-7DECCEE06B3E}" name="Column1851" dataDxfId="14594"/>
    <tableColumn id="1914" xr3:uid="{1792C641-44E2-4664-899F-B98BC1DA4798}" name="Column1852" dataDxfId="14593"/>
    <tableColumn id="1915" xr3:uid="{5AFC2F7B-518A-485A-8867-CF0567B1875E}" name="Column1853" dataDxfId="14592"/>
    <tableColumn id="1916" xr3:uid="{9C4586A2-5756-4B3A-9E72-D24E142ED5EF}" name="Column1854" dataDxfId="14591"/>
    <tableColumn id="1917" xr3:uid="{8FA94D8B-4766-479C-B6F5-160D5C7BE890}" name="Column1855" dataDxfId="14590"/>
    <tableColumn id="1918" xr3:uid="{631F51A0-1020-4DC9-BB37-E362E8021BEA}" name="Column1856" dataDxfId="14589"/>
    <tableColumn id="1919" xr3:uid="{E58A8765-DA83-481F-8A53-6F3EF9EC02CF}" name="Column1857" dataDxfId="14588"/>
    <tableColumn id="1920" xr3:uid="{FB0B0DAC-A04B-45C7-8DAC-E09D730D32F3}" name="Column1858" dataDxfId="14587"/>
    <tableColumn id="1921" xr3:uid="{85FD0D6E-81ED-4169-9795-D2727C82E36D}" name="Column1859" dataDxfId="14586"/>
    <tableColumn id="1922" xr3:uid="{47F133B0-B03F-40DB-9831-A15A38BCA736}" name="Column1860" dataDxfId="14585"/>
    <tableColumn id="1923" xr3:uid="{F7BEEC57-3D0B-4A07-9024-812750A2DD72}" name="Column1861" dataDxfId="14584"/>
    <tableColumn id="1924" xr3:uid="{EC859BD5-E985-4BFE-99F1-B8DA604F4436}" name="Column1862" dataDxfId="14583"/>
    <tableColumn id="1925" xr3:uid="{011660F1-DF3D-4E0A-8BF0-959F3B87D016}" name="Column1863" dataDxfId="14582"/>
    <tableColumn id="1926" xr3:uid="{8B5C1049-92E7-42EA-86AE-317A55DC1D7D}" name="Column1864" dataDxfId="14581"/>
    <tableColumn id="1927" xr3:uid="{49D975E5-B4B3-4D32-9985-D4616F8550EA}" name="Column1865" dataDxfId="14580"/>
    <tableColumn id="1928" xr3:uid="{AE01B47F-A669-4CD2-A222-E2C8A1F12784}" name="Column1866" dataDxfId="14579"/>
    <tableColumn id="1929" xr3:uid="{5FBEAEA2-12C1-4A81-923D-C2D6436E6224}" name="Column1867" dataDxfId="14578"/>
    <tableColumn id="1930" xr3:uid="{7E8899FF-567B-4C06-9B31-8F68FA47F4B2}" name="Column1868" dataDxfId="14577"/>
    <tableColumn id="1931" xr3:uid="{486C6035-0B6E-4BFE-90F4-9643F79AE288}" name="Column1869" dataDxfId="14576"/>
    <tableColumn id="1932" xr3:uid="{C921B485-679E-4318-863B-A47413B890BE}" name="Column1870" dataDxfId="14575"/>
    <tableColumn id="1933" xr3:uid="{0D5D802A-4B4C-4EA1-B029-687FCDF28206}" name="Column1871" dataDxfId="14574"/>
    <tableColumn id="1934" xr3:uid="{041D37D3-59D1-4C72-8EE7-9F783781B457}" name="Column1872" dataDxfId="14573"/>
    <tableColumn id="1935" xr3:uid="{D07CC053-6D92-4120-B178-AA50AA7B0BF1}" name="Column1873" dataDxfId="14572"/>
    <tableColumn id="1936" xr3:uid="{EBB772F8-2B73-46DC-8885-663F64A56A5F}" name="Column1874" dataDxfId="14571"/>
    <tableColumn id="1937" xr3:uid="{F215009A-00E6-4AE4-A15C-7C3021187DE6}" name="Column1875" dataDxfId="14570"/>
    <tableColumn id="1938" xr3:uid="{07ADC832-755A-4FCB-BF4B-90655A612C0A}" name="Column1876" dataDxfId="14569"/>
    <tableColumn id="1939" xr3:uid="{F26EE13D-D9D7-43D5-A37C-A10F053E419F}" name="Column1877" dataDxfId="14568"/>
    <tableColumn id="1940" xr3:uid="{39DB81E4-910F-4447-9AA7-D18FD81728AD}" name="Column1878" dataDxfId="14567"/>
    <tableColumn id="1941" xr3:uid="{0CA26223-2EBC-431A-9364-F43026D38301}" name="Column1879" dataDxfId="14566"/>
    <tableColumn id="1942" xr3:uid="{7F6ACC53-6077-40C7-9FCA-3D95EA4E5412}" name="Column1880" dataDxfId="14565"/>
    <tableColumn id="1943" xr3:uid="{F14C4C39-F5DA-4374-B4F8-40C1F7640CCF}" name="Column1881" dataDxfId="14564"/>
    <tableColumn id="1944" xr3:uid="{8AFB2C4D-CC60-4858-BBDB-062C26998395}" name="Column1882" dataDxfId="14563"/>
    <tableColumn id="1945" xr3:uid="{8CDA5122-C634-4579-B3E3-86654E869E40}" name="Column1883" dataDxfId="14562"/>
    <tableColumn id="1946" xr3:uid="{8D737C1C-051F-4BDC-B982-7F017074F4D9}" name="Column1884" dataDxfId="14561"/>
    <tableColumn id="1947" xr3:uid="{4D6C2164-215C-44A0-ADBB-E544C8A523C6}" name="Column1885" dataDxfId="14560"/>
    <tableColumn id="1948" xr3:uid="{6AC20A4C-EEA9-4974-8BCC-7B0872AFDED1}" name="Column1886" dataDxfId="14559"/>
    <tableColumn id="1949" xr3:uid="{4AD26195-E69B-4334-B5E7-3E06D002E0EB}" name="Column1887" dataDxfId="14558"/>
    <tableColumn id="1950" xr3:uid="{EB50EE52-375C-42AD-97F2-AE05CB5BD7E2}" name="Column1888" dataDxfId="14557"/>
    <tableColumn id="1951" xr3:uid="{4AE4E072-F6DC-445A-9773-49A2A624F03B}" name="Column1889" dataDxfId="14556"/>
    <tableColumn id="1952" xr3:uid="{A5F691CD-0A22-4F3B-AD63-9EDC02013BE1}" name="Column1890" dataDxfId="14555"/>
    <tableColumn id="1953" xr3:uid="{BC759C2D-CA70-463A-B61C-5F0DD0C6E265}" name="Column1891" dataDxfId="14554"/>
    <tableColumn id="1954" xr3:uid="{CF6B92C1-0603-4759-AE81-55E034862400}" name="Column1892" dataDxfId="14553"/>
    <tableColumn id="1955" xr3:uid="{1D2C6022-0B1A-4F6E-A46F-4DB845A3749C}" name="Column1893" dataDxfId="14552"/>
    <tableColumn id="1956" xr3:uid="{9C661320-3260-48D0-B2BD-94C9B4A46A2A}" name="Column1894" dataDxfId="14551"/>
    <tableColumn id="1957" xr3:uid="{8C1CCF0A-9D86-40B0-BB79-7634751A9D52}" name="Column1895" dataDxfId="14550"/>
    <tableColumn id="1958" xr3:uid="{9438B768-2DBA-4D92-A6B0-273792895419}" name="Column1896" dataDxfId="14549"/>
    <tableColumn id="1959" xr3:uid="{F88EBE15-7760-41FA-9B3A-B6FF253499AC}" name="Column1897" dataDxfId="14548"/>
    <tableColumn id="1960" xr3:uid="{7115DB3A-F083-4317-BA2D-36682850E108}" name="Column1898" dataDxfId="14547"/>
    <tableColumn id="1961" xr3:uid="{4E8C8C6C-DEB6-4391-83E5-205D67E6791A}" name="Column1899" dataDxfId="14546"/>
    <tableColumn id="1962" xr3:uid="{ED2B2506-13C3-4E57-AB38-5B393A94329C}" name="Column1900" dataDxfId="14545"/>
    <tableColumn id="1963" xr3:uid="{C99D18DC-217C-43EC-ACD8-2638D0ACB3D9}" name="Column1901" dataDxfId="14544"/>
    <tableColumn id="1964" xr3:uid="{F25A0705-3203-4FE4-9D2E-0E87FA8B3C05}" name="Column1902" dataDxfId="14543"/>
    <tableColumn id="1965" xr3:uid="{D2ECC8CF-2248-43C8-AF7B-32C2730DCE67}" name="Column1903" dataDxfId="14542"/>
    <tableColumn id="1966" xr3:uid="{957E58CB-B182-41DB-9A90-74F2D001D13D}" name="Column1904" dataDxfId="14541"/>
    <tableColumn id="1967" xr3:uid="{9180A6A1-4743-4504-B3BF-DB253E5B8F4C}" name="Column1905" dataDxfId="14540"/>
    <tableColumn id="1968" xr3:uid="{32B8E4CE-ABCD-4C7D-97EC-0E4EA315A07B}" name="Column1906" dataDxfId="14539"/>
    <tableColumn id="1969" xr3:uid="{03761A9E-B4AA-42C1-BF03-64B0DF3E90A3}" name="Column1907" dataDxfId="14538"/>
    <tableColumn id="1970" xr3:uid="{4153CB3B-7B43-4735-9B40-064E6DB111CC}" name="Column1908" dataDxfId="14537"/>
    <tableColumn id="1971" xr3:uid="{020D9C88-EA3B-45B0-A22C-607922670DFC}" name="Column1909" dataDxfId="14536"/>
    <tableColumn id="1972" xr3:uid="{AB0BCED6-DC14-478E-B052-29A57DF6F40C}" name="Column1910" dataDxfId="14535"/>
    <tableColumn id="1973" xr3:uid="{8A5CDF95-6A73-4793-96BF-F8FF90DE7720}" name="Column1911" dataDxfId="14534"/>
    <tableColumn id="1974" xr3:uid="{18D06D0E-4EEF-4E66-A713-13B919F8C5A4}" name="Column1912" dataDxfId="14533"/>
    <tableColumn id="1975" xr3:uid="{997665C7-B237-46B0-A18A-F065FAB9E4F3}" name="Column1913" dataDxfId="14532"/>
    <tableColumn id="1976" xr3:uid="{569D8540-45FA-469E-A92C-423500FECF91}" name="Column1914" dataDxfId="14531"/>
    <tableColumn id="1977" xr3:uid="{7C9551B6-A8CD-4D9C-9825-B94B7A510CE3}" name="Column1915" dataDxfId="14530"/>
    <tableColumn id="1978" xr3:uid="{531CF9AB-677E-4350-8299-BB1BDE552FEA}" name="Column1916" dataDxfId="14529"/>
    <tableColumn id="1979" xr3:uid="{C43AD3A0-9945-4AE0-85A5-ECED889C63A2}" name="Column1917" dataDxfId="14528"/>
    <tableColumn id="1980" xr3:uid="{E187C10F-464A-4D87-BC27-834B722BAF6B}" name="Column1918" dataDxfId="14527"/>
    <tableColumn id="1981" xr3:uid="{0F1730B0-3F97-4BF8-BF44-630D3CCA9B7A}" name="Column1919" dataDxfId="14526"/>
    <tableColumn id="1982" xr3:uid="{BA8FFFA1-3D6D-4A7C-8F5A-E06EC1938D06}" name="Column1920" dataDxfId="14525"/>
    <tableColumn id="1983" xr3:uid="{E32D10F4-8CFA-4B89-94E2-37C96F3F26B5}" name="Column1921" dataDxfId="14524"/>
    <tableColumn id="1984" xr3:uid="{F2F4CC5E-2D12-4CDE-834C-ECCE37B09470}" name="Column1922" dataDxfId="14523"/>
    <tableColumn id="1985" xr3:uid="{87090633-FC09-48B8-803B-51FF7B7FB1B6}" name="Column1923" dataDxfId="14522"/>
    <tableColumn id="1986" xr3:uid="{9E98450A-0687-4C9D-B0C4-12905C77A4C6}" name="Column1924" dataDxfId="14521"/>
    <tableColumn id="1987" xr3:uid="{AE275E4B-ABD4-42FE-9A62-F21C42258A9D}" name="Column1925" dataDxfId="14520"/>
    <tableColumn id="1988" xr3:uid="{2144199C-6486-446C-A35C-1D4A521FA57D}" name="Column1926" dataDxfId="14519"/>
    <tableColumn id="1989" xr3:uid="{6F131CE2-34B4-43D5-9335-F7D2B232F966}" name="Column1927" dataDxfId="14518"/>
    <tableColumn id="1990" xr3:uid="{96BE3AD9-8968-45E0-BE0E-FD3D86604E51}" name="Column1928" dataDxfId="14517"/>
    <tableColumn id="1991" xr3:uid="{68F84083-F8F0-442E-BAC2-56AD4223E89D}" name="Column1929" dataDxfId="14516"/>
    <tableColumn id="1992" xr3:uid="{8CA7E6B9-5566-45A2-AE9A-30E8F112BAC1}" name="Column1930" dataDxfId="14515"/>
    <tableColumn id="1993" xr3:uid="{B050BB32-AF95-45E8-9C25-0B6A34724B00}" name="Column1931" dataDxfId="14514"/>
    <tableColumn id="1994" xr3:uid="{034AD610-6CC7-4176-9F4B-A2752477D58C}" name="Column1932" dataDxfId="14513"/>
    <tableColumn id="1995" xr3:uid="{CF340339-5DB6-405F-962D-0C1393CEA1B5}" name="Column1933" dataDxfId="14512"/>
    <tableColumn id="1996" xr3:uid="{D487E83A-9508-4C4F-A3B6-90149CAFDD17}" name="Column1934" dataDxfId="14511"/>
    <tableColumn id="1997" xr3:uid="{23EFF5BB-5924-4B35-94D2-4A2D14F9E485}" name="Column1935" dataDxfId="14510"/>
    <tableColumn id="1998" xr3:uid="{1F18BEE1-D7F6-4989-BBEA-BE73681B35F4}" name="Column1936" dataDxfId="14509"/>
    <tableColumn id="1999" xr3:uid="{42FA06F9-7D34-43B5-981C-5C9B1537ED14}" name="Column1937" dataDxfId="14508"/>
    <tableColumn id="2000" xr3:uid="{C250DA7A-E2BC-45DF-9EB2-03B9BB694AE0}" name="Column1938" dataDxfId="14507"/>
    <tableColumn id="2001" xr3:uid="{65BD66CA-425B-4B9A-AEC6-4A13862261EA}" name="Column1939" dataDxfId="14506"/>
    <tableColumn id="2002" xr3:uid="{DFBFAF63-1119-4FA0-A9E3-DCF447C39AE6}" name="Column1940" dataDxfId="14505"/>
    <tableColumn id="2003" xr3:uid="{FCE49553-868F-4A2D-9AA7-2F014E1CDC1B}" name="Column1941" dataDxfId="14504"/>
    <tableColumn id="2004" xr3:uid="{5ADEC778-74B9-46B6-99D0-2BFF626CDB84}" name="Column1942" dataDxfId="14503"/>
    <tableColumn id="2005" xr3:uid="{A3A58848-3F7F-4B19-9127-2CC3083F8EB7}" name="Column1943" dataDxfId="14502"/>
    <tableColumn id="2006" xr3:uid="{9B8F8765-2A4F-447E-AD83-BCA5621E5024}" name="Column1944" dataDxfId="14501"/>
    <tableColumn id="2007" xr3:uid="{F04AAE6F-61CF-405C-B532-6992E1D7CFA8}" name="Column1945" dataDxfId="14500"/>
    <tableColumn id="2008" xr3:uid="{1E7EE989-C61A-4C72-B78A-D203D3E4BD2D}" name="Column1946" dataDxfId="14499"/>
    <tableColumn id="2009" xr3:uid="{C30206A7-99DB-4BBC-B4B2-43F47A294C7D}" name="Column1947" dataDxfId="14498"/>
    <tableColumn id="2010" xr3:uid="{DC2B4BC6-1BC3-4C8C-A51A-34954F5AC257}" name="Column1948" dataDxfId="14497"/>
    <tableColumn id="2011" xr3:uid="{059F2AFA-C88A-46D2-A3D1-ECB34CEBCDDA}" name="Column1949" dataDxfId="14496"/>
    <tableColumn id="2012" xr3:uid="{2600651F-F663-4153-911C-AB050A65A10E}" name="Column1950" dataDxfId="14495"/>
    <tableColumn id="2013" xr3:uid="{5E917989-2835-4820-B8DF-91D3E9A0D030}" name="Column1951" dataDxfId="14494"/>
    <tableColumn id="2014" xr3:uid="{C6643B0B-7CFD-4B6F-9239-9B71A280FC86}" name="Column1952" dataDxfId="14493"/>
    <tableColumn id="2015" xr3:uid="{6A5B1496-5722-4C26-8E4E-15A3DFF5F4CC}" name="Column1953" dataDxfId="14492"/>
    <tableColumn id="2016" xr3:uid="{C25B7C6F-A10C-4247-A965-B2A2A98D3B17}" name="Column1954" dataDxfId="14491"/>
    <tableColumn id="2017" xr3:uid="{D061D7A8-B0CC-4682-A3D9-E43C20832ED2}" name="Column1955" dataDxfId="14490"/>
    <tableColumn id="2018" xr3:uid="{A1758635-A563-4A48-860E-491B6224AD59}" name="Column1956" dataDxfId="14489"/>
    <tableColumn id="2019" xr3:uid="{7C623622-1887-461E-AB4C-6B1978150524}" name="Column1957" dataDxfId="14488"/>
    <tableColumn id="2020" xr3:uid="{FC53E274-D7B5-4637-802C-BFD7CF46F2E6}" name="Column1958" dataDxfId="14487"/>
    <tableColumn id="2021" xr3:uid="{A6E5AB31-E4CE-480B-9CB6-33BD25D72138}" name="Column1959" dataDxfId="14486"/>
    <tableColumn id="2022" xr3:uid="{48E98B10-A6B2-4EC4-895E-B09D34C4527B}" name="Column1960" dataDxfId="14485"/>
    <tableColumn id="2023" xr3:uid="{6DB1CA24-B605-47C8-913F-45C2BAD747CB}" name="Column1961" dataDxfId="14484"/>
    <tableColumn id="2024" xr3:uid="{740A2F5F-052E-4876-A07E-5EAFD95584CD}" name="Column1962" dataDxfId="14483"/>
    <tableColumn id="2025" xr3:uid="{1398995C-C2CC-44F3-AF84-5E66B0B8A577}" name="Column1963" dataDxfId="14482"/>
    <tableColumn id="2026" xr3:uid="{D450A3E9-AE8C-41B4-BD69-0D83D91A0643}" name="Column1964" dataDxfId="14481"/>
    <tableColumn id="2027" xr3:uid="{CB22964D-24DD-4181-BA40-0D12907D5136}" name="Column1965" dataDxfId="14480"/>
    <tableColumn id="2028" xr3:uid="{F3E78E39-6FCF-42C3-B1D0-926CC95C42C0}" name="Column1966" dataDxfId="14479"/>
    <tableColumn id="2029" xr3:uid="{43AF3CEE-D8FA-4D2F-9F95-125BC5342EE1}" name="Column1967" dataDxfId="14478"/>
    <tableColumn id="2030" xr3:uid="{B4F39B31-D624-48B7-AA57-C4E70A3D07E8}" name="Column1968" dataDxfId="14477"/>
    <tableColumn id="2031" xr3:uid="{B3EC278F-869A-4CAF-9542-FE5817D08954}" name="Column1969" dataDxfId="14476"/>
    <tableColumn id="2032" xr3:uid="{B9817F84-22EE-423B-ADC7-ED6C782C6FF2}" name="Column1970" dataDxfId="14475"/>
    <tableColumn id="2033" xr3:uid="{172E7561-E407-44FD-BF4E-D4692B01258B}" name="Column1971" dataDxfId="14474"/>
    <tableColumn id="2034" xr3:uid="{97DE13AF-8963-432E-9E3A-1A969473B8A4}" name="Column1972" dataDxfId="14473"/>
    <tableColumn id="2035" xr3:uid="{327AD260-99F5-4957-A719-D90614D37E5B}" name="Column1973" dataDxfId="14472"/>
    <tableColumn id="2036" xr3:uid="{A6C41AEA-CD99-4384-B631-35D7ACA30E75}" name="Column1974" dataDxfId="14471"/>
    <tableColumn id="2037" xr3:uid="{1F698060-F6E5-439C-8A59-D6D3F236DD97}" name="Column1975" dataDxfId="14470"/>
    <tableColumn id="2038" xr3:uid="{0E5F2D52-A995-42F5-9580-FE7D5FCD8338}" name="Column1976" dataDxfId="14469"/>
    <tableColumn id="2039" xr3:uid="{2C210166-6B14-49C8-88C4-2C92F8E3CB3B}" name="Column1977" dataDxfId="14468"/>
    <tableColumn id="2040" xr3:uid="{1314785D-723A-4C74-8FB3-1FB171D36F18}" name="Column1978" dataDxfId="14467"/>
    <tableColumn id="2041" xr3:uid="{FBFE57BD-3880-4DC2-AAB2-2E7F63638193}" name="Column1979" dataDxfId="14466"/>
    <tableColumn id="2042" xr3:uid="{F4C823D8-F34E-4FC8-A86F-A4E15B769BDE}" name="Column1980" dataDxfId="14465"/>
    <tableColumn id="2043" xr3:uid="{0DD5AC1E-988D-4BDC-A375-8743E77C30C7}" name="Column1981" dataDxfId="14464"/>
    <tableColumn id="2044" xr3:uid="{272473A7-8791-43E5-B9DD-514C6C04AC59}" name="Column1982" dataDxfId="14463"/>
    <tableColumn id="2045" xr3:uid="{F0856B90-E422-4883-B22B-4ED23DE3C1F1}" name="Column1983" dataDxfId="14462"/>
    <tableColumn id="2046" xr3:uid="{997DD8E2-4CF4-4D37-8F40-8002FD076F13}" name="Column1984" dataDxfId="14461"/>
    <tableColumn id="2047" xr3:uid="{189EFECB-DE38-45E2-8D32-FF6D88829006}" name="Column1985" dataDxfId="14460"/>
    <tableColumn id="2048" xr3:uid="{34BCCC50-9B81-4769-B046-495E5B962D5B}" name="Column1986" dataDxfId="14459"/>
    <tableColumn id="2049" xr3:uid="{7CA4B213-F4BD-4BE0-B8F6-13E01124D9A5}" name="Column1987" dataDxfId="14458"/>
    <tableColumn id="2050" xr3:uid="{D85F8380-8AF4-46FB-90B6-9AE0A9BCE01A}" name="Column1988" dataDxfId="14457"/>
    <tableColumn id="2051" xr3:uid="{4CBDDC00-2155-4F6B-88CC-3975887145E6}" name="Column1989" dataDxfId="14456"/>
    <tableColumn id="2052" xr3:uid="{7433125F-9919-41FF-BB7F-5405C4274EE3}" name="Column1990" dataDxfId="14455"/>
    <tableColumn id="2053" xr3:uid="{3A543B9B-CC79-44B4-8EBE-3394CF726D35}" name="Column1991" dataDxfId="14454"/>
    <tableColumn id="2054" xr3:uid="{F12010A9-CA92-4523-8161-BABD2D387367}" name="Column1992" dataDxfId="14453"/>
    <tableColumn id="2055" xr3:uid="{89A3672A-793C-4C15-996D-F5FFFA2852A9}" name="Column1993" dataDxfId="14452"/>
    <tableColumn id="2056" xr3:uid="{FC3370EE-FEF5-415F-AC70-ACED4958B6DA}" name="Column1994" dataDxfId="14451"/>
    <tableColumn id="2057" xr3:uid="{7421C2E1-355C-4FBE-B795-38666DA4E185}" name="Column1995" dataDxfId="14450"/>
    <tableColumn id="2058" xr3:uid="{D27CC2A4-63B4-466E-8456-90A78C3A27D0}" name="Column1996" dataDxfId="14449"/>
    <tableColumn id="2059" xr3:uid="{65AB209E-8DD5-4216-88DA-457E875517C8}" name="Column1997" dataDxfId="14448"/>
    <tableColumn id="2060" xr3:uid="{9C51C1CA-E6E3-474E-BC1D-A5BF5350745A}" name="Column1998" dataDxfId="14447"/>
    <tableColumn id="2061" xr3:uid="{19F2176B-86FF-427E-BD02-FE42127B226F}" name="Column1999" dataDxfId="14446"/>
    <tableColumn id="2062" xr3:uid="{CF2FDE57-13BA-4FE1-B22A-F1346680A3FF}" name="Column2000" dataDxfId="14445"/>
    <tableColumn id="2063" xr3:uid="{322B9EFF-18AA-41E1-8D7A-E2D5988E4C95}" name="Column2001" dataDxfId="14444"/>
    <tableColumn id="2064" xr3:uid="{801E96B2-B414-4B27-8A07-A78A9BBBF34E}" name="Column2002" dataDxfId="14443"/>
    <tableColumn id="2065" xr3:uid="{E9668D47-2079-455B-B558-9FF4DA9F8475}" name="Column2003" dataDxfId="14442"/>
    <tableColumn id="2066" xr3:uid="{BDC0582B-B5BF-4413-A9F9-3469D5148FB4}" name="Column2004" dataDxfId="14441"/>
    <tableColumn id="2067" xr3:uid="{1C858A16-FA85-4FE0-A3D9-5124CBABD76C}" name="Column2005" dataDxfId="14440"/>
    <tableColumn id="2068" xr3:uid="{CAF3326C-88C2-4039-BB63-3BD02C98C28F}" name="Column2006" dataDxfId="14439"/>
    <tableColumn id="2069" xr3:uid="{358EA494-2297-4A7F-9BB2-7540CDCAE296}" name="Column2007" dataDxfId="14438"/>
    <tableColumn id="2070" xr3:uid="{D7A1A75C-F82B-4679-8950-8AAC783CCCD6}" name="Column2008" dataDxfId="14437"/>
    <tableColumn id="2071" xr3:uid="{FAB58F3F-F3EF-4479-9C8A-71A7AF5E7AB7}" name="Column2009" dataDxfId="14436"/>
    <tableColumn id="2072" xr3:uid="{F6CE1EEC-2462-4AA1-B927-839971886903}" name="Column2010" dataDxfId="14435"/>
    <tableColumn id="2073" xr3:uid="{EE023034-186E-466A-B0AC-7D38D464E7B7}" name="Column2011" dataDxfId="14434"/>
    <tableColumn id="2074" xr3:uid="{8C3F68A2-E496-480D-A691-F9DD4EE176BB}" name="Column2012" dataDxfId="14433"/>
    <tableColumn id="2075" xr3:uid="{1ACED4D3-11B1-4171-BD00-176E475F4F07}" name="Column2013" dataDxfId="14432"/>
    <tableColumn id="2076" xr3:uid="{7DEFC0FA-7F34-4997-93FB-71176F6B4FC5}" name="Column2014" dataDxfId="14431"/>
    <tableColumn id="2077" xr3:uid="{AE3E02AE-375B-4A2A-B485-34B47D1DB344}" name="Column2015" dataDxfId="14430"/>
    <tableColumn id="2078" xr3:uid="{4FFC6CD6-E47C-4CAE-8DEB-CD39ED00D45A}" name="Column2016" dataDxfId="14429"/>
    <tableColumn id="2079" xr3:uid="{A331031A-98E7-4961-81A0-A47C899E379B}" name="Column2017" dataDxfId="14428"/>
    <tableColumn id="2080" xr3:uid="{CFCF7C14-6F1B-436D-A69B-F19076EA6FFB}" name="Column2018" dataDxfId="14427"/>
    <tableColumn id="2081" xr3:uid="{36293D70-C9BD-4A55-8EDD-AB1DBE4B851C}" name="Column2019" dataDxfId="14426"/>
    <tableColumn id="2082" xr3:uid="{FD4A33FB-48B9-438E-8994-AEEE5A36A6A5}" name="Column2020" dataDxfId="14425"/>
    <tableColumn id="2083" xr3:uid="{DDE65260-4579-49FA-9557-6B522F3A1C2D}" name="Column2021" dataDxfId="14424"/>
    <tableColumn id="2084" xr3:uid="{C0A4937A-F1C9-45EC-91F5-429737EC1745}" name="Column2022" dataDxfId="14423"/>
    <tableColumn id="2085" xr3:uid="{840DAD61-1DD5-4C25-95AD-741984780F33}" name="Column2023" dataDxfId="14422"/>
    <tableColumn id="2086" xr3:uid="{3D40B29A-223D-4DF8-BBA1-6822AFD8A2EF}" name="Column2024" dataDxfId="14421"/>
    <tableColumn id="2087" xr3:uid="{2E28D9E4-E82C-408B-AD53-A1E283B78E22}" name="Column2025" dataDxfId="14420"/>
    <tableColumn id="2088" xr3:uid="{5CBD3A10-5A9A-4187-AC97-D75469B4D44A}" name="Column2026" dataDxfId="14419"/>
    <tableColumn id="2089" xr3:uid="{09F53EF9-3C3A-4A88-AE38-DDE2934364C6}" name="Column2027" dataDxfId="14418"/>
    <tableColumn id="2090" xr3:uid="{1E32BCFF-63F6-4FC8-B841-6A3EF0F90301}" name="Column2028" dataDxfId="14417"/>
    <tableColumn id="2091" xr3:uid="{22728A6C-5060-42D2-9B19-1FCBC3A7F3AE}" name="Column2029" dataDxfId="14416"/>
    <tableColumn id="2092" xr3:uid="{E4652D04-50D4-4DA1-BA6C-ACB4F6CFC531}" name="Column2030" dataDxfId="14415"/>
    <tableColumn id="2093" xr3:uid="{AB53A730-34A0-4FC3-89FD-A3DC5F6AA440}" name="Column2031" dataDxfId="14414"/>
    <tableColumn id="2094" xr3:uid="{52FD0E04-4705-49A9-8821-E5D5C774ED8F}" name="Column2032" dataDxfId="14413"/>
    <tableColumn id="2095" xr3:uid="{0BE29FE3-CBB5-474C-88AF-F7E8C60BE099}" name="Column2033" dataDxfId="14412"/>
    <tableColumn id="2096" xr3:uid="{72DB0536-7061-49D3-91F9-F09B047A1AA5}" name="Column2034" dataDxfId="14411"/>
    <tableColumn id="2097" xr3:uid="{FBD9C56C-BA1D-46E0-A0EB-47E1687F6B39}" name="Column2035" dataDxfId="14410"/>
    <tableColumn id="2098" xr3:uid="{3ACB5C2B-3D02-4116-A684-5E8A7EF7EEDC}" name="Column2036" dataDxfId="14409"/>
    <tableColumn id="2099" xr3:uid="{5679B6B5-CE8A-4D7B-B49E-3F063EE679E3}" name="Column2037" dataDxfId="14408"/>
    <tableColumn id="2100" xr3:uid="{E7069E13-5AF3-493F-A1B3-F3938BA414DB}" name="Column2038" dataDxfId="14407"/>
    <tableColumn id="2101" xr3:uid="{756DAA35-A067-47E4-B665-78D5F7DF0B31}" name="Column2039" dataDxfId="14406"/>
    <tableColumn id="2102" xr3:uid="{3F32F3D2-8886-4C1A-A67D-5A9123F94866}" name="Column2040" dataDxfId="14405"/>
    <tableColumn id="2103" xr3:uid="{041F4D17-6F1C-4E38-999E-32EFEAEDDEE1}" name="Column2041" dataDxfId="14404"/>
    <tableColumn id="2104" xr3:uid="{AECDBFE0-B4FC-420A-8A3A-6E9747190BC8}" name="Column2042" dataDxfId="14403"/>
    <tableColumn id="2105" xr3:uid="{42FEE206-8BEA-417A-A113-94BD2101925D}" name="Column2043" dataDxfId="14402"/>
    <tableColumn id="2106" xr3:uid="{98DB79FB-2C33-41E7-B357-7094C1EB531D}" name="Column2044" dataDxfId="14401"/>
    <tableColumn id="2107" xr3:uid="{2327FF90-6E49-4CF4-B89B-FD87B6FC57A9}" name="Column2045" dataDxfId="14400"/>
    <tableColumn id="2108" xr3:uid="{BA9DFE58-15E8-4911-8C6C-03238E23ACA1}" name="Column2046" dataDxfId="14399"/>
    <tableColumn id="2109" xr3:uid="{048B4CA1-A8EF-4462-8376-C6BB94239432}" name="Column2047" dataDxfId="14398"/>
    <tableColumn id="2110" xr3:uid="{C2554AE0-D41C-4C0B-80B3-1565955B70F8}" name="Column2048" dataDxfId="14397"/>
    <tableColumn id="2111" xr3:uid="{45AA3B78-533A-40FD-B964-112610BC0EE9}" name="Column2049" dataDxfId="14396"/>
    <tableColumn id="2112" xr3:uid="{7E053717-298C-4C97-B724-97DE7A04A985}" name="Column2050" dataDxfId="14395"/>
    <tableColumn id="2113" xr3:uid="{62D0ACBB-8A22-4BA0-AAC6-49564BF508FE}" name="Column2051" dataDxfId="14394"/>
    <tableColumn id="2114" xr3:uid="{0723AEE6-B3FA-421F-B48F-257FF17A8353}" name="Column2052" dataDxfId="14393"/>
    <tableColumn id="2115" xr3:uid="{DEF558EC-9B29-493B-A35B-E2FABFDC0C3F}" name="Column2053" dataDxfId="14392"/>
    <tableColumn id="2116" xr3:uid="{22520318-FE28-4C86-A85D-69E47A3409B3}" name="Column2054" dataDxfId="14391"/>
    <tableColumn id="2117" xr3:uid="{039A6629-1E50-4331-B3DD-ED49A8765715}" name="Column2055" dataDxfId="14390"/>
    <tableColumn id="2118" xr3:uid="{0977EB9D-9E39-490A-9369-4111CF7991FE}" name="Column2056" dataDxfId="14389"/>
    <tableColumn id="2119" xr3:uid="{87569E34-A5F4-48FE-8567-338613D657BB}" name="Column2057" dataDxfId="14388"/>
    <tableColumn id="2120" xr3:uid="{6730353D-CE2A-4E60-A6BA-C0C09DB8324E}" name="Column2058" dataDxfId="14387"/>
    <tableColumn id="2121" xr3:uid="{3F52851C-E7E8-42FD-A353-079D6E87F0D1}" name="Column2059" dataDxfId="14386"/>
    <tableColumn id="2122" xr3:uid="{FC6D0266-1C82-42FB-99D8-D14B955AF9B2}" name="Column2060" dataDxfId="14385"/>
    <tableColumn id="2123" xr3:uid="{540C963C-E40E-4EB6-82D3-B2CDC53E4D7E}" name="Column2061" dataDxfId="14384"/>
    <tableColumn id="2124" xr3:uid="{0F02E6D5-F1C1-4EC3-90B1-3EF511E5364D}" name="Column2062" dataDxfId="14383"/>
    <tableColumn id="2125" xr3:uid="{07110676-4CFA-41DA-B863-FF1DD54728DB}" name="Column2063" dataDxfId="14382"/>
    <tableColumn id="2126" xr3:uid="{5F0E640F-4C03-4D2D-8064-9F79B2FD0CF5}" name="Column2064" dataDxfId="14381"/>
    <tableColumn id="2127" xr3:uid="{3424EC07-C469-4F3F-94C7-01C115493B88}" name="Column2065" dataDxfId="14380"/>
    <tableColumn id="2128" xr3:uid="{D523F154-70F7-4316-867A-382A37AB5955}" name="Column2066" dataDxfId="14379"/>
    <tableColumn id="2129" xr3:uid="{F90F5A94-F00C-4874-84A2-F26E4424195C}" name="Column2067" dataDxfId="14378"/>
    <tableColumn id="2130" xr3:uid="{75494645-5515-4B59-B555-51BE346FB854}" name="Column2068" dataDxfId="14377"/>
    <tableColumn id="2131" xr3:uid="{B6DD26CC-4422-4ED2-8434-B6931CEA3D6B}" name="Column2069" dataDxfId="14376"/>
    <tableColumn id="2132" xr3:uid="{8CFFFA59-5396-4E6C-A3E3-D10DF806C0BA}" name="Column2070" dataDxfId="14375"/>
    <tableColumn id="2133" xr3:uid="{A5CDEF70-662D-45B1-96A9-FCC12A8CD77D}" name="Column2071" dataDxfId="14374"/>
    <tableColumn id="2134" xr3:uid="{47D2B926-4162-4A88-950C-652E993F4AF9}" name="Column2072" dataDxfId="14373"/>
    <tableColumn id="2135" xr3:uid="{8E83DFBA-9934-4463-999F-B8F675C50B76}" name="Column2073" dataDxfId="14372"/>
    <tableColumn id="2136" xr3:uid="{24591492-F1C3-4AA6-9B27-345F78E09046}" name="Column2074" dataDxfId="14371"/>
    <tableColumn id="2137" xr3:uid="{7E0A7543-2222-4FDB-815C-784BA4FF0F69}" name="Column2075" dataDxfId="14370"/>
    <tableColumn id="2138" xr3:uid="{4B85F8BB-1C00-4B52-AA72-7E8A68B50995}" name="Column2076" dataDxfId="14369"/>
    <tableColumn id="2139" xr3:uid="{23586DF9-E918-407B-AD65-EA65C59C3E19}" name="Column2077" dataDxfId="14368"/>
    <tableColumn id="2140" xr3:uid="{A16E4D7D-3660-42DE-AB31-C12B93C2E6BD}" name="Column2078" dataDxfId="14367"/>
    <tableColumn id="2141" xr3:uid="{BC3FF9A3-C3AB-4E61-B475-26CA47CD6386}" name="Column2079" dataDxfId="14366"/>
    <tableColumn id="2142" xr3:uid="{77702B23-C644-4F23-BF63-EF184FD68866}" name="Column2080" dataDxfId="14365"/>
    <tableColumn id="2143" xr3:uid="{023F7838-B7D5-4187-8F5F-799897277661}" name="Column2081" dataDxfId="14364"/>
    <tableColumn id="2144" xr3:uid="{9831A6BD-A958-4D80-A220-03A9D9781247}" name="Column2082" dataDxfId="14363"/>
    <tableColumn id="2145" xr3:uid="{44382312-35F8-4E73-AE81-65D90EFF421A}" name="Column2083" dataDxfId="14362"/>
    <tableColumn id="2146" xr3:uid="{13AD75F4-5101-45CB-A400-935C47D76502}" name="Column2084" dataDxfId="14361"/>
    <tableColumn id="2147" xr3:uid="{D4A63636-CAAC-4892-8196-E04F0C17B2DD}" name="Column2085" dataDxfId="14360"/>
    <tableColumn id="2148" xr3:uid="{E71F4822-96C3-4E35-9865-061C8ECCB183}" name="Column2086" dataDxfId="14359"/>
    <tableColumn id="2149" xr3:uid="{B852B967-5334-45B6-A8B6-6AC46442B085}" name="Column2087" dataDxfId="14358"/>
    <tableColumn id="2150" xr3:uid="{5F16BF4E-9524-4EAA-BA8E-38838CD20212}" name="Column2088" dataDxfId="14357"/>
    <tableColumn id="2151" xr3:uid="{CFABDEEE-5972-4E70-AF96-901E35B8C309}" name="Column2089" dataDxfId="14356"/>
    <tableColumn id="2152" xr3:uid="{34D8527B-08BD-4EA3-88E6-58941D097CC7}" name="Column2090" dataDxfId="14355"/>
    <tableColumn id="2153" xr3:uid="{E3BB6B3A-D077-43B0-A55C-774224E3C719}" name="Column2091" dataDxfId="14354"/>
    <tableColumn id="2154" xr3:uid="{4FCE370D-4DF8-478C-8B26-0463EBF9720F}" name="Column2092" dataDxfId="14353"/>
    <tableColumn id="2155" xr3:uid="{A05A893D-71D4-41BF-A1A4-970ED4D57E42}" name="Column2093" dataDxfId="14352"/>
    <tableColumn id="2156" xr3:uid="{E4133A1F-E6DB-4D2A-A2A7-C4F8BB7BA602}" name="Column2094" dataDxfId="14351"/>
    <tableColumn id="2157" xr3:uid="{D8FA2065-2A27-4873-857F-2CEB8F23EB85}" name="Column2095" dataDxfId="14350"/>
    <tableColumn id="2158" xr3:uid="{5840ED49-4437-44A1-8931-E2D22F5BAD1D}" name="Column2096" dataDxfId="14349"/>
    <tableColumn id="2159" xr3:uid="{DD190333-A9B3-4B59-9B13-CC9AAC06B28B}" name="Column2097" dataDxfId="14348"/>
    <tableColumn id="2160" xr3:uid="{3F9586EF-9A1A-47C8-B9AB-0FF7E5AD8136}" name="Column2098" dataDxfId="14347"/>
    <tableColumn id="2161" xr3:uid="{A4A940C1-29ED-4FCA-9EF6-621ECB140FBD}" name="Column2099" dataDxfId="14346"/>
    <tableColumn id="2162" xr3:uid="{D82C4AAB-8E3A-43B4-8F76-E9F4492D36E2}" name="Column2100" dataDxfId="14345"/>
    <tableColumn id="2163" xr3:uid="{BB34A5F8-B3F4-4A54-B22A-B80903F5A6EE}" name="Column2101" dataDxfId="14344"/>
    <tableColumn id="2164" xr3:uid="{B42461A4-3307-4143-A9C7-8A7E657D0520}" name="Column2102" dataDxfId="14343"/>
    <tableColumn id="2165" xr3:uid="{80BAD829-3D58-4C6E-9492-F7927851B513}" name="Column2103" dataDxfId="14342"/>
    <tableColumn id="2166" xr3:uid="{973762B8-75DB-4852-94E1-368C4FFF0D10}" name="Column2104" dataDxfId="14341"/>
    <tableColumn id="2167" xr3:uid="{181D585C-411A-4B36-9F0F-DDEBCEDC7C01}" name="Column2105" dataDxfId="14340"/>
    <tableColumn id="2168" xr3:uid="{960E85C4-C32B-4081-B3B1-5427281CDE3D}" name="Column2106" dataDxfId="14339"/>
    <tableColumn id="2169" xr3:uid="{8ECCF48F-F454-40DA-8870-0DD2BACFE2D1}" name="Column2107" dataDxfId="14338"/>
    <tableColumn id="2170" xr3:uid="{B612D1C6-5E62-4DBC-BCDB-2318CE011B7C}" name="Column2108" dataDxfId="14337"/>
    <tableColumn id="2171" xr3:uid="{DB18F057-CD18-40D5-8E50-B52B45581774}" name="Column2109" dataDxfId="14336"/>
    <tableColumn id="2172" xr3:uid="{00E08EEC-7506-48ED-AF6A-EEB45A04501F}" name="Column2110" dataDxfId="14335"/>
    <tableColumn id="2173" xr3:uid="{A254A0C6-2E99-408F-9CB6-08C35432E145}" name="Column2111" dataDxfId="14334"/>
    <tableColumn id="2174" xr3:uid="{F2A70ED8-B281-491A-9181-277F7DD6EE4C}" name="Column2112" dataDxfId="14333"/>
    <tableColumn id="2175" xr3:uid="{C6F5A6A2-B968-47C6-A828-5EAA23DDEF8D}" name="Column2113" dataDxfId="14332"/>
    <tableColumn id="2176" xr3:uid="{4542CC3E-7934-43A8-ADD1-38E830517115}" name="Column2114" dataDxfId="14331"/>
    <tableColumn id="2177" xr3:uid="{F99144A7-D337-48FC-958B-3C64AD675D28}" name="Column2115" dataDxfId="14330"/>
    <tableColumn id="2178" xr3:uid="{D88C1752-52DF-4B40-AE6B-E48DD7DD1776}" name="Column2116" dataDxfId="14329"/>
    <tableColumn id="2179" xr3:uid="{13E5F7B3-C1E4-465C-9505-BEEF751898E3}" name="Column2117" dataDxfId="14328"/>
    <tableColumn id="2180" xr3:uid="{3E3D9589-CBF9-4ACE-A6CC-127B80946D30}" name="Column2118" dataDxfId="14327"/>
    <tableColumn id="2181" xr3:uid="{22D49A60-0F8F-46B5-86B0-CCD9E97F0AC0}" name="Column2119" dataDxfId="14326"/>
    <tableColumn id="2182" xr3:uid="{EDC8A9EC-3261-47FD-8682-A558DB50226E}" name="Column2120" dataDxfId="14325"/>
    <tableColumn id="2183" xr3:uid="{6CF45294-9156-4F0F-9A29-ED047D1928BD}" name="Column2121" dataDxfId="14324"/>
    <tableColumn id="2184" xr3:uid="{BFCF01C8-633F-48DB-96B8-4FD22C31F4E4}" name="Column2122" dataDxfId="14323"/>
    <tableColumn id="2185" xr3:uid="{D2FA3B6F-9A51-440F-8289-666D8AE66F4A}" name="Column2123" dataDxfId="14322"/>
    <tableColumn id="2186" xr3:uid="{A1C12403-A7AC-4E7B-9F81-E6FFE18022AE}" name="Column2124" dataDxfId="14321"/>
    <tableColumn id="2187" xr3:uid="{8C010CE4-0ACC-4748-B52A-DE47D78674FF}" name="Column2125" dataDxfId="14320"/>
    <tableColumn id="2188" xr3:uid="{C2D66E61-B8F3-4304-BC22-54C32A3FE8CA}" name="Column2126" dataDxfId="14319"/>
    <tableColumn id="2189" xr3:uid="{C0C9054C-88B9-46AF-B32C-FBD6BA7659FB}" name="Column2127" dataDxfId="14318"/>
    <tableColumn id="2190" xr3:uid="{1C681844-0EEE-4FCC-965C-8F000BFDCB18}" name="Column2128" dataDxfId="14317"/>
    <tableColumn id="2191" xr3:uid="{3309B6A4-74B4-4FC6-9589-9D9B081569BC}" name="Column2129" dataDxfId="14316"/>
    <tableColumn id="2192" xr3:uid="{02CE1B68-1022-4D1B-9DC5-19258A656471}" name="Column2130" dataDxfId="14315"/>
    <tableColumn id="2193" xr3:uid="{694A07B1-F845-469D-8AE9-BEC90A6048D8}" name="Column2131" dataDxfId="14314"/>
    <tableColumn id="2194" xr3:uid="{C0659EFC-CED1-4465-A0B4-D375C030690A}" name="Column2132" dataDxfId="14313"/>
    <tableColumn id="2195" xr3:uid="{8DB29C95-0BC5-4E7A-9753-03E26B8CCCE2}" name="Column2133" dataDxfId="14312"/>
    <tableColumn id="2196" xr3:uid="{D7471986-EE62-4961-8E6E-395CE3697D2D}" name="Column2134" dataDxfId="14311"/>
    <tableColumn id="2197" xr3:uid="{4B68931F-7BBA-422F-A0D9-A7195658EADE}" name="Column2135" dataDxfId="14310"/>
    <tableColumn id="2198" xr3:uid="{882B37C3-4D82-465A-88F6-E11467599AC6}" name="Column2136" dataDxfId="14309"/>
    <tableColumn id="2199" xr3:uid="{72902DCB-D61E-43DF-B8E5-8A878B718871}" name="Column2137" dataDxfId="14308"/>
    <tableColumn id="2200" xr3:uid="{239FE4E9-62F2-418B-8E65-DB32333DFF0C}" name="Column2138" dataDxfId="14307"/>
    <tableColumn id="2201" xr3:uid="{86E437CC-177F-4EB9-A2E0-A11F060AB2DE}" name="Column2139" dataDxfId="14306"/>
    <tableColumn id="2202" xr3:uid="{A69C0C1B-3665-46BD-A382-60830261D3A0}" name="Column2140" dataDxfId="14305"/>
    <tableColumn id="2203" xr3:uid="{73383206-2F42-4C90-9A99-3DA85333CA5A}" name="Column2141" dataDxfId="14304"/>
    <tableColumn id="2204" xr3:uid="{18C1254D-EAB3-4D0D-A405-0D95311C195E}" name="Column2142" dataDxfId="14303"/>
    <tableColumn id="2205" xr3:uid="{4310CEA3-B5DD-4D27-A0D5-F4DC78A48B3C}" name="Column2143" dataDxfId="14302"/>
    <tableColumn id="2206" xr3:uid="{7F607B95-BCDE-4B71-BE8F-BEB1F5513D02}" name="Column2144" dataDxfId="14301"/>
    <tableColumn id="2207" xr3:uid="{2BD102D2-07C1-4723-8312-84AC8A302F39}" name="Column2145" dataDxfId="14300"/>
    <tableColumn id="2208" xr3:uid="{5E0BAD87-0211-49B8-BB34-00BDCF950186}" name="Column2146" dataDxfId="14299"/>
    <tableColumn id="2209" xr3:uid="{529B0C56-4048-4CA0-927E-DEB7E322EB7D}" name="Column2147" dataDxfId="14298"/>
    <tableColumn id="2210" xr3:uid="{40C20A56-9D4E-4B66-B7C8-A2715BC21D9D}" name="Column2148" dataDxfId="14297"/>
    <tableColumn id="2211" xr3:uid="{A9F77756-E708-4F32-92D0-FDA7C1769A00}" name="Column2149" dataDxfId="14296"/>
    <tableColumn id="2212" xr3:uid="{11ECDA32-A5F9-4818-9B23-AE9D1DEC190A}" name="Column2150" dataDxfId="14295"/>
    <tableColumn id="2213" xr3:uid="{4994FD67-0BDF-49F8-B60D-396109DAE1EC}" name="Column2151" dataDxfId="14294"/>
    <tableColumn id="2214" xr3:uid="{6BE633E5-EE5C-40AF-B121-34793B9CC010}" name="Column2152" dataDxfId="14293"/>
    <tableColumn id="2215" xr3:uid="{FA63A544-72FE-4DA0-B26E-6700182D0A5A}" name="Column2153" dataDxfId="14292"/>
    <tableColumn id="2216" xr3:uid="{023C9D4F-4F3E-4912-B45C-122D82DAEF46}" name="Column2154" dataDxfId="14291"/>
    <tableColumn id="2217" xr3:uid="{CDE11A57-EB6A-40F4-AC68-35FF9C63BD68}" name="Column2155" dataDxfId="14290"/>
    <tableColumn id="2218" xr3:uid="{803E608F-C78B-42ED-AA1A-F91ED3CA576D}" name="Column2156" dataDxfId="14289"/>
    <tableColumn id="2219" xr3:uid="{0C01F4A9-49A4-432E-A2B0-FE5E2E7B4171}" name="Column2157" dataDxfId="14288"/>
    <tableColumn id="2220" xr3:uid="{01B35E20-9C0C-4294-85BA-F2D56F661709}" name="Column2158" dataDxfId="14287"/>
    <tableColumn id="2221" xr3:uid="{4F93D191-FA87-47B7-811E-B51D216E3C83}" name="Column2159" dataDxfId="14286"/>
    <tableColumn id="2222" xr3:uid="{0ACBEC14-AF74-4714-8BC0-3D086563EFDC}" name="Column2160" dataDxfId="14285"/>
    <tableColumn id="2223" xr3:uid="{803ECFE5-DACD-4805-A151-8353D9D321BA}" name="Column2161" dataDxfId="14284"/>
    <tableColumn id="2224" xr3:uid="{1FC8708A-4516-46F4-8B47-F1CF977FFC29}" name="Column2162" dataDxfId="14283"/>
    <tableColumn id="2225" xr3:uid="{D6346045-1C92-44E4-9E39-043BD932E8BE}" name="Column2163" dataDxfId="14282"/>
    <tableColumn id="2226" xr3:uid="{AC3A7FF0-774F-4BB7-AF9D-EDB1E318A430}" name="Column2164" dataDxfId="14281"/>
    <tableColumn id="2227" xr3:uid="{79692DB6-A74D-4572-BB7C-CA854829B911}" name="Column2165" dataDxfId="14280"/>
    <tableColumn id="2228" xr3:uid="{AACE21E8-717A-4B3D-9C17-54C87E72BA5A}" name="Column2166" dataDxfId="14279"/>
    <tableColumn id="2229" xr3:uid="{37A417B4-E379-4E67-A1D8-200B64E33F5C}" name="Column2167" dataDxfId="14278"/>
    <tableColumn id="2230" xr3:uid="{C1C0B01B-201E-4AEA-B678-AAB24DEC4EEA}" name="Column2168" dataDxfId="14277"/>
    <tableColumn id="2231" xr3:uid="{FC0AD00C-4A24-4CEB-B1C8-155572639758}" name="Column2169" dataDxfId="14276"/>
    <tableColumn id="2232" xr3:uid="{C46BD92F-77EA-45B5-9553-ADC82D1F1C88}" name="Column2170" dataDxfId="14275"/>
    <tableColumn id="2233" xr3:uid="{3F4547C7-1706-427E-8CE0-E749C5AAAD38}" name="Column2171" dataDxfId="14274"/>
    <tableColumn id="2234" xr3:uid="{C6A74010-D804-4AC8-B3E1-A09340C05AF0}" name="Column2172" dataDxfId="14273"/>
    <tableColumn id="2235" xr3:uid="{D57E4DB7-3219-4CC8-A2B2-52A1C043F1B1}" name="Column2173" dataDxfId="14272"/>
    <tableColumn id="2236" xr3:uid="{410BC475-79EE-4E71-A928-29DE38E1C854}" name="Column2174" dataDxfId="14271"/>
    <tableColumn id="2237" xr3:uid="{75070A0A-39C7-4BCE-8080-95C6E8B65638}" name="Column2175" dataDxfId="14270"/>
    <tableColumn id="2238" xr3:uid="{F6414759-6E2D-458B-B4C3-2F696EF864DE}" name="Column2176" dataDxfId="14269"/>
    <tableColumn id="2239" xr3:uid="{3E109063-EE9F-47BE-ADED-2020D9DF9397}" name="Column2177" dataDxfId="14268"/>
    <tableColumn id="2240" xr3:uid="{DA70B892-5613-43F9-BCBF-F81BA3355114}" name="Column2178" dataDxfId="14267"/>
    <tableColumn id="2241" xr3:uid="{3D67E3A5-A3F4-4419-855D-3973D7440605}" name="Column2179" dataDxfId="14266"/>
    <tableColumn id="2242" xr3:uid="{A5C84441-323E-4089-A054-53C07074F797}" name="Column2180" dataDxfId="14265"/>
    <tableColumn id="2243" xr3:uid="{A040213D-3223-4F3F-877E-D82077FA394C}" name="Column2181" dataDxfId="14264"/>
    <tableColumn id="2244" xr3:uid="{2D387029-16B0-40F3-BECD-57B633F83AE7}" name="Column2182" dataDxfId="14263"/>
    <tableColumn id="2245" xr3:uid="{E7DDC263-6261-482D-A064-6B500D606491}" name="Column2183" dataDxfId="14262"/>
    <tableColumn id="2246" xr3:uid="{BF48D605-6ED8-4600-8241-BF5A3BBD6F28}" name="Column2184" dataDxfId="14261"/>
    <tableColumn id="2247" xr3:uid="{B1D570BB-0C67-400A-8B3D-DD7715B53051}" name="Column2185" dataDxfId="14260"/>
    <tableColumn id="2248" xr3:uid="{08C05C33-4B06-42A2-9B4D-E62777871E61}" name="Column2186" dataDxfId="14259"/>
    <tableColumn id="2249" xr3:uid="{AAF603B6-1387-4159-8E64-1427211D2DE8}" name="Column2187" dataDxfId="14258"/>
    <tableColumn id="2250" xr3:uid="{EC5910EB-000F-4D9D-9E56-080FB968F5AB}" name="Column2188" dataDxfId="14257"/>
    <tableColumn id="2251" xr3:uid="{D826986D-3AC3-422E-B7F4-41C7BD8A7344}" name="Column2189" dataDxfId="14256"/>
    <tableColumn id="2252" xr3:uid="{5E5D6102-D97D-461D-BA00-4886153E36BC}" name="Column2190" dataDxfId="14255"/>
    <tableColumn id="2253" xr3:uid="{826B246E-5B19-4B77-81E1-9B7FB1E15F98}" name="Column2191" dataDxfId="14254"/>
    <tableColumn id="2254" xr3:uid="{949E75BB-86B6-467D-93DC-DAA7BA5BD06B}" name="Column2192" dataDxfId="14253"/>
    <tableColumn id="2255" xr3:uid="{913A4422-6316-4551-9F4F-4B8AA405B3A5}" name="Column2193" dataDxfId="14252"/>
    <tableColumn id="2256" xr3:uid="{F225DBA6-733B-48B6-BD0F-230A1B99373C}" name="Column2194" dataDxfId="14251"/>
    <tableColumn id="2257" xr3:uid="{5F8E2787-8330-4451-838F-508F058C9615}" name="Column2195" dataDxfId="14250"/>
    <tableColumn id="2258" xr3:uid="{E053562B-D8B7-4350-A0DC-E9C38CF2AB8C}" name="Column2196" dataDxfId="14249"/>
    <tableColumn id="2259" xr3:uid="{A3F1523F-03E3-4DD3-A073-31373AD5AF71}" name="Column2197" dataDxfId="14248"/>
    <tableColumn id="2260" xr3:uid="{6689E9D2-005E-4E2E-8680-F926FD5A3F0C}" name="Column2198" dataDxfId="14247"/>
    <tableColumn id="2261" xr3:uid="{27705B09-6B54-4A6B-A66C-6AAB73B16E9D}" name="Column2199" dataDxfId="14246"/>
    <tableColumn id="2262" xr3:uid="{767D18B2-5CA0-4F1B-9703-9C969F35CCB8}" name="Column2200" dataDxfId="14245"/>
    <tableColumn id="2263" xr3:uid="{ABDC7DF6-7E1A-44E4-B047-B1B0FC167B00}" name="Column2201" dataDxfId="14244"/>
    <tableColumn id="2264" xr3:uid="{E7D1C4FC-8F11-40CE-8153-3E9AF4FF83C9}" name="Column2202" dataDxfId="14243"/>
    <tableColumn id="2265" xr3:uid="{189874DF-C1DC-41A8-A432-7B14BAF9ADD7}" name="Column2203" dataDxfId="14242"/>
    <tableColumn id="2266" xr3:uid="{5C5BBB15-38AD-45A7-9FB7-B130BAE697F0}" name="Column2204" dataDxfId="14241"/>
    <tableColumn id="2267" xr3:uid="{9613E529-737F-44BC-8D6F-67E0C954408F}" name="Column2205" dataDxfId="14240"/>
    <tableColumn id="2268" xr3:uid="{FBC06BBE-BACE-4DE9-84E5-BDC27863F28F}" name="Column2206" dataDxfId="14239"/>
    <tableColumn id="2269" xr3:uid="{67A5DAF1-62A5-480A-BCB8-226C8278D845}" name="Column2207" dataDxfId="14238"/>
    <tableColumn id="2270" xr3:uid="{18011915-3319-4798-96A4-D0780597ADC1}" name="Column2208" dataDxfId="14237"/>
    <tableColumn id="2271" xr3:uid="{A9CABF7B-D11E-41B8-8B64-2FFE923DB5FF}" name="Column2209" dataDxfId="14236"/>
    <tableColumn id="2272" xr3:uid="{3F7C9E41-EA40-4538-8027-F4081A54F2A4}" name="Column2210" dataDxfId="14235"/>
    <tableColumn id="2273" xr3:uid="{97268B91-7BD4-4D05-8AEF-E19DD68688A6}" name="Column2211" dataDxfId="14234"/>
    <tableColumn id="2274" xr3:uid="{56DD9D3A-6414-4873-817E-3101788D76D2}" name="Column2212" dataDxfId="14233"/>
    <tableColumn id="2275" xr3:uid="{6B7CCCBA-D4DF-4735-981E-1CDDF1F9FDE3}" name="Column2213" dataDxfId="14232"/>
    <tableColumn id="2276" xr3:uid="{B410932D-B262-46C3-A881-E61AF28BA99F}" name="Column2214" dataDxfId="14231"/>
    <tableColumn id="2277" xr3:uid="{82E604FB-A833-475A-98C2-104BABF16BB3}" name="Column2215" dataDxfId="14230"/>
    <tableColumn id="2278" xr3:uid="{91F2BE65-9AED-4C94-BFD9-036AF6EC3E29}" name="Column2216" dataDxfId="14229"/>
    <tableColumn id="2279" xr3:uid="{939B1D74-85FA-4B02-B756-B44D143772FC}" name="Column2217" dataDxfId="14228"/>
    <tableColumn id="2280" xr3:uid="{271AA2B4-81D7-4BE3-9962-CB62F3EAE3BB}" name="Column2218" dataDxfId="14227"/>
    <tableColumn id="2281" xr3:uid="{BC15985F-E3C5-4437-B90F-F26BB9C67D40}" name="Column2219" dataDxfId="14226"/>
    <tableColumn id="2282" xr3:uid="{0FE63B47-D1B5-4B1C-93D9-27D68CBF8215}" name="Column2220" dataDxfId="14225"/>
    <tableColumn id="2283" xr3:uid="{3989CCD3-9DBC-412A-B148-FBD3AD4395CA}" name="Column2221" dataDxfId="14224"/>
    <tableColumn id="2284" xr3:uid="{B96B8CB4-5449-4E92-90E2-A4192B3EFAF8}" name="Column2222" dataDxfId="14223"/>
    <tableColumn id="2285" xr3:uid="{64784A92-EF8E-4E9A-9802-90D228DDAEF5}" name="Column2223" dataDxfId="14222"/>
    <tableColumn id="2286" xr3:uid="{5FF8B18E-D414-4237-8204-447550A40084}" name="Column2224" dataDxfId="14221"/>
    <tableColumn id="2287" xr3:uid="{124C1262-B71A-4C45-8E00-6F557EB57D7A}" name="Column2225" dataDxfId="14220"/>
    <tableColumn id="2288" xr3:uid="{B233125B-C3FE-4235-9E23-DF39F1089309}" name="Column2226" dataDxfId="14219"/>
    <tableColumn id="2289" xr3:uid="{7E416579-F32F-48C9-AFCB-9376F6D464EC}" name="Column2227" dataDxfId="14218"/>
    <tableColumn id="2290" xr3:uid="{DF01086D-B5FC-4533-8BF4-D743838F027F}" name="Column2228" dataDxfId="14217"/>
    <tableColumn id="2291" xr3:uid="{576F1B1B-F9A7-4BB8-8220-D7470A9F888E}" name="Column2229" dataDxfId="14216"/>
    <tableColumn id="2292" xr3:uid="{A9043E55-D12B-4D86-B1DD-EC32EDAD44A1}" name="Column2230" dataDxfId="14215"/>
    <tableColumn id="2293" xr3:uid="{BC8B4AE9-6BCF-4E9B-B28B-413BF8850952}" name="Column2231" dataDxfId="14214"/>
    <tableColumn id="2294" xr3:uid="{A1978274-D939-44DB-AAE0-374CACB87435}" name="Column2232" dataDxfId="14213"/>
    <tableColumn id="2295" xr3:uid="{6F0DD34E-9991-4E48-8F73-B030D81E09BA}" name="Column2233" dataDxfId="14212"/>
    <tableColumn id="2296" xr3:uid="{972312DC-5089-4C43-A06B-BC394B0CE756}" name="Column2234" dataDxfId="14211"/>
    <tableColumn id="2297" xr3:uid="{F1039D39-5E57-43EA-87E6-26FBA805652C}" name="Column2235" dataDxfId="14210"/>
    <tableColumn id="2298" xr3:uid="{E2EA380C-1C3B-4B6C-AA1E-86F4A8E08CCE}" name="Column2236" dataDxfId="14209"/>
    <tableColumn id="2299" xr3:uid="{9F5C2532-36E5-4F63-AB63-1E1E3D5E0B3B}" name="Column2237" dataDxfId="14208"/>
    <tableColumn id="2300" xr3:uid="{FEC543BF-6458-46F9-A983-AFB112B0AA1A}" name="Column2238" dataDxfId="14207"/>
    <tableColumn id="2301" xr3:uid="{9858FED9-DACA-427E-B9AA-54A75DCEFF60}" name="Column2239" dataDxfId="14206"/>
    <tableColumn id="2302" xr3:uid="{A27BC306-A7F8-4939-B401-EE2597BAA174}" name="Column2240" dataDxfId="14205"/>
    <tableColumn id="2303" xr3:uid="{4F197B21-1C06-4D2E-B3AA-EE9C6216D689}" name="Column2241" dataDxfId="14204"/>
    <tableColumn id="2304" xr3:uid="{4E3484B3-1051-4B10-82BD-4E35443183D5}" name="Column2242" dataDxfId="14203"/>
    <tableColumn id="2305" xr3:uid="{130308DF-7D33-4CBE-9209-122037F452F7}" name="Column2243" dataDxfId="14202"/>
    <tableColumn id="2306" xr3:uid="{E83FABFE-4E6F-4C8F-AB5A-4DC868A81527}" name="Column2244" dataDxfId="14201"/>
    <tableColumn id="2307" xr3:uid="{FB96A4BD-8DD9-4367-A253-53E3A9F96E6C}" name="Column2245" dataDxfId="14200"/>
    <tableColumn id="2308" xr3:uid="{EE1B7D0B-CADE-493E-BB42-E831DB0A631F}" name="Column2246" dataDxfId="14199"/>
    <tableColumn id="2309" xr3:uid="{558AB5B3-1ACA-432B-9A8B-BD4AAED93BEF}" name="Column2247" dataDxfId="14198"/>
    <tableColumn id="2310" xr3:uid="{01C8865E-DF9B-4E91-9482-5649A1FA6B58}" name="Column2248" dataDxfId="14197"/>
    <tableColumn id="2311" xr3:uid="{078FBB60-C9BF-4375-B2DA-793503E67159}" name="Column2249" dataDxfId="14196"/>
    <tableColumn id="2312" xr3:uid="{07349EF7-BB19-43F7-842E-5EB2507936FD}" name="Column2250" dataDxfId="14195"/>
    <tableColumn id="2313" xr3:uid="{19261D40-D0DE-46AB-B479-CCB512F932F5}" name="Column2251" dataDxfId="14194"/>
    <tableColumn id="2314" xr3:uid="{531736B8-3B21-42D8-A710-8E1AAAD56BD0}" name="Column2252" dataDxfId="14193"/>
    <tableColumn id="2315" xr3:uid="{0CB874E1-F95A-4D4F-92E5-D1280E358D8F}" name="Column2253" dataDxfId="14192"/>
    <tableColumn id="2316" xr3:uid="{F6F81332-F82A-4B65-8CCA-E00ADC01170C}" name="Column2254" dataDxfId="14191"/>
    <tableColumn id="2317" xr3:uid="{5CCFDFEC-F7E5-4CA3-9ACF-2F4C81A2C973}" name="Column2255" dataDxfId="14190"/>
    <tableColumn id="2318" xr3:uid="{F3915A86-366E-4553-8A0E-37498C0F55C7}" name="Column2256" dataDxfId="14189"/>
    <tableColumn id="2319" xr3:uid="{279697FC-E3BC-42E1-99A3-B5044D9DB5DE}" name="Column2257" dataDxfId="14188"/>
    <tableColumn id="2320" xr3:uid="{8AEA29AC-F337-4C55-9A52-C1268A0A74B0}" name="Column2258" dataDxfId="14187"/>
    <tableColumn id="2321" xr3:uid="{C12DDC4D-56C2-4F72-A05B-A1E9EEE1D41D}" name="Column2259" dataDxfId="14186"/>
    <tableColumn id="2322" xr3:uid="{EEAABF5A-0487-4548-A82E-32F10A47A4D9}" name="Column2260" dataDxfId="14185"/>
    <tableColumn id="2323" xr3:uid="{8ABEBD07-56E6-4B55-A563-3E5875008E82}" name="Column2261" dataDxfId="14184"/>
    <tableColumn id="2324" xr3:uid="{B342731E-6EC3-4E04-B87A-CED96AB3E06F}" name="Column2262" dataDxfId="14183"/>
    <tableColumn id="2325" xr3:uid="{3A028CEF-B096-4057-B624-3196E4A504A2}" name="Column2263" dataDxfId="14182"/>
    <tableColumn id="2326" xr3:uid="{A664FB35-9B42-488D-97B9-F9C8BC134455}" name="Column2264" dataDxfId="14181"/>
    <tableColumn id="2327" xr3:uid="{61DD8F49-6DE5-434F-83B6-6963BA233FF0}" name="Column2265" dataDxfId="14180"/>
    <tableColumn id="2328" xr3:uid="{16D20D14-FB4C-47E4-834C-55FCA66280D5}" name="Column2266" dataDxfId="14179"/>
    <tableColumn id="2329" xr3:uid="{E881ADD3-DBCC-4BD1-9F1D-A2495B5C185C}" name="Column2267" dataDxfId="14178"/>
    <tableColumn id="2330" xr3:uid="{74C58AD5-F81F-419C-8386-146BA4A9C295}" name="Column2268" dataDxfId="14177"/>
    <tableColumn id="2331" xr3:uid="{F241ABF0-72D2-4343-90D9-8EE60F4109AF}" name="Column2269" dataDxfId="14176"/>
    <tableColumn id="2332" xr3:uid="{5B5B9C8E-1854-4BAB-A99A-FA944913668A}" name="Column2270" dataDxfId="14175"/>
    <tableColumn id="2333" xr3:uid="{42A3B704-5862-4D45-A8BB-CDC35A79869C}" name="Column2271" dataDxfId="14174"/>
    <tableColumn id="2334" xr3:uid="{87626AAA-E126-4E9C-A66F-AE43AD1EA73E}" name="Column2272" dataDxfId="14173"/>
    <tableColumn id="2335" xr3:uid="{AF6C85CB-940B-4066-A66B-0AF0406B7807}" name="Column2273" dataDxfId="14172"/>
    <tableColumn id="2336" xr3:uid="{295DB0F7-68E0-4744-9729-B6ECAC20ADC4}" name="Column2274" dataDxfId="14171"/>
    <tableColumn id="2337" xr3:uid="{007B2F8D-0050-4249-94F8-7341BA949666}" name="Column2275" dataDxfId="14170"/>
    <tableColumn id="2338" xr3:uid="{DB88323E-7444-4E3C-A785-725BF2A6A3AE}" name="Column2276" dataDxfId="14169"/>
    <tableColumn id="2339" xr3:uid="{D0DE1CD2-0F49-4709-9339-4534889060D8}" name="Column2277" dataDxfId="14168"/>
    <tableColumn id="2340" xr3:uid="{5A0BE3EF-33A9-4D85-8F8B-1523EC4E2DB1}" name="Column2278" dataDxfId="14167"/>
    <tableColumn id="2341" xr3:uid="{1E257476-CE61-4BA5-8A8B-4CFA38F5CB2B}" name="Column2279" dataDxfId="14166"/>
    <tableColumn id="2342" xr3:uid="{46FC31CE-1E2B-491F-8BAF-B81D4D4CC91F}" name="Column2280" dataDxfId="14165"/>
    <tableColumn id="2343" xr3:uid="{EF64453D-95E8-415B-9102-17F7D020842F}" name="Column2281" dataDxfId="14164"/>
    <tableColumn id="2344" xr3:uid="{AB5E6571-1263-4643-B0D9-6E8E8649C40D}" name="Column2282" dataDxfId="14163"/>
    <tableColumn id="2345" xr3:uid="{3B56BA52-F954-44DA-BFDF-FB8F2EE095CF}" name="Column2283" dataDxfId="14162"/>
    <tableColumn id="2346" xr3:uid="{8696DDE0-73A3-444C-82EB-C314A725BE8F}" name="Column2284" dataDxfId="14161"/>
    <tableColumn id="2347" xr3:uid="{391D0E93-EFA5-461E-BFFE-C0FA01A1D040}" name="Column2285" dataDxfId="14160"/>
    <tableColumn id="2348" xr3:uid="{C7C56B57-B157-4102-8DB0-6C128FBA28CD}" name="Column2286" dataDxfId="14159"/>
    <tableColumn id="2349" xr3:uid="{F0356AFF-E705-475D-A7D5-942CC488CBFC}" name="Column2287" dataDxfId="14158"/>
    <tableColumn id="2350" xr3:uid="{A3E5D772-0CA9-47F3-92A8-3C9B8309D7F3}" name="Column2288" dataDxfId="14157"/>
    <tableColumn id="2351" xr3:uid="{819EAD31-AE4C-4AE9-8CDA-4ADAA9139EC6}" name="Column2289" dataDxfId="14156"/>
    <tableColumn id="2352" xr3:uid="{151C9ECB-8602-4E97-A04F-30168FCBA19B}" name="Column2290" dataDxfId="14155"/>
    <tableColumn id="2353" xr3:uid="{2D06DABB-37B4-4EB3-8724-E97B3F8F09C9}" name="Column2291" dataDxfId="14154"/>
    <tableColumn id="2354" xr3:uid="{2681537C-9B9A-4ED6-858A-3A3744372030}" name="Column2292" dataDxfId="14153"/>
    <tableColumn id="2355" xr3:uid="{403B144A-385B-4991-BDB8-2342DF499F9D}" name="Column2293" dataDxfId="14152"/>
    <tableColumn id="2356" xr3:uid="{EF090683-119A-4ACA-AA4B-47F6D315BF27}" name="Column2294" dataDxfId="14151"/>
    <tableColumn id="2357" xr3:uid="{2AFA40E2-E919-4F99-9E80-54ED91B8ED1F}" name="Column2295" dataDxfId="14150"/>
    <tableColumn id="2358" xr3:uid="{046BB1EC-3093-4DD4-977F-94A63C83391C}" name="Column2296" dataDxfId="14149"/>
    <tableColumn id="2359" xr3:uid="{075E91DB-7F3C-438B-838D-BDD48C0AD50E}" name="Column2297" dataDxfId="14148"/>
    <tableColumn id="2360" xr3:uid="{3FBE2EAD-F695-44C8-91B2-C283E0D352AF}" name="Column2298" dataDxfId="14147"/>
    <tableColumn id="2361" xr3:uid="{F5512AD0-0642-4D87-A14F-56A9507E1EA3}" name="Column2299" dataDxfId="14146"/>
    <tableColumn id="2362" xr3:uid="{AB8489DA-C673-4927-A9AC-15616D80901C}" name="Column2300" dataDxfId="14145"/>
    <tableColumn id="2363" xr3:uid="{2DF17464-94EC-498F-9073-2CF25D492CA2}" name="Column2301" dataDxfId="14144"/>
    <tableColumn id="2364" xr3:uid="{EEB27348-B170-431C-838B-85D14F87F05D}" name="Column2302" dataDxfId="14143"/>
    <tableColumn id="2365" xr3:uid="{87FE4A0E-3606-4B70-AC68-9FA966953C48}" name="Column2303" dataDxfId="14142"/>
    <tableColumn id="2366" xr3:uid="{2B2E3AEF-E8D5-4A0D-B387-E8BBA99B54E1}" name="Column2304" dataDxfId="14141"/>
    <tableColumn id="2367" xr3:uid="{9D9418B9-F398-4673-9E5C-5DA8507D17D8}" name="Column2305" dataDxfId="14140"/>
    <tableColumn id="2368" xr3:uid="{491F924A-5487-4164-AEE8-334C9CA18D5A}" name="Column2306" dataDxfId="14139"/>
    <tableColumn id="2369" xr3:uid="{48316F0E-9A7E-48B8-A89A-0276F9C8FE5D}" name="Column2307" dataDxfId="14138"/>
    <tableColumn id="2370" xr3:uid="{8FEC6714-D5D9-43B0-9F1B-2A5E98B60C1D}" name="Column2308" dataDxfId="14137"/>
    <tableColumn id="2371" xr3:uid="{80A6122C-80D3-4626-9CE0-FC1AD3236C04}" name="Column2309" dataDxfId="14136"/>
    <tableColumn id="2372" xr3:uid="{157E3CDF-4E8C-4C29-B15B-65D6CCFDE5BE}" name="Column2310" dataDxfId="14135"/>
    <tableColumn id="2373" xr3:uid="{797071AF-585C-45D6-BDB4-80E6D76B27D7}" name="Column2311" dataDxfId="14134"/>
    <tableColumn id="2374" xr3:uid="{4E744D9F-4727-4851-BEAE-840A5ED5FAF0}" name="Column2312" dataDxfId="14133"/>
    <tableColumn id="2375" xr3:uid="{FED5C332-3CAD-4B13-862E-505FB79681F0}" name="Column2313" dataDxfId="14132"/>
    <tableColumn id="2376" xr3:uid="{633FB143-C74B-43E5-9AAF-D50FF7E10FFE}" name="Column2314" dataDxfId="14131"/>
    <tableColumn id="2377" xr3:uid="{15A90239-AEB8-4E17-B8C0-1AE675E6FDE2}" name="Column2315" dataDxfId="14130"/>
    <tableColumn id="2378" xr3:uid="{2D1786AE-7361-4729-A592-84F816913CDA}" name="Column2316" dataDxfId="14129"/>
    <tableColumn id="2379" xr3:uid="{9CB35088-0F89-4BCD-82AE-92DE33C620AD}" name="Column2317" dataDxfId="14128"/>
    <tableColumn id="2380" xr3:uid="{DB8B4F64-4717-45B6-BD1B-86F49711956A}" name="Column2318" dataDxfId="14127"/>
    <tableColumn id="2381" xr3:uid="{B9AE56F6-3017-44B1-9AA5-4AF90A41D99C}" name="Column2319" dataDxfId="14126"/>
    <tableColumn id="2382" xr3:uid="{CCA34EE3-D683-41EF-ACCB-AA81C30B8D1E}" name="Column2320" dataDxfId="14125"/>
    <tableColumn id="2383" xr3:uid="{B55B29D0-EED5-4719-B661-AAE734F01CD0}" name="Column2321" dataDxfId="14124"/>
    <tableColumn id="2384" xr3:uid="{B04256AF-0413-4A79-A946-500873A2FFE1}" name="Column2322" dataDxfId="14123"/>
    <tableColumn id="2385" xr3:uid="{6949E4F0-11A8-4567-B2DB-0D75BEFFB58C}" name="Column2323" dataDxfId="14122"/>
    <tableColumn id="2386" xr3:uid="{F4972468-751C-420B-A2A6-A36E216E1E05}" name="Column2324" dataDxfId="14121"/>
    <tableColumn id="2387" xr3:uid="{3D30F2D5-4209-4BD2-8DE4-F68C2D536809}" name="Column2325" dataDxfId="14120"/>
    <tableColumn id="2388" xr3:uid="{55F69300-7F4F-4303-854A-C7DA3870880A}" name="Column2326" dataDxfId="14119"/>
    <tableColumn id="2389" xr3:uid="{90382A29-627B-4F7E-9833-E8F97FA36FAC}" name="Column2327" dataDxfId="14118"/>
    <tableColumn id="2390" xr3:uid="{5380FD72-FD68-4B3B-9294-AE36E8094D0D}" name="Column2328" dataDxfId="14117"/>
    <tableColumn id="2391" xr3:uid="{8C8823B5-CEC0-4507-9C7E-B81E57AF19B1}" name="Column2329" dataDxfId="14116"/>
    <tableColumn id="2392" xr3:uid="{406525C3-E6A7-432A-8001-505559639DF0}" name="Column2330" dataDxfId="14115"/>
    <tableColumn id="2393" xr3:uid="{CEB7F660-2FE9-40F5-B848-1455CDE1F6B8}" name="Column2331" dataDxfId="14114"/>
    <tableColumn id="2394" xr3:uid="{8E0EB347-533C-4ED8-8693-2DEF7FCD16A9}" name="Column2332" dataDxfId="14113"/>
    <tableColumn id="2395" xr3:uid="{BAA4D182-B644-41CF-9C23-8F5233072717}" name="Column2333" dataDxfId="14112"/>
    <tableColumn id="2396" xr3:uid="{6CB9BE31-0479-4A0B-89C3-66ED9818C415}" name="Column2334" dataDxfId="14111"/>
    <tableColumn id="2397" xr3:uid="{3F372421-02A6-43DA-9DE6-2505AB7D0DB1}" name="Column2335" dataDxfId="14110"/>
    <tableColumn id="2398" xr3:uid="{8970DA7E-9AA9-4A41-90A6-8849F8E91C23}" name="Column2336" dataDxfId="14109"/>
    <tableColumn id="2399" xr3:uid="{3A3DF9F1-822F-415F-85FF-054D3A002CD0}" name="Column2337" dataDxfId="14108"/>
    <tableColumn id="2400" xr3:uid="{81C607EE-59CA-45A6-8D69-06B47EB6BE61}" name="Column2338" dataDxfId="14107"/>
    <tableColumn id="2401" xr3:uid="{EB0B4DFB-8BA4-4534-920D-44F32272C9C4}" name="Column2339" dataDxfId="14106"/>
    <tableColumn id="2402" xr3:uid="{DDB0C6B4-D38C-406A-9987-0E954FD79B80}" name="Column2340" dataDxfId="14105"/>
    <tableColumn id="2403" xr3:uid="{B4F25F31-CEDE-4028-9B1C-E237961D0222}" name="Column2341" dataDxfId="14104"/>
    <tableColumn id="2404" xr3:uid="{5CC35557-8399-43DA-850B-204C3F43EE27}" name="Column2342" dataDxfId="14103"/>
    <tableColumn id="2405" xr3:uid="{0BC87545-873F-474E-A5B8-321DB1DEDECE}" name="Column2343" dataDxfId="14102"/>
    <tableColumn id="2406" xr3:uid="{0105A450-98FD-454C-B7BB-CA6A320769A9}" name="Column2344" dataDxfId="14101"/>
    <tableColumn id="2407" xr3:uid="{CC269501-8F0E-4A07-A3C8-BC30A8F14B36}" name="Column2345" dataDxfId="14100"/>
    <tableColumn id="2408" xr3:uid="{85BDDB6F-410A-43A3-BD38-FA521A0E39CC}" name="Column2346" dataDxfId="14099"/>
    <tableColumn id="2409" xr3:uid="{B4AFD786-CEAE-4057-B046-6678DB397A7A}" name="Column2347" dataDxfId="14098"/>
    <tableColumn id="2410" xr3:uid="{96920318-6281-4361-BDCB-EA91EB43B026}" name="Column2348" dataDxfId="14097"/>
    <tableColumn id="2411" xr3:uid="{BE9F9C4F-5F20-45ED-AE7A-9CDC37C1005D}" name="Column2349" dataDxfId="14096"/>
    <tableColumn id="2412" xr3:uid="{5F2FCCDE-9F03-456A-9547-8A15C326114F}" name="Column2350" dataDxfId="14095"/>
    <tableColumn id="2413" xr3:uid="{7F054C94-A177-4B5C-A330-AA659BA10A14}" name="Column2351" dataDxfId="14094"/>
    <tableColumn id="2414" xr3:uid="{D907C840-869A-44BE-8798-2F1E65AC0DAC}" name="Column2352" dataDxfId="14093"/>
    <tableColumn id="2415" xr3:uid="{3FB4D3B6-5AC2-42C5-870B-7123BE1011A1}" name="Column2353" dataDxfId="14092"/>
    <tableColumn id="2416" xr3:uid="{1DA1BE44-89D1-4AEA-974F-21A9FCF097BA}" name="Column2354" dataDxfId="14091"/>
    <tableColumn id="2417" xr3:uid="{8B9199BD-B82D-4F85-90D0-FE78127AA3D9}" name="Column2355" dataDxfId="14090"/>
    <tableColumn id="2418" xr3:uid="{E304CE73-D79B-4C1B-882A-E4A34D52B292}" name="Column2356" dataDxfId="14089"/>
    <tableColumn id="2419" xr3:uid="{12EEA1A5-8D72-45B6-9068-4D422C004935}" name="Column2357" dataDxfId="14088"/>
    <tableColumn id="2420" xr3:uid="{11D0B67F-2502-4763-9946-422DAB654926}" name="Column2358" dataDxfId="14087"/>
    <tableColumn id="2421" xr3:uid="{1E00CD28-0758-4785-82D3-7E68648574D8}" name="Column2359" dataDxfId="14086"/>
    <tableColumn id="2422" xr3:uid="{DDA82B55-B5B0-4D21-AB4B-0864AE87A07A}" name="Column2360" dataDxfId="14085"/>
    <tableColumn id="2423" xr3:uid="{B0B5BC79-F032-4134-AFB1-01E35F351CA4}" name="Column2361" dataDxfId="14084"/>
    <tableColumn id="2424" xr3:uid="{D2191CF3-DA5C-4F19-9811-AB57C193EC13}" name="Column2362" dataDxfId="14083"/>
    <tableColumn id="2425" xr3:uid="{B6BB12E5-8772-48C4-864D-C0BB3E8A81E9}" name="Column2363" dataDxfId="14082"/>
    <tableColumn id="2426" xr3:uid="{D267B912-72E3-48CD-A310-B50222A7A7F4}" name="Column2364" dataDxfId="14081"/>
    <tableColumn id="2427" xr3:uid="{0F38916C-113C-4DE9-BF32-04404B001278}" name="Column2365" dataDxfId="14080"/>
    <tableColumn id="2428" xr3:uid="{B6C6C4F3-0F13-405A-8F4F-494899F17A45}" name="Column2366" dataDxfId="14079"/>
    <tableColumn id="2429" xr3:uid="{653CB180-3559-47C2-8AFA-7CA7A8FB003E}" name="Column2367" dataDxfId="14078"/>
    <tableColumn id="2430" xr3:uid="{AA1F31F0-28D6-477F-851F-278DD24D0DF0}" name="Column2368" dataDxfId="14077"/>
    <tableColumn id="2431" xr3:uid="{1DAD10F0-0770-490A-BDA4-11B6762E88E0}" name="Column2369" dataDxfId="14076"/>
    <tableColumn id="2432" xr3:uid="{FA05658A-1B4D-40EE-A08C-9FE5321CEAF2}" name="Column2370" dataDxfId="14075"/>
    <tableColumn id="2433" xr3:uid="{60108ACD-B6F6-45C6-A1C5-B949FC7706F7}" name="Column2371" dataDxfId="14074"/>
    <tableColumn id="2434" xr3:uid="{0DD4A0B3-ED48-4BAA-9A3E-02DF6A6180EB}" name="Column2372" dataDxfId="14073"/>
    <tableColumn id="2435" xr3:uid="{97631FCD-A775-4404-812A-F34B02DFED8E}" name="Column2373" dataDxfId="14072"/>
    <tableColumn id="2436" xr3:uid="{AA8D5581-C2B5-4238-A208-7C24193B02A1}" name="Column2374" dataDxfId="14071"/>
    <tableColumn id="2437" xr3:uid="{6308FCE6-5EB7-4914-AF91-5C6BC8B665A6}" name="Column2375" dataDxfId="14070"/>
    <tableColumn id="2438" xr3:uid="{15C3FDDD-E44E-4A3C-896D-1EFE27DFE0A9}" name="Column2376" dataDxfId="14069"/>
    <tableColumn id="2439" xr3:uid="{35D7FF2A-0636-495D-8A8D-BEE8DAE41485}" name="Column2377" dataDxfId="14068"/>
    <tableColumn id="2440" xr3:uid="{50507DEE-5690-402A-A74A-08D51AAE634D}" name="Column2378" dataDxfId="14067"/>
    <tableColumn id="2441" xr3:uid="{702B316E-E226-4B9E-88DE-F3F953B2717A}" name="Column2379" dataDxfId="14066"/>
    <tableColumn id="2442" xr3:uid="{EF22DDE4-3203-438C-B24C-07FB6B69FE12}" name="Column2380" dataDxfId="14065"/>
    <tableColumn id="2443" xr3:uid="{CBBC4383-69C7-4FB8-BE74-D829F0D76CDC}" name="Column2381" dataDxfId="14064"/>
    <tableColumn id="2444" xr3:uid="{6FDE0B0F-F162-49EF-8616-2B482E6C147C}" name="Column2382" dataDxfId="14063"/>
    <tableColumn id="2445" xr3:uid="{D845F374-8E0B-4D74-8FDC-17A0A2385C0F}" name="Column2383" dataDxfId="14062"/>
    <tableColumn id="2446" xr3:uid="{EA692B24-900F-4B15-BEF1-4189CDE33EA2}" name="Column2384" dataDxfId="14061"/>
    <tableColumn id="2447" xr3:uid="{889D2FFF-2768-4534-8866-F72911E4C896}" name="Column2385" dataDxfId="14060"/>
    <tableColumn id="2448" xr3:uid="{BE8E0305-91BB-41B1-BD8C-F5D98A082E16}" name="Column2386" dataDxfId="14059"/>
    <tableColumn id="2449" xr3:uid="{B98B7655-27C8-41CB-A667-9F1780D9C453}" name="Column2387" dataDxfId="14058"/>
    <tableColumn id="2450" xr3:uid="{F3DB1C3B-87DF-4C4D-88D4-987D5D77C505}" name="Column2388" dataDxfId="14057"/>
    <tableColumn id="2451" xr3:uid="{9101C32C-980F-470D-9E84-1E73704B46A2}" name="Column2389" dataDxfId="14056"/>
    <tableColumn id="2452" xr3:uid="{D7B76091-8537-4FA0-B353-41260D5A01E2}" name="Column2390" dataDxfId="14055"/>
    <tableColumn id="2453" xr3:uid="{6E8EE512-48EC-4620-BD6E-FDC7B5C3CDCB}" name="Column2391" dataDxfId="14054"/>
    <tableColumn id="2454" xr3:uid="{30425626-D3F6-4103-953B-18B3A06F0BDD}" name="Column2392" dataDxfId="14053"/>
    <tableColumn id="2455" xr3:uid="{49C0F0FF-4AFF-4598-B300-81D3E322BCB1}" name="Column2393" dataDxfId="14052"/>
    <tableColumn id="2456" xr3:uid="{C6516D87-0D0B-4E5A-BE3C-DD1C813C41E5}" name="Column2394" dataDxfId="14051"/>
    <tableColumn id="2457" xr3:uid="{E78EA672-0C8E-4A8A-984E-CFE2FE957BBB}" name="Column2395" dataDxfId="14050"/>
    <tableColumn id="2458" xr3:uid="{D2BE9C28-8A27-4F0E-B41D-2272AA1E48CE}" name="Column2396" dataDxfId="14049"/>
    <tableColumn id="2459" xr3:uid="{002B5CCC-3DE4-466C-A0F9-598A0C0CD5C0}" name="Column2397" dataDxfId="14048"/>
    <tableColumn id="2460" xr3:uid="{98D4D477-0C8D-4C6D-BF58-964B9D1261E6}" name="Column2398" dataDxfId="14047"/>
    <tableColumn id="2461" xr3:uid="{50E2F29C-81FD-45C9-9EB4-32DCAAF51F37}" name="Column2399" dataDxfId="14046"/>
    <tableColumn id="2462" xr3:uid="{E763C2EC-2135-460D-A50F-225447687C0E}" name="Column2400" dataDxfId="14045"/>
    <tableColumn id="2463" xr3:uid="{42BA3BEF-85C1-445B-AD91-69C6220BBA26}" name="Column2401" dataDxfId="14044"/>
    <tableColumn id="2464" xr3:uid="{63CC335F-0634-4B26-8826-6A5504A89E07}" name="Column2402" dataDxfId="14043"/>
    <tableColumn id="2465" xr3:uid="{6EAF26A6-6091-444F-90E9-6E361F29686C}" name="Column2403" dataDxfId="14042"/>
    <tableColumn id="2466" xr3:uid="{0758E3AD-B3E0-4E7B-AA4E-A3018856E824}" name="Column2404" dataDxfId="14041"/>
    <tableColumn id="2467" xr3:uid="{D66CDB1E-C0D5-4ACD-9731-635752EA0640}" name="Column2405" dataDxfId="14040"/>
    <tableColumn id="2468" xr3:uid="{194A2B74-491F-4ACB-949A-5B5F439CD188}" name="Column2406" dataDxfId="14039"/>
    <tableColumn id="2469" xr3:uid="{A80D906F-C42C-423D-9969-07B035AB6DD2}" name="Column2407" dataDxfId="14038"/>
    <tableColumn id="2470" xr3:uid="{048A2C6C-7817-4E85-875A-A700C37C6CDA}" name="Column2408" dataDxfId="14037"/>
    <tableColumn id="2471" xr3:uid="{BEAD9A04-C12E-48F0-9C05-89838783894D}" name="Column2409" dataDxfId="14036"/>
    <tableColumn id="2472" xr3:uid="{D0ABAD8A-95FF-4F6F-908F-D2E68DDF2B03}" name="Column2410" dataDxfId="14035"/>
    <tableColumn id="2473" xr3:uid="{1EF3008D-0969-43E8-AA6C-66EC0D2AFDFE}" name="Column2411" dataDxfId="14034"/>
    <tableColumn id="2474" xr3:uid="{CB2CE56E-206E-4C0F-947A-B2858CF33046}" name="Column2412" dataDxfId="14033"/>
    <tableColumn id="2475" xr3:uid="{822AF48B-5BF6-47F9-A13A-C1D1A471735D}" name="Column2413" dataDxfId="14032"/>
    <tableColumn id="2476" xr3:uid="{6ABD7431-3A20-4C77-91E3-527DD86FC8FF}" name="Column2414" dataDxfId="14031"/>
    <tableColumn id="2477" xr3:uid="{AD2F35BE-A406-43C7-ACB4-8DDF32C8E23B}" name="Column2415" dataDxfId="14030"/>
    <tableColumn id="2478" xr3:uid="{2F49B632-C229-48E9-ADF5-735C6EF06E4D}" name="Column2416" dataDxfId="14029"/>
    <tableColumn id="2479" xr3:uid="{2D817131-42B9-450D-B109-5555289AD4E8}" name="Column2417" dataDxfId="14028"/>
    <tableColumn id="2480" xr3:uid="{D91CDDC7-06DF-45C3-BDB8-AECE8418C5BC}" name="Column2418" dataDxfId="14027"/>
    <tableColumn id="2481" xr3:uid="{E83C6570-A819-4394-8E19-E969F8A00281}" name="Column2419" dataDxfId="14026"/>
    <tableColumn id="2482" xr3:uid="{674FE50F-4DB2-41C4-BEFA-0FF45D86120D}" name="Column2420" dataDxfId="14025"/>
    <tableColumn id="2483" xr3:uid="{0DEA732C-2C16-4599-B8D8-CB15EC28BD6D}" name="Column2421" dataDxfId="14024"/>
    <tableColumn id="2484" xr3:uid="{40F4D0F2-D8DC-4F93-AA3E-1E91FDEE8491}" name="Column2422" dataDxfId="14023"/>
    <tableColumn id="2485" xr3:uid="{C0C278F4-AE9A-4FEA-9960-9FBB25FB89C1}" name="Column2423" dataDxfId="14022"/>
    <tableColumn id="2486" xr3:uid="{6671BDCE-D717-4F2B-9BAF-07B83A99C6DC}" name="Column2424" dataDxfId="14021"/>
    <tableColumn id="2487" xr3:uid="{182AAA2F-EC71-4E71-A545-F1B9D68D2D4D}" name="Column2425" dataDxfId="14020"/>
    <tableColumn id="2488" xr3:uid="{576917DE-669F-42D5-A9E6-266C4DB31B40}" name="Column2426" dataDxfId="14019"/>
    <tableColumn id="2489" xr3:uid="{A334C2B3-6A3D-4CB4-86B3-C866102102F9}" name="Column2427" dataDxfId="14018"/>
    <tableColumn id="2490" xr3:uid="{6F179808-929E-4010-BD2F-E82828C360CF}" name="Column2428" dataDxfId="14017"/>
    <tableColumn id="2491" xr3:uid="{13B8114E-284C-41E0-8964-F9EA20454CE7}" name="Column2429" dataDxfId="14016"/>
    <tableColumn id="2492" xr3:uid="{FC3E101F-8B48-4FBE-9AE0-8407175A368B}" name="Column2430" dataDxfId="14015"/>
    <tableColumn id="2493" xr3:uid="{69B9B47C-F9B9-49C1-8C0F-E186F1ED3164}" name="Column2431" dataDxfId="14014"/>
    <tableColumn id="2494" xr3:uid="{04636136-E0C1-4AA2-ACA7-CFA211B39018}" name="Column2432" dataDxfId="14013"/>
    <tableColumn id="2495" xr3:uid="{35F9B6E8-0337-4C53-A4D2-5B7C225F52DA}" name="Column2433" dataDxfId="14012"/>
    <tableColumn id="2496" xr3:uid="{65600A01-DBB5-445E-BFBF-5717A2EAB46C}" name="Column2434" dataDxfId="14011"/>
    <tableColumn id="2497" xr3:uid="{AD59357E-A401-4883-B989-FFC3CE03AC95}" name="Column2435" dataDxfId="14010"/>
    <tableColumn id="2498" xr3:uid="{B192EE3E-78E9-4574-A642-E955013F64A4}" name="Column2436" dataDxfId="14009"/>
    <tableColumn id="2499" xr3:uid="{839ABF41-6B1A-4E74-9AEB-AA10CDED9446}" name="Column2437" dataDxfId="14008"/>
    <tableColumn id="2500" xr3:uid="{8BA907B4-6E07-4A88-846C-E3C315ADE3C2}" name="Column2438" dataDxfId="14007"/>
    <tableColumn id="2501" xr3:uid="{158E1178-F64F-4F36-8A6E-B37D7739CB1C}" name="Column2439" dataDxfId="14006"/>
    <tableColumn id="2502" xr3:uid="{CE3BD8D6-0504-4868-8EE7-8330BA264100}" name="Column2440" dataDxfId="14005"/>
    <tableColumn id="2503" xr3:uid="{973F882F-3FA5-4364-B4F2-CD02513F7FF2}" name="Column2441" dataDxfId="14004"/>
    <tableColumn id="2504" xr3:uid="{57E6F5F9-9E08-46E3-BF49-A0200F4CE07D}" name="Column2442" dataDxfId="14003"/>
    <tableColumn id="2505" xr3:uid="{0DD4580B-32E0-422D-849D-847DD971FDE4}" name="Column2443" dataDxfId="14002"/>
    <tableColumn id="2506" xr3:uid="{16EBDB44-01BE-4A3D-B307-C65CBA7C0175}" name="Column2444" dataDxfId="14001"/>
    <tableColumn id="2507" xr3:uid="{4F385799-78DD-48BE-84F5-BA12C4C55951}" name="Column2445" dataDxfId="14000"/>
    <tableColumn id="2508" xr3:uid="{F2928DB6-4961-4439-BBB2-70CDCD03EEE8}" name="Column2446" dataDxfId="13999"/>
    <tableColumn id="2509" xr3:uid="{FCC79C72-CB32-46EF-8FDC-77418A153249}" name="Column2447" dataDxfId="13998"/>
    <tableColumn id="2510" xr3:uid="{7907B1BB-A927-43D5-933E-4BD164CE2372}" name="Column2448" dataDxfId="13997"/>
    <tableColumn id="2511" xr3:uid="{8672F3DD-AD63-4934-B386-2EBF089DA8E5}" name="Column2449" dataDxfId="13996"/>
    <tableColumn id="2512" xr3:uid="{3184949C-115A-41B5-88C8-3B08DEBC70EF}" name="Column2450" dataDxfId="13995"/>
    <tableColumn id="2513" xr3:uid="{07BE20BE-25BF-4F96-99F3-D58A1431E175}" name="Column2451" dataDxfId="13994"/>
    <tableColumn id="2514" xr3:uid="{B7FB9DFF-FEEE-4401-A9DB-196EAACEEA6B}" name="Column2452" dataDxfId="13993"/>
    <tableColumn id="2515" xr3:uid="{1D2D8DF6-116F-45EB-B1B5-338AB8D472F7}" name="Column2453" dataDxfId="13992"/>
    <tableColumn id="2516" xr3:uid="{05810CA7-CE50-49A6-A87C-0DD3AEB2FBE6}" name="Column2454" dataDxfId="13991"/>
    <tableColumn id="2517" xr3:uid="{6B409025-4F3F-42A3-95D9-AA6A56A4F43B}" name="Column2455" dataDxfId="13990"/>
    <tableColumn id="2518" xr3:uid="{F884D102-F0DC-40B7-9BDB-71C302C782E1}" name="Column2456" dataDxfId="13989"/>
    <tableColumn id="2519" xr3:uid="{37E26A7A-663D-490C-88F2-509F48971636}" name="Column2457" dataDxfId="13988"/>
    <tableColumn id="2520" xr3:uid="{D6D5B184-BB04-4B08-BDA5-432B76228995}" name="Column2458" dataDxfId="13987"/>
    <tableColumn id="2521" xr3:uid="{A753EF94-873C-441D-B3EF-2F05566B1487}" name="Column2459" dataDxfId="13986"/>
    <tableColumn id="2522" xr3:uid="{E49912CD-A7C0-41DD-913C-ACDBA7FDBB65}" name="Column2460" dataDxfId="13985"/>
    <tableColumn id="2523" xr3:uid="{DA9FE15D-EF08-4FE7-A4E5-997F6C661197}" name="Column2461" dataDxfId="13984"/>
    <tableColumn id="2524" xr3:uid="{D8FDCD4B-6EF7-4091-B967-136F3A5BA1E1}" name="Column2462" dataDxfId="13983"/>
    <tableColumn id="2525" xr3:uid="{A455E174-FC98-4763-8A92-A903333468D9}" name="Column2463" dataDxfId="13982"/>
    <tableColumn id="2526" xr3:uid="{60BEEE15-B54C-411B-BDFE-81D4BB8C5511}" name="Column2464" dataDxfId="13981"/>
    <tableColumn id="2527" xr3:uid="{C56718E0-5A53-4B8B-BC8A-5F73A7BA9AB9}" name="Column2465" dataDxfId="13980"/>
    <tableColumn id="2528" xr3:uid="{5A2D475C-E3DC-413B-AC42-D1A39E1876E0}" name="Column2466" dataDxfId="13979"/>
    <tableColumn id="2529" xr3:uid="{69039349-C697-4DA2-80A3-0DB72049DE3D}" name="Column2467" dataDxfId="13978"/>
    <tableColumn id="2530" xr3:uid="{4DAECC03-35CC-4502-91B0-06EB19D4088F}" name="Column2468" dataDxfId="13977"/>
    <tableColumn id="2531" xr3:uid="{12DDF27F-3451-4BAB-A3CD-622FD15EEA84}" name="Column2469" dataDxfId="13976"/>
    <tableColumn id="2532" xr3:uid="{BE56ACB7-BB4D-4C9E-81EA-42E5FBFB7505}" name="Column2470" dataDxfId="13975"/>
    <tableColumn id="2533" xr3:uid="{47381E72-7B88-44BF-A97F-BBFDBB286B82}" name="Column2471" dataDxfId="13974"/>
    <tableColumn id="2534" xr3:uid="{72720F68-EAD6-47F6-BF8D-1594AA6DE7A7}" name="Column2472" dataDxfId="13973"/>
    <tableColumn id="2535" xr3:uid="{DF35E7C4-1019-4862-90D3-BAFC10E4D0AE}" name="Column2473" dataDxfId="13972"/>
    <tableColumn id="2536" xr3:uid="{473CD593-CCFD-4402-AB94-AF7F761E6068}" name="Column2474" dataDxfId="13971"/>
    <tableColumn id="2537" xr3:uid="{09C39250-12DF-4B1D-9C2E-D5E89B6CE2D5}" name="Column2475" dataDxfId="13970"/>
    <tableColumn id="2538" xr3:uid="{5F4C4EC4-EE7C-41CD-9051-4ABD9E0C5CAB}" name="Column2476" dataDxfId="13969"/>
    <tableColumn id="2539" xr3:uid="{E88D76F5-2C7E-4D15-8555-BB1DD2D6CF69}" name="Column2477" dataDxfId="13968"/>
    <tableColumn id="2540" xr3:uid="{18660B93-45D1-4EB0-B54D-38BED459E9A2}" name="Column2478" dataDxfId="13967"/>
    <tableColumn id="2541" xr3:uid="{01CB85F9-4C27-4B93-B1C8-A2FEE13E148F}" name="Column2479" dataDxfId="13966"/>
    <tableColumn id="2542" xr3:uid="{4FBA2396-2BC1-43CB-AA4B-24EB24A88AB7}" name="Column2480" dataDxfId="13965"/>
    <tableColumn id="2543" xr3:uid="{4887D33E-9ED1-4870-9DD4-5DCC2C1E9651}" name="Column2481" dataDxfId="13964"/>
    <tableColumn id="2544" xr3:uid="{D177522A-F0A7-4AC2-A244-39101B8D8655}" name="Column2482" dataDxfId="13963"/>
    <tableColumn id="2545" xr3:uid="{46040A42-2DC6-4190-BD70-A63F8276F767}" name="Column2483" dataDxfId="13962"/>
    <tableColumn id="2546" xr3:uid="{70634793-D02A-45F9-8B47-61C86DC8E255}" name="Column2484" dataDxfId="13961"/>
    <tableColumn id="2547" xr3:uid="{7471A697-7B00-4FDE-9413-C416CF58A1A0}" name="Column2485" dataDxfId="13960"/>
    <tableColumn id="2548" xr3:uid="{6DA20A5D-5A9A-430A-A286-CA09D65DE2E1}" name="Column2486" dataDxfId="13959"/>
    <tableColumn id="2549" xr3:uid="{2E5465E9-48A4-49CF-869D-0E69BC36413A}" name="Column2487" dataDxfId="13958"/>
    <tableColumn id="2550" xr3:uid="{7DEB0048-5DF5-4087-A809-1FBD60921BA7}" name="Column2488" dataDxfId="13957"/>
    <tableColumn id="2551" xr3:uid="{FDFCA57D-3522-4C33-8DD1-B72E3DCA4616}" name="Column2489" dataDxfId="13956"/>
    <tableColumn id="2552" xr3:uid="{36D17D1D-3291-4228-9BCF-DA8A708E0B4A}" name="Column2490" dataDxfId="13955"/>
    <tableColumn id="2553" xr3:uid="{EF9B5076-74EB-4DE1-B524-9A94566A063F}" name="Column2491" dataDxfId="13954"/>
    <tableColumn id="2554" xr3:uid="{55212086-BDE4-4A53-9A5B-FCBCAA2B9B7E}" name="Column2492" dataDxfId="13953"/>
    <tableColumn id="2555" xr3:uid="{209E7FFC-EA9D-45DA-B43B-288C90BBAF49}" name="Column2493" dataDxfId="13952"/>
    <tableColumn id="2556" xr3:uid="{9F9063D0-4BB9-460C-9112-0743EBED3ED6}" name="Column2494" dataDxfId="13951"/>
    <tableColumn id="2557" xr3:uid="{48436AC9-BD51-4FB0-8C4E-120BF1EDEB26}" name="Column2495" dataDxfId="13950"/>
    <tableColumn id="2558" xr3:uid="{2684039D-B61F-4555-981B-80C9F83C6EF4}" name="Column2496" dataDxfId="13949"/>
    <tableColumn id="2559" xr3:uid="{CB043E93-2E10-439D-84AB-865C3FC3BC87}" name="Column2497" dataDxfId="13948"/>
    <tableColumn id="2560" xr3:uid="{BD6B5167-D172-4658-BD94-507F9607270D}" name="Column2498" dataDxfId="13947"/>
    <tableColumn id="2561" xr3:uid="{EED7B42C-653A-4211-A9ED-178A764AB83A}" name="Column2499" dataDxfId="13946"/>
    <tableColumn id="2562" xr3:uid="{14852141-0BE6-436B-A06B-9A3CD97F5CD6}" name="Column2500" dataDxfId="13945"/>
    <tableColumn id="2563" xr3:uid="{6CEDD7B0-00D2-4A68-A6ED-A7CF57EB0AAB}" name="Column2501" dataDxfId="13944"/>
    <tableColumn id="2564" xr3:uid="{670D9904-DF46-4384-99A4-EB379B778072}" name="Column2502" dataDxfId="13943"/>
    <tableColumn id="2565" xr3:uid="{0E48AAED-F4B3-4C28-811E-2CD790647972}" name="Column2503" dataDxfId="13942"/>
    <tableColumn id="2566" xr3:uid="{D7BCF3D9-BCA9-41BB-9A2D-503C09D3EDC4}" name="Column2504" dataDxfId="13941"/>
    <tableColumn id="2567" xr3:uid="{7C9588DA-92C9-4887-AFB3-A9F0440649C8}" name="Column2505" dataDxfId="13940"/>
    <tableColumn id="2568" xr3:uid="{992B0BD0-2960-4AEC-86C9-D85D6B2614A6}" name="Column2506" dataDxfId="13939"/>
    <tableColumn id="2569" xr3:uid="{845D7EE0-B9F1-421E-8665-95945353C7C8}" name="Column2507" dataDxfId="13938"/>
    <tableColumn id="2570" xr3:uid="{992DDA21-B21A-4469-843E-8D43B1C55808}" name="Column2508" dataDxfId="13937"/>
    <tableColumn id="2571" xr3:uid="{B943F603-BEAE-4C59-9F2F-B93E0E976671}" name="Column2509" dataDxfId="13936"/>
    <tableColumn id="2572" xr3:uid="{5CE4BB20-6497-44BA-AE7D-5661F5F84334}" name="Column2510" dataDxfId="13935"/>
    <tableColumn id="2573" xr3:uid="{85F58A14-C068-41D6-9ED2-F946155DD573}" name="Column2511" dataDxfId="13934"/>
    <tableColumn id="2574" xr3:uid="{B0E05598-FDF1-46ED-AD6A-AB198B96F376}" name="Column2512" dataDxfId="13933"/>
    <tableColumn id="2575" xr3:uid="{47302237-0E42-4C1A-A29E-6D5D28197ACF}" name="Column2513" dataDxfId="13932"/>
    <tableColumn id="2576" xr3:uid="{6F9EA570-4368-4CD5-BC0F-F2783065EF58}" name="Column2514" dataDxfId="13931"/>
    <tableColumn id="2577" xr3:uid="{959290A7-4D5D-4340-BFFD-2B51864DD1F5}" name="Column2515" dataDxfId="13930"/>
    <tableColumn id="2578" xr3:uid="{FDDE20D9-0150-41CD-9C2E-07BE6D619275}" name="Column2516" dataDxfId="13929"/>
    <tableColumn id="2579" xr3:uid="{1601701E-3DF2-46EE-A7E5-75B988039ACE}" name="Column2517" dataDxfId="13928"/>
    <tableColumn id="2580" xr3:uid="{2A43EFE3-1046-432E-83F6-6BDF3BDF434A}" name="Column2518" dataDxfId="13927"/>
    <tableColumn id="2581" xr3:uid="{4C911AE8-1ED1-44F7-A6D9-13AB8C9C7CF2}" name="Column2519" dataDxfId="13926"/>
    <tableColumn id="2582" xr3:uid="{9DC2C4D2-2538-4863-A3FC-27CEB2CD3E61}" name="Column2520" dataDxfId="13925"/>
    <tableColumn id="2583" xr3:uid="{FB9B52F2-1F93-4AA1-8817-1E76BEF56572}" name="Column2521" dataDxfId="13924"/>
    <tableColumn id="2584" xr3:uid="{9065F92C-2020-4B40-B933-9E031836ABC1}" name="Column2522" dataDxfId="13923"/>
    <tableColumn id="2585" xr3:uid="{8C268D20-EE00-4230-8F17-3AA583C37AE8}" name="Column2523" dataDxfId="13922"/>
    <tableColumn id="2586" xr3:uid="{B6D2E91D-2DB2-48CE-8E08-5733E10EAC3A}" name="Column2524" dataDxfId="13921"/>
    <tableColumn id="2587" xr3:uid="{8852888B-78F3-4F98-9CD5-C68AA9F01C31}" name="Column2525" dataDxfId="13920"/>
    <tableColumn id="2588" xr3:uid="{FA35CEF3-DC65-4383-9434-0CEC574C17D3}" name="Column2526" dataDxfId="13919"/>
    <tableColumn id="2589" xr3:uid="{8E5E19D8-BE7E-430B-8B8D-85015FC338DA}" name="Column2527" dataDxfId="13918"/>
    <tableColumn id="2590" xr3:uid="{E004B698-F53B-4DB7-8F30-BF9F6533D484}" name="Column2528" dataDxfId="13917"/>
    <tableColumn id="2591" xr3:uid="{D510BFFD-9A5D-4520-9991-68EB3193349B}" name="Column2529" dataDxfId="13916"/>
    <tableColumn id="2592" xr3:uid="{AF376062-0697-4A04-8BEA-89C25D8981E2}" name="Column2530" dataDxfId="13915"/>
    <tableColumn id="2593" xr3:uid="{13255A44-D675-4BE8-84FD-BF4F516D5335}" name="Column2531" dataDxfId="13914"/>
    <tableColumn id="2594" xr3:uid="{9067016A-C29E-4395-B19E-7F90F03FF408}" name="Column2532" dataDxfId="13913"/>
    <tableColumn id="2595" xr3:uid="{F335ACF5-C6CC-4050-ABD0-68F37C953EB0}" name="Column2533" dataDxfId="13912"/>
    <tableColumn id="2596" xr3:uid="{EE34BB7B-FDE2-4CCA-ABFE-69809F95B730}" name="Column2534" dataDxfId="13911"/>
    <tableColumn id="2597" xr3:uid="{A38B0EAB-FBDA-4046-A9FA-5240F712B644}" name="Column2535" dataDxfId="13910"/>
    <tableColumn id="2598" xr3:uid="{48236862-EC7F-44F2-89F8-3D3640387E25}" name="Column2536" dataDxfId="13909"/>
    <tableColumn id="2599" xr3:uid="{5970FA07-5600-432B-8B8C-8E4D89CD214C}" name="Column2537" dataDxfId="13908"/>
    <tableColumn id="2600" xr3:uid="{A0E78200-9881-4763-931B-0E711A4AFD9E}" name="Column2538" dataDxfId="13907"/>
    <tableColumn id="2601" xr3:uid="{4FE718C4-C12C-4445-B279-5E6B52643E76}" name="Column2539" dataDxfId="13906"/>
    <tableColumn id="2602" xr3:uid="{B559C2AB-5361-4C27-8C5C-AA875276FF0D}" name="Column2540" dataDxfId="13905"/>
    <tableColumn id="2603" xr3:uid="{8763005C-28D5-48CA-8C56-AD962E5DFF1B}" name="Column2541" dataDxfId="13904"/>
    <tableColumn id="2604" xr3:uid="{DD861534-7ACA-4D99-9EF1-C6402C265746}" name="Column2542" dataDxfId="13903"/>
    <tableColumn id="2605" xr3:uid="{B5926CF5-075D-44E0-BAA8-9633E442D061}" name="Column2543" dataDxfId="13902"/>
    <tableColumn id="2606" xr3:uid="{F00B2649-59B5-43E8-B661-37B866CF2FF3}" name="Column2544" dataDxfId="13901"/>
    <tableColumn id="2607" xr3:uid="{67C17CA4-E564-445F-96E9-313395E8C603}" name="Column2545" dataDxfId="13900"/>
    <tableColumn id="2608" xr3:uid="{458CFD17-9E71-494D-9467-335F8463FE88}" name="Column2546" dataDxfId="13899"/>
    <tableColumn id="2609" xr3:uid="{472CCB28-8EFD-4EE5-B094-F01430F27EB4}" name="Column2547" dataDxfId="13898"/>
    <tableColumn id="2610" xr3:uid="{4F9F6D88-713F-480C-8491-2A46DB4EA332}" name="Column2548" dataDxfId="13897"/>
    <tableColumn id="2611" xr3:uid="{DF79D51C-4B0A-4DCB-9B4F-169ED15B0BBC}" name="Column2549" dataDxfId="13896"/>
    <tableColumn id="2612" xr3:uid="{D27986B4-FE32-4594-9C54-8EEE09A3C26F}" name="Column2550" dataDxfId="13895"/>
    <tableColumn id="2613" xr3:uid="{81FA9500-67C6-4C53-AE37-59D5C2136974}" name="Column2551" dataDxfId="13894"/>
    <tableColumn id="2614" xr3:uid="{81CE58CE-A5E2-4711-ADD8-4FD0713DF88A}" name="Column2552" dataDxfId="13893"/>
    <tableColumn id="2615" xr3:uid="{6A3F4E25-DE0D-4222-B329-4091BDD6CAAA}" name="Column2553" dataDxfId="13892"/>
    <tableColumn id="2616" xr3:uid="{3C46B18A-34A1-4003-B957-097F40A22D40}" name="Column2554" dataDxfId="13891"/>
    <tableColumn id="2617" xr3:uid="{B4970DA1-8C4C-4986-82DD-0101D9ED1C1B}" name="Column2555" dataDxfId="13890"/>
    <tableColumn id="2618" xr3:uid="{525E6C62-2015-48AA-A7D3-2904B464C67F}" name="Column2556" dataDxfId="13889"/>
    <tableColumn id="2619" xr3:uid="{346F67B0-59D6-4ADA-9221-94FBD5F011BF}" name="Column2557" dataDxfId="13888"/>
    <tableColumn id="2620" xr3:uid="{7F71B2AE-DE4F-4C56-B8C6-C356912C5514}" name="Column2558" dataDxfId="13887"/>
    <tableColumn id="2621" xr3:uid="{6557F5A0-B8B2-4FAE-A677-84B75E430408}" name="Column2559" dataDxfId="13886"/>
    <tableColumn id="2622" xr3:uid="{C485FA5B-C8EC-443D-9FF7-AA906319575D}" name="Column2560" dataDxfId="13885"/>
    <tableColumn id="2623" xr3:uid="{7D9E9C53-E378-4426-835E-03AF40E2FAB3}" name="Column2561" dataDxfId="13884"/>
    <tableColumn id="2624" xr3:uid="{DBAB0B4B-5078-4D0D-A771-9E0DC1AAFD90}" name="Column2562" dataDxfId="13883"/>
    <tableColumn id="2625" xr3:uid="{8DB58470-08FD-4E9F-9FDD-892F83E3117F}" name="Column2563" dataDxfId="13882"/>
    <tableColumn id="2626" xr3:uid="{60800070-80D4-4F09-A30B-69671E03B843}" name="Column2564" dataDxfId="13881"/>
    <tableColumn id="2627" xr3:uid="{5F48E7C2-4A7E-4344-8D2C-82289E71F60E}" name="Column2565" dataDxfId="13880"/>
    <tableColumn id="2628" xr3:uid="{D84A5E5E-A83B-47CB-8223-288CA6BF3704}" name="Column2566" dataDxfId="13879"/>
    <tableColumn id="2629" xr3:uid="{9825574E-7E7A-492E-AA9D-9F3BFDAB804B}" name="Column2567" dataDxfId="13878"/>
    <tableColumn id="2630" xr3:uid="{FC4ADA60-E601-4A5B-B89C-0E9B0FE87E83}" name="Column2568" dataDxfId="13877"/>
    <tableColumn id="2631" xr3:uid="{1886633F-34FF-4EB6-BBA8-B177B350C2A6}" name="Column2569" dataDxfId="13876"/>
    <tableColumn id="2632" xr3:uid="{FFA7C389-D3B4-4889-B813-6DBD61319FAB}" name="Column2570" dataDxfId="13875"/>
    <tableColumn id="2633" xr3:uid="{AFF74ECB-4FF4-4DC2-A5A7-714B67B7094E}" name="Column2571" dataDxfId="13874"/>
    <tableColumn id="2634" xr3:uid="{805F720B-8414-46A6-A8FD-1678BB584F18}" name="Column2572" dataDxfId="13873"/>
    <tableColumn id="2635" xr3:uid="{94D2D0BB-3E66-4D16-B78A-878B08A35D65}" name="Column2573" dataDxfId="13872"/>
    <tableColumn id="2636" xr3:uid="{F376FDCB-FC01-469D-92C9-9234F7D145EA}" name="Column2574" dataDxfId="13871"/>
    <tableColumn id="2637" xr3:uid="{69DD2283-6741-40FC-A640-CF32B26BD41D}" name="Column2575" dataDxfId="13870"/>
    <tableColumn id="2638" xr3:uid="{8014D2EC-9DBD-423A-A869-2A7E1239BB1D}" name="Column2576" dataDxfId="13869"/>
    <tableColumn id="2639" xr3:uid="{5BCF0B3A-7D41-414A-BA3D-DE741B966113}" name="Column2577" dataDxfId="13868"/>
    <tableColumn id="2640" xr3:uid="{5D60BDA3-F4ED-4998-8EB8-A7F8E26566D8}" name="Column2578" dataDxfId="13867"/>
    <tableColumn id="2641" xr3:uid="{762B8EE4-28FD-4A69-9403-D5CEC458DA0F}" name="Column2579" dataDxfId="13866"/>
    <tableColumn id="2642" xr3:uid="{27E6727A-9724-4544-B96F-009862D44A6D}" name="Column2580" dataDxfId="13865"/>
    <tableColumn id="2643" xr3:uid="{CF7449AA-28AA-4136-82B4-ECDF882DD6FF}" name="Column2581" dataDxfId="13864"/>
    <tableColumn id="2644" xr3:uid="{6FCD3733-176A-48AC-9250-C812C07F2211}" name="Column2582" dataDxfId="13863"/>
    <tableColumn id="2645" xr3:uid="{93F1CB67-A67D-4B34-BDB7-8B481D487D8D}" name="Column2583" dataDxfId="13862"/>
    <tableColumn id="2646" xr3:uid="{35C7A618-FDDF-497F-8073-86909451D04B}" name="Column2584" dataDxfId="13861"/>
    <tableColumn id="2647" xr3:uid="{1B6CD598-885A-4946-BF62-E779441B4F4B}" name="Column2585" dataDxfId="13860"/>
    <tableColumn id="2648" xr3:uid="{F448E112-528F-4605-B1C6-FC4E07D333EC}" name="Column2586" dataDxfId="13859"/>
    <tableColumn id="2649" xr3:uid="{87E0AF8A-9123-4770-8024-AFAF8BFDDD54}" name="Column2587" dataDxfId="13858"/>
    <tableColumn id="2650" xr3:uid="{CBDF8581-8BD7-43B1-9B3B-BD4304F438A3}" name="Column2588" dataDxfId="13857"/>
    <tableColumn id="2651" xr3:uid="{67A3BE8A-AD54-46CB-840A-3FE40DFF3CAC}" name="Column2589" dataDxfId="13856"/>
    <tableColumn id="2652" xr3:uid="{37061764-AFBD-409B-9940-985850983154}" name="Column2590" dataDxfId="13855"/>
    <tableColumn id="2653" xr3:uid="{92AFFBE1-C39B-4FE4-86C4-C7FA434B4E45}" name="Column2591" dataDxfId="13854"/>
    <tableColumn id="2654" xr3:uid="{1079DF52-C44B-4E6E-A235-4838B9B051E2}" name="Column2592" dataDxfId="13853"/>
    <tableColumn id="2655" xr3:uid="{18DCE7A0-B346-4031-BD68-574FDAD526C7}" name="Column2593" dataDxfId="13852"/>
    <tableColumn id="2656" xr3:uid="{EE101F07-390D-41D4-9427-D2D31BA3A0AC}" name="Column2594" dataDxfId="13851"/>
    <tableColumn id="2657" xr3:uid="{9B6A1DD5-86C5-47FF-B126-D35412328B4A}" name="Column2595" dataDxfId="13850"/>
    <tableColumn id="2658" xr3:uid="{1F10EA23-4B9E-455C-AE33-2763DC21442C}" name="Column2596" dataDxfId="13849"/>
    <tableColumn id="2659" xr3:uid="{090AB298-E044-4B18-A4F4-3906B65D1152}" name="Column2597" dataDxfId="13848"/>
    <tableColumn id="2660" xr3:uid="{DC9C4234-6EB2-4B38-8DE7-1BA8C802BF1A}" name="Column2598" dataDxfId="13847"/>
    <tableColumn id="2661" xr3:uid="{7D53867C-6469-4F2C-A666-4178CE8A1233}" name="Column2599" dataDxfId="13846"/>
    <tableColumn id="2662" xr3:uid="{C1324057-8E9A-4F15-9B61-8178DA657DE6}" name="Column2600" dataDxfId="13845"/>
    <tableColumn id="2663" xr3:uid="{0EE735C5-FA69-477B-A1EB-BB066E9BECE1}" name="Column2601" dataDxfId="13844"/>
    <tableColumn id="2664" xr3:uid="{C5C5571E-D8F0-48B4-9EC5-C94D2C674390}" name="Column2602" dataDxfId="13843"/>
    <tableColumn id="2665" xr3:uid="{6D4AE068-940F-48E8-931A-9E7A67E86F54}" name="Column2603" dataDxfId="13842"/>
    <tableColumn id="2666" xr3:uid="{4F760ADC-181A-44CA-A501-60020FA928DA}" name="Column2604" dataDxfId="13841"/>
    <tableColumn id="2667" xr3:uid="{7A36321A-2014-40E3-BB8C-D41E2DD92E48}" name="Column2605" dataDxfId="13840"/>
    <tableColumn id="2668" xr3:uid="{CAC438EA-DA2B-4A85-B174-72B0F869B8DD}" name="Column2606" dataDxfId="13839"/>
    <tableColumn id="2669" xr3:uid="{B1460586-8D90-4C12-A19C-C30F3B6D4AD4}" name="Column2607" dataDxfId="13838"/>
    <tableColumn id="2670" xr3:uid="{0381162D-1E97-43DC-926E-DE53B3DC22A8}" name="Column2608" dataDxfId="13837"/>
    <tableColumn id="2671" xr3:uid="{58DE19B7-8496-41D9-A9CE-619A042DC3BD}" name="Column2609" dataDxfId="13836"/>
    <tableColumn id="2672" xr3:uid="{29D1060E-70DB-4CD5-B57A-C4EFCE1473C3}" name="Column2610" dataDxfId="13835"/>
    <tableColumn id="2673" xr3:uid="{0ED0A0FA-544F-4C72-9BAC-C32A2B0489A8}" name="Column2611" dataDxfId="13834"/>
    <tableColumn id="2674" xr3:uid="{48F05B43-CBDA-49DA-962E-6DED767FB50D}" name="Column2612" dataDxfId="13833"/>
    <tableColumn id="2675" xr3:uid="{AA56FA11-C94C-43B6-BA60-3E809BEA8D2D}" name="Column2613" dataDxfId="13832"/>
    <tableColumn id="2676" xr3:uid="{D2552FD7-C728-490C-B3C2-4FE29B7AB88B}" name="Column2614" dataDxfId="13831"/>
    <tableColumn id="2677" xr3:uid="{000AB1E8-1162-4FBF-A277-ECFC3345FA1B}" name="Column2615" dataDxfId="13830"/>
    <tableColumn id="2678" xr3:uid="{4272D227-55E7-43F7-A672-33E04171CFB4}" name="Column2616" dataDxfId="13829"/>
    <tableColumn id="2679" xr3:uid="{0419C7E9-50CC-44C5-B0AA-BDB8E02C6E36}" name="Column2617" dataDxfId="13828"/>
    <tableColumn id="2680" xr3:uid="{4CF07D4C-3951-4601-9E81-BB6A8B0BEA8B}" name="Column2618" dataDxfId="13827"/>
    <tableColumn id="2681" xr3:uid="{C8824318-6205-40E6-8CC1-D46BBC7839EA}" name="Column2619" dataDxfId="13826"/>
    <tableColumn id="2682" xr3:uid="{EE021664-EEE4-428E-8E43-E09209893468}" name="Column2620" dataDxfId="13825"/>
    <tableColumn id="2683" xr3:uid="{4C930BFE-8AFB-478A-BB50-517ECC23374D}" name="Column2621" dataDxfId="13824"/>
    <tableColumn id="2684" xr3:uid="{22CF94B1-8EB1-4255-B8B5-4DA030043CA6}" name="Column2622" dataDxfId="13823"/>
    <tableColumn id="2685" xr3:uid="{A5A5ACB3-B926-4E08-A4E4-00085EEA5B2E}" name="Column2623" dataDxfId="13822"/>
    <tableColumn id="2686" xr3:uid="{F426774D-6032-4E48-86F2-4A9DE4624C31}" name="Column2624" dataDxfId="13821"/>
    <tableColumn id="2687" xr3:uid="{BD35B9BB-98CB-4702-BCA6-2FF36111254C}" name="Column2625" dataDxfId="13820"/>
    <tableColumn id="2688" xr3:uid="{14191385-1795-4691-A8AC-7ED7A93ADC40}" name="Column2626" dataDxfId="13819"/>
    <tableColumn id="2689" xr3:uid="{724551DE-16A3-4009-8E03-33942E430FE4}" name="Column2627" dataDxfId="13818"/>
    <tableColumn id="2690" xr3:uid="{24665416-6D1A-4EA3-A67A-6DBCF8897A5C}" name="Column2628" dataDxfId="13817"/>
    <tableColumn id="2691" xr3:uid="{344DEA09-1EFA-46CB-B98A-4B44EF05720E}" name="Column2629" dataDxfId="13816"/>
    <tableColumn id="2692" xr3:uid="{2AC4FF7D-C98B-483D-ADC8-88CEE5633712}" name="Column2630" dataDxfId="13815"/>
    <tableColumn id="2693" xr3:uid="{D91647C7-87BC-4D7A-8ED9-1C045247E750}" name="Column2631" dataDxfId="13814"/>
    <tableColumn id="2694" xr3:uid="{A72F8C9D-78E8-4309-9B50-0CABBB0B320B}" name="Column2632" dataDxfId="13813"/>
    <tableColumn id="2695" xr3:uid="{C655BE09-CBDD-44E8-BDE6-9BBF548977AD}" name="Column2633" dataDxfId="13812"/>
    <tableColumn id="2696" xr3:uid="{DCD0170A-EEE1-4A2D-90D5-83A63F39D14A}" name="Column2634" dataDxfId="13811"/>
    <tableColumn id="2697" xr3:uid="{1EF24B85-A09B-4D9E-B7EE-5173949A229E}" name="Column2635" dataDxfId="13810"/>
    <tableColumn id="2698" xr3:uid="{A011E998-C1CB-46B3-9BA1-6852AF043F33}" name="Column2636" dataDxfId="13809"/>
    <tableColumn id="2699" xr3:uid="{CC51A7F1-72A4-452C-A70B-A49658533035}" name="Column2637" dataDxfId="13808"/>
    <tableColumn id="2700" xr3:uid="{67CC1BD2-B772-4C16-BFB2-2BFAF087753E}" name="Column2638" dataDxfId="13807"/>
    <tableColumn id="2701" xr3:uid="{C9529776-BE16-4F58-BAC3-D1459E390C7E}" name="Column2639" dataDxfId="13806"/>
    <tableColumn id="2702" xr3:uid="{0EFD3F0F-7B01-4077-A581-9B0659972657}" name="Column2640" dataDxfId="13805"/>
    <tableColumn id="2703" xr3:uid="{76933F28-5194-4ADF-BBDD-506A9A96B049}" name="Column2641" dataDxfId="13804"/>
    <tableColumn id="2704" xr3:uid="{96FAC47A-4758-4572-B5DB-ECD51564034C}" name="Column2642" dataDxfId="13803"/>
    <tableColumn id="2705" xr3:uid="{60A1B35B-695C-4538-BB5D-35884A702C9C}" name="Column2643" dataDxfId="13802"/>
    <tableColumn id="2706" xr3:uid="{6F5DC671-BBA4-4789-90A3-1B12CA971D96}" name="Column2644" dataDxfId="13801"/>
    <tableColumn id="2707" xr3:uid="{91B673AE-8169-4948-9547-0C72EAC1E059}" name="Column2645" dataDxfId="13800"/>
    <tableColumn id="2708" xr3:uid="{3DCFFA09-F5C0-4DAF-8211-646A70AC86D2}" name="Column2646" dataDxfId="13799"/>
    <tableColumn id="2709" xr3:uid="{14591326-0EB4-4BFD-B523-54C79F87C8C5}" name="Column2647" dataDxfId="13798"/>
    <tableColumn id="2710" xr3:uid="{9714BC35-59BB-40C1-A6A9-7828802E3421}" name="Column2648" dataDxfId="13797"/>
    <tableColumn id="2711" xr3:uid="{0E9E5389-825C-4B89-B04B-536D8D6112EF}" name="Column2649" dataDxfId="13796"/>
    <tableColumn id="2712" xr3:uid="{926F174D-2AF9-4943-B0C9-C286396ADF59}" name="Column2650" dataDxfId="13795"/>
    <tableColumn id="2713" xr3:uid="{73FE5BEF-87B9-4138-A92B-D2A5CADE6BAA}" name="Column2651" dataDxfId="13794"/>
    <tableColumn id="2714" xr3:uid="{9671CCDA-2787-4B6D-9E41-A4628A5CC56F}" name="Column2652" dataDxfId="13793"/>
    <tableColumn id="2715" xr3:uid="{9D3C8875-ADA9-474C-A5BA-A8E810C52BF5}" name="Column2653" dataDxfId="13792"/>
    <tableColumn id="2716" xr3:uid="{FAE8D41D-626F-4D71-8C54-3D833E360E69}" name="Column2654" dataDxfId="13791"/>
    <tableColumn id="2717" xr3:uid="{AEF31823-48E7-439F-8481-EFF45D231AA2}" name="Column2655" dataDxfId="13790"/>
    <tableColumn id="2718" xr3:uid="{70D9FD2B-D44B-41D9-8A6C-2654378D300D}" name="Column2656" dataDxfId="13789"/>
    <tableColumn id="2719" xr3:uid="{D286765D-A42D-4CDF-BE28-0F473A32C227}" name="Column2657" dataDxfId="13788"/>
    <tableColumn id="2720" xr3:uid="{3DCACEED-8590-4589-97F7-425050B6A353}" name="Column2658" dataDxfId="13787"/>
    <tableColumn id="2721" xr3:uid="{2FDE8A08-E6C3-4734-978B-78284F11E1B9}" name="Column2659" dataDxfId="13786"/>
    <tableColumn id="2722" xr3:uid="{3094DFDF-10D6-4DFF-AEDC-23CB12335DDB}" name="Column2660" dataDxfId="13785"/>
    <tableColumn id="2723" xr3:uid="{EBC350BD-DE12-48FB-99F0-8983399F9610}" name="Column2661" dataDxfId="13784"/>
    <tableColumn id="2724" xr3:uid="{BBF06705-F7DC-4D49-8F85-26E087B5AAC0}" name="Column2662" dataDxfId="13783"/>
    <tableColumn id="2725" xr3:uid="{E785ADAF-5E22-4EDF-8E49-EA0F2836CD25}" name="Column2663" dataDxfId="13782"/>
    <tableColumn id="2726" xr3:uid="{6C92D756-DD37-49FC-8076-C4C7602473BD}" name="Column2664" dataDxfId="13781"/>
    <tableColumn id="2727" xr3:uid="{959427DD-11FD-40BA-A987-A876513625ED}" name="Column2665" dataDxfId="13780"/>
    <tableColumn id="2728" xr3:uid="{CD549A46-523E-4D3F-B6F4-EFB17B95F99A}" name="Column2666" dataDxfId="13779"/>
    <tableColumn id="2729" xr3:uid="{728002E9-01E5-4B72-AE18-BB9683BDC1BF}" name="Column2667" dataDxfId="13778"/>
    <tableColumn id="2730" xr3:uid="{4D76B950-ACDA-417B-A59A-18242762CC7B}" name="Column2668" dataDxfId="13777"/>
    <tableColumn id="2731" xr3:uid="{FDC05B9D-2284-440E-AE01-D87B5A96CF2C}" name="Column2669" dataDxfId="13776"/>
    <tableColumn id="2732" xr3:uid="{2479230F-0098-43AC-93E7-2B8A4026C907}" name="Column2670" dataDxfId="13775"/>
    <tableColumn id="2733" xr3:uid="{8664C12C-9683-4C5A-AE7E-BD23EBEEBCAA}" name="Column2671" dataDxfId="13774"/>
    <tableColumn id="2734" xr3:uid="{28EEAE67-4A9B-4953-9180-A89B73BE6AF0}" name="Column2672" dataDxfId="13773"/>
    <tableColumn id="2735" xr3:uid="{AA2BE28D-A4EE-4727-9661-54AAB6295B99}" name="Column2673" dataDxfId="13772"/>
    <tableColumn id="2736" xr3:uid="{F8D244D2-C301-47AB-99B3-8F619CEAC1F0}" name="Column2674" dataDxfId="13771"/>
    <tableColumn id="2737" xr3:uid="{6B8DC750-4822-4A62-8E42-50F387644492}" name="Column2675" dataDxfId="13770"/>
    <tableColumn id="2738" xr3:uid="{39652BAC-F2BB-4736-B815-26E47613836E}" name="Column2676" dataDxfId="13769"/>
    <tableColumn id="2739" xr3:uid="{BD1D3F97-6FA4-49E5-8353-0DA399643B82}" name="Column2677" dataDxfId="13768"/>
    <tableColumn id="2740" xr3:uid="{DE62DFE9-787C-49E8-9D40-E1B362B2442C}" name="Column2678" dataDxfId="13767"/>
    <tableColumn id="2741" xr3:uid="{CD61A9DC-EC4A-4C85-A15A-A6254B1087E9}" name="Column2679" dataDxfId="13766"/>
    <tableColumn id="2742" xr3:uid="{00E595AE-384C-4CA9-B12F-B577B2129E1B}" name="Column2680" dataDxfId="13765"/>
    <tableColumn id="2743" xr3:uid="{825C081A-FE46-4F30-A2F3-D11CDCD76EC2}" name="Column2681" dataDxfId="13764"/>
    <tableColumn id="2744" xr3:uid="{C6B953D7-997D-4AB5-BB39-AA775546BF9B}" name="Column2682" dataDxfId="13763"/>
    <tableColumn id="2745" xr3:uid="{463775F5-723C-44C4-B42D-BB2F7321804A}" name="Column2683" dataDxfId="13762"/>
    <tableColumn id="2746" xr3:uid="{A38CADD2-34F4-49EA-ABA1-FF684AD25D55}" name="Column2684" dataDxfId="13761"/>
    <tableColumn id="2747" xr3:uid="{A00B230B-9623-4B40-A9C9-9A634BEF1427}" name="Column2685" dataDxfId="13760"/>
    <tableColumn id="2748" xr3:uid="{21497542-73A6-4FCD-97A0-69472BD153DF}" name="Column2686" dataDxfId="13759"/>
    <tableColumn id="2749" xr3:uid="{26B4100F-DB98-4FB6-B509-0475687A6440}" name="Column2687" dataDxfId="13758"/>
    <tableColumn id="2750" xr3:uid="{7A190782-2484-4BCF-9A50-07F9DF4815AA}" name="Column2688" dataDxfId="13757"/>
    <tableColumn id="2751" xr3:uid="{776DEF3A-C78C-4DCA-B3EA-A240A74DE20E}" name="Column2689" dataDxfId="13756"/>
    <tableColumn id="2752" xr3:uid="{616744D6-5C8E-4334-AF5B-34854A57B95B}" name="Column2690" dataDxfId="13755"/>
    <tableColumn id="2753" xr3:uid="{87467735-D0F3-408E-A579-FA06ED3F0C92}" name="Column2691" dataDxfId="13754"/>
    <tableColumn id="2754" xr3:uid="{15E95125-CBBF-45FD-9454-4450728F3061}" name="Column2692" dataDxfId="13753"/>
    <tableColumn id="2755" xr3:uid="{461ED5A2-0E9D-4CA3-A32D-33D2A80205F0}" name="Column2693" dataDxfId="13752"/>
    <tableColumn id="2756" xr3:uid="{639895EE-E9AA-4839-A33A-7AED1F3099E6}" name="Column2694" dataDxfId="13751"/>
    <tableColumn id="2757" xr3:uid="{F0DD3AE8-B623-4339-A68B-8166C8C7B496}" name="Column2695" dataDxfId="13750"/>
    <tableColumn id="2758" xr3:uid="{7D0C2446-64B7-4A59-8508-A96F3348F971}" name="Column2696" dataDxfId="13749"/>
    <tableColumn id="2759" xr3:uid="{B9A1775D-6915-4936-B87E-ECFC863B32CF}" name="Column2697" dataDxfId="13748"/>
    <tableColumn id="2760" xr3:uid="{7FB65C30-FFF3-43D3-922D-F9E06F42C2E4}" name="Column2698" dataDxfId="13747"/>
    <tableColumn id="2761" xr3:uid="{76A103A9-8EFC-470F-B839-01BC84A70059}" name="Column2699" dataDxfId="13746"/>
    <tableColumn id="2762" xr3:uid="{28A98A81-36A5-42EA-A5E5-81A1B93FBB07}" name="Column2700" dataDxfId="13745"/>
    <tableColumn id="2763" xr3:uid="{AA3A9D1A-44B7-42E5-9201-F518A4F03087}" name="Column2701" dataDxfId="13744"/>
    <tableColumn id="2764" xr3:uid="{9D985A8C-4DA1-4F35-82A7-479B62E9E6A0}" name="Column2702" dataDxfId="13743"/>
    <tableColumn id="2765" xr3:uid="{81C22F4C-322B-4918-8EB8-DBE9F1347F8F}" name="Column2703" dataDxfId="13742"/>
    <tableColumn id="2766" xr3:uid="{9AB9862D-D9A3-48E0-8F60-9788BFBF0FAC}" name="Column2704" dataDxfId="13741"/>
    <tableColumn id="2767" xr3:uid="{A3EC0D80-4740-4AA7-A178-18156A6EF976}" name="Column2705" dataDxfId="13740"/>
    <tableColumn id="2768" xr3:uid="{F030DDC2-3B63-4DE2-9B49-3BF12120B149}" name="Column2706" dataDxfId="13739"/>
    <tableColumn id="2769" xr3:uid="{CF3DBB3A-1CCE-4D97-9C4B-FBB76C0312C3}" name="Column2707" dataDxfId="13738"/>
    <tableColumn id="2770" xr3:uid="{3A677FBE-1CA8-4A26-85F8-E99659A29561}" name="Column2708" dataDxfId="13737"/>
    <tableColumn id="2771" xr3:uid="{D69C2546-3AB7-4615-B75D-C2F409310A6E}" name="Column2709" dataDxfId="13736"/>
    <tableColumn id="2772" xr3:uid="{7D15C711-004C-42AD-9617-55FAC347A7EB}" name="Column2710" dataDxfId="13735"/>
    <tableColumn id="2773" xr3:uid="{80C46E43-9068-4F74-A324-AA0049AD2BF5}" name="Column2711" dataDxfId="13734"/>
    <tableColumn id="2774" xr3:uid="{0CAE0797-B974-40F7-A746-B3C65E6F5367}" name="Column2712" dataDxfId="13733"/>
    <tableColumn id="2775" xr3:uid="{771A4FA6-7405-46E3-9205-465ECEA60AE5}" name="Column2713" dataDxfId="13732"/>
    <tableColumn id="2776" xr3:uid="{1CF4A385-6825-4F28-800B-B2A1587DA575}" name="Column2714" dataDxfId="13731"/>
    <tableColumn id="2777" xr3:uid="{98435C18-6837-4943-A926-6EF74C94B464}" name="Column2715" dataDxfId="13730"/>
    <tableColumn id="2778" xr3:uid="{33C00A30-DA4F-40B3-A314-ABD57D96A662}" name="Column2716" dataDxfId="13729"/>
    <tableColumn id="2779" xr3:uid="{CB649E0E-545C-4570-AEF6-93DB599F5EC8}" name="Column2717" dataDxfId="13728"/>
    <tableColumn id="2780" xr3:uid="{5F5BE90C-3155-4DE4-BA30-A9F96D81074F}" name="Column2718" dataDxfId="13727"/>
    <tableColumn id="2781" xr3:uid="{2949BD07-A046-41A4-9DD4-9C483AC8E6DC}" name="Column2719" dataDxfId="13726"/>
    <tableColumn id="2782" xr3:uid="{84E2CD5B-03C9-4F00-BC1D-8C31E3D5A85E}" name="Column2720" dataDxfId="13725"/>
    <tableColumn id="2783" xr3:uid="{AF89E7AB-1031-4EF8-B8CA-22A9424F9FF9}" name="Column2721" dataDxfId="13724"/>
    <tableColumn id="2784" xr3:uid="{C63B33C3-87C7-40AC-AB6D-33ED9C8153A7}" name="Column2722" dataDxfId="13723"/>
    <tableColumn id="2785" xr3:uid="{2E65D9EE-1476-4091-A28B-283947B49F54}" name="Column2723" dataDxfId="13722"/>
    <tableColumn id="2786" xr3:uid="{54F965EA-68CE-4CC1-928D-43CC6F9B3F21}" name="Column2724" dataDxfId="13721"/>
    <tableColumn id="2787" xr3:uid="{C744A828-4019-41F9-AD2D-01F70B98176B}" name="Column2725" dataDxfId="13720"/>
    <tableColumn id="2788" xr3:uid="{E837AB72-1D82-46C6-BCEE-72857E27FB1F}" name="Column2726" dataDxfId="13719"/>
    <tableColumn id="2789" xr3:uid="{1FE4C450-7D55-4508-BE27-523761752482}" name="Column2727" dataDxfId="13718"/>
    <tableColumn id="2790" xr3:uid="{290BF88C-7DA9-48CF-B53D-E8DB4647E94A}" name="Column2728" dataDxfId="13717"/>
    <tableColumn id="2791" xr3:uid="{51764FBF-D783-4E0C-A5A4-2DD1101122A1}" name="Column2729" dataDxfId="13716"/>
    <tableColumn id="2792" xr3:uid="{68A765B8-D934-43F4-AE59-4EEB48460DEE}" name="Column2730" dataDxfId="13715"/>
    <tableColumn id="2793" xr3:uid="{1935CBFE-3F15-4692-8CFC-B64A148AD06C}" name="Column2731" dataDxfId="13714"/>
    <tableColumn id="2794" xr3:uid="{17571F7E-2604-4B34-BE46-DE078549BA27}" name="Column2732" dataDxfId="13713"/>
    <tableColumn id="2795" xr3:uid="{89C08873-235C-4690-A616-63D3B5417A14}" name="Column2733" dataDxfId="13712"/>
    <tableColumn id="2796" xr3:uid="{E6484B99-6BCA-4303-A99C-FB5053D202BA}" name="Column2734" dataDxfId="13711"/>
    <tableColumn id="2797" xr3:uid="{D8607344-5CCF-41EF-B1CC-800FEDE4B944}" name="Column2735" dataDxfId="13710"/>
    <tableColumn id="2798" xr3:uid="{56FA2518-F955-4E3C-B289-F1A75434372D}" name="Column2736" dataDxfId="13709"/>
    <tableColumn id="2799" xr3:uid="{89717AEB-EAF1-45DD-ABA8-9C1241AA090B}" name="Column2737" dataDxfId="13708"/>
    <tableColumn id="2800" xr3:uid="{7E301A6E-3032-4A4B-A218-DC79131C7017}" name="Column2738" dataDxfId="13707"/>
    <tableColumn id="2801" xr3:uid="{03A3DDC4-B575-410A-8E93-0B85519D84E4}" name="Column2739" dataDxfId="13706"/>
    <tableColumn id="2802" xr3:uid="{40D3F6D5-303B-45F1-8C81-3505922F35F9}" name="Column2740" dataDxfId="13705"/>
    <tableColumn id="2803" xr3:uid="{66D95C17-2928-4EBB-838D-68FC7677452F}" name="Column2741" dataDxfId="13704"/>
    <tableColumn id="2804" xr3:uid="{7995739F-41E8-45EC-A673-D303E9FA2634}" name="Column2742" dataDxfId="13703"/>
    <tableColumn id="2805" xr3:uid="{06957BD9-1D1C-4159-BD7C-DEB8DC785B47}" name="Column2743" dataDxfId="13702"/>
    <tableColumn id="2806" xr3:uid="{D5E1A1CD-EDE3-4D42-9936-3785762D3F61}" name="Column2744" dataDxfId="13701"/>
    <tableColumn id="2807" xr3:uid="{7AD02A2A-36C8-42F3-98BF-81953414AAE4}" name="Column2745" dataDxfId="13700"/>
    <tableColumn id="2808" xr3:uid="{A5F4D306-7699-4E7B-B592-14627FD4C983}" name="Column2746" dataDxfId="13699"/>
    <tableColumn id="2809" xr3:uid="{31A78AAD-996F-4189-BB84-46969D80A346}" name="Column2747" dataDxfId="13698"/>
    <tableColumn id="2810" xr3:uid="{3849469A-1D3E-438F-99B0-DC5D2C74649B}" name="Column2748" dataDxfId="13697"/>
    <tableColumn id="2811" xr3:uid="{988F5640-0D56-4F53-BA76-8C72BE97933F}" name="Column2749" dataDxfId="13696"/>
    <tableColumn id="2812" xr3:uid="{E98F0F67-F0CD-4C09-A97B-A14302E7B91F}" name="Column2750" dataDxfId="13695"/>
    <tableColumn id="2813" xr3:uid="{175EF1AF-6514-42AB-8BD2-1055F6BA6E2A}" name="Column2751" dataDxfId="13694"/>
    <tableColumn id="2814" xr3:uid="{24BC2178-9460-4653-A783-7ACD8F64B1B3}" name="Column2752" dataDxfId="13693"/>
    <tableColumn id="2815" xr3:uid="{1381E6FE-FFFC-4244-8065-DBDBA86CF4B7}" name="Column2753" dataDxfId="13692"/>
    <tableColumn id="2816" xr3:uid="{096F8E60-3555-4030-A3AD-CAF06817F22A}" name="Column2754" dataDxfId="13691"/>
    <tableColumn id="2817" xr3:uid="{EEE12478-7B95-42B6-9D18-138EFDF11476}" name="Column2755" dataDxfId="13690"/>
    <tableColumn id="2818" xr3:uid="{73A313E3-72FB-4936-9DA9-A9D729E54C49}" name="Column2756" dataDxfId="13689"/>
    <tableColumn id="2819" xr3:uid="{78385A20-D8A2-4C54-8D01-CAA293CEAB18}" name="Column2757" dataDxfId="13688"/>
    <tableColumn id="2820" xr3:uid="{62A52608-DBDA-482D-9C0F-ADC7482347A2}" name="Column2758" dataDxfId="13687"/>
    <tableColumn id="2821" xr3:uid="{D76052A5-3658-432D-8C63-0FE9C8E61581}" name="Column2759" dataDxfId="13686"/>
    <tableColumn id="2822" xr3:uid="{44D1D14F-44CB-40B8-9352-8E65D5AC349A}" name="Column2760" dataDxfId="13685"/>
    <tableColumn id="2823" xr3:uid="{72AFB526-12BC-460F-80E4-9F91CDA1A039}" name="Column2761" dataDxfId="13684"/>
    <tableColumn id="2824" xr3:uid="{F5954D15-E1BC-40C6-A1DB-B232E3B1C269}" name="Column2762" dataDxfId="13683"/>
    <tableColumn id="2825" xr3:uid="{D1A9B6F9-B8A3-4919-8CAA-21C0A615038A}" name="Column2763" dataDxfId="13682"/>
    <tableColumn id="2826" xr3:uid="{6543AFB6-DCED-48F7-B592-B5A6D7E45DF2}" name="Column2764" dataDxfId="13681"/>
    <tableColumn id="2827" xr3:uid="{5671EEDE-126E-420A-A594-DD3038F77EB4}" name="Column2765" dataDxfId="13680"/>
    <tableColumn id="2828" xr3:uid="{662AAE4B-1BC0-4950-AD74-433EB2B55264}" name="Column2766" dataDxfId="13679"/>
    <tableColumn id="2829" xr3:uid="{73BA790D-6B12-45F3-A6E7-65240B673165}" name="Column2767" dataDxfId="13678"/>
    <tableColumn id="2830" xr3:uid="{2097BCA0-0D61-457A-B3FA-1A2618E4BE2E}" name="Column2768" dataDxfId="13677"/>
    <tableColumn id="2831" xr3:uid="{5F5967A9-53DB-4FE8-A3B1-3199F736EA93}" name="Column2769" dataDxfId="13676"/>
    <tableColumn id="2832" xr3:uid="{DBCD5216-331E-4BA9-B41C-0DE1E2AD1A82}" name="Column2770" dataDxfId="13675"/>
    <tableColumn id="2833" xr3:uid="{92F6D665-B4DE-4931-A89B-A8D96BBD8C00}" name="Column2771" dataDxfId="13674"/>
    <tableColumn id="2834" xr3:uid="{EE9F3E46-568E-454C-93CE-A549725A8837}" name="Column2772" dataDxfId="13673"/>
    <tableColumn id="2835" xr3:uid="{27631AC5-E927-4033-A551-8D6C70B7D23C}" name="Column2773" dataDxfId="13672"/>
    <tableColumn id="2836" xr3:uid="{3A119C90-965C-4DAE-9DE2-9EB7844279A5}" name="Column2774" dataDxfId="13671"/>
    <tableColumn id="2837" xr3:uid="{3C21334E-BBC1-4762-BFC5-980054B505A2}" name="Column2775" dataDxfId="13670"/>
    <tableColumn id="2838" xr3:uid="{D6D2FB4B-C756-4346-8269-BF690687E54A}" name="Column2776" dataDxfId="13669"/>
    <tableColumn id="2839" xr3:uid="{C4221C6B-A460-41D1-B494-D2E45771A9E5}" name="Column2777" dataDxfId="13668"/>
    <tableColumn id="2840" xr3:uid="{F845A3EE-62F1-4AA3-BB2C-305E09E16A9F}" name="Column2778" dataDxfId="13667"/>
    <tableColumn id="2841" xr3:uid="{472158D6-E4DC-4D6B-A02A-3EAFC5EA6678}" name="Column2779" dataDxfId="13666"/>
    <tableColumn id="2842" xr3:uid="{09BFE150-1FAE-4E8F-A97A-E41EFFC09F11}" name="Column2780" dataDxfId="13665"/>
    <tableColumn id="2843" xr3:uid="{1A50BE53-F69D-426E-89A4-29A17440D98B}" name="Column2781" dataDxfId="13664"/>
    <tableColumn id="2844" xr3:uid="{C4E0E503-3C45-4AEC-B0D3-B613873077EE}" name="Column2782" dataDxfId="13663"/>
    <tableColumn id="2845" xr3:uid="{43AE440E-A7A9-424A-8937-40292F4264CB}" name="Column2783" dataDxfId="13662"/>
    <tableColumn id="2846" xr3:uid="{D36AE454-B439-4F6E-BDAE-FA3E33EC893F}" name="Column2784" dataDxfId="13661"/>
    <tableColumn id="2847" xr3:uid="{C0562CF0-1442-4611-8FE8-B34493D546B3}" name="Column2785" dataDxfId="13660"/>
    <tableColumn id="2848" xr3:uid="{17BF4A30-67F6-4BAB-9433-8A33F882912B}" name="Column2786" dataDxfId="13659"/>
    <tableColumn id="2849" xr3:uid="{2C5495A7-9C30-4B47-821A-33F45CBFC041}" name="Column2787" dataDxfId="13658"/>
    <tableColumn id="2850" xr3:uid="{BBE7F78C-55AF-41DD-A648-6AB776C0C56F}" name="Column2788" dataDxfId="13657"/>
    <tableColumn id="2851" xr3:uid="{8F22734D-9F94-4E7A-9DC1-11E419403740}" name="Column2789" dataDxfId="13656"/>
    <tableColumn id="2852" xr3:uid="{C0A49312-4830-4178-9000-74828D7E9362}" name="Column2790" dataDxfId="13655"/>
    <tableColumn id="2853" xr3:uid="{4E3094EB-1FE4-4A8C-B39C-A9428BCB085D}" name="Column2791" dataDxfId="13654"/>
    <tableColumn id="2854" xr3:uid="{32219C79-3C0B-4EAD-AF42-A6C662C55945}" name="Column2792" dataDxfId="13653"/>
    <tableColumn id="2855" xr3:uid="{9AE4A2D1-B4AB-41F8-9251-2574DCE16B47}" name="Column2793" dataDxfId="13652"/>
    <tableColumn id="2856" xr3:uid="{3933D34B-6022-43EA-B4B2-167A1A7F64AD}" name="Column2794" dataDxfId="13651"/>
    <tableColumn id="2857" xr3:uid="{9F155F8E-3FD1-45B6-908F-E9F280B97E59}" name="Column2795" dataDxfId="13650"/>
    <tableColumn id="2858" xr3:uid="{220DB73B-82D3-4F2C-B284-8A4467541D7B}" name="Column2796" dataDxfId="13649"/>
    <tableColumn id="2859" xr3:uid="{87AAAC84-D53E-4C08-BB08-B267FA61252F}" name="Column2797" dataDxfId="13648"/>
    <tableColumn id="2860" xr3:uid="{B1494D07-E71E-4D3A-9B5E-FAA8200C5BAA}" name="Column2798" dataDxfId="13647"/>
    <tableColumn id="2861" xr3:uid="{A334D958-3BE1-4202-BBFE-4B4A5EEEA7AE}" name="Column2799" dataDxfId="13646"/>
    <tableColumn id="2862" xr3:uid="{A3DBCDEA-D5BF-4DC1-9E06-A4A828BDA78B}" name="Column2800" dataDxfId="13645"/>
    <tableColumn id="2863" xr3:uid="{0984144E-A594-472D-8DA1-1721451878A6}" name="Column2801" dataDxfId="13644"/>
    <tableColumn id="2864" xr3:uid="{D278CFB0-B64D-491B-A3DA-B76E86C14ACC}" name="Column2802" dataDxfId="13643"/>
    <tableColumn id="2865" xr3:uid="{0D72160F-2344-4BEB-B041-BE8B6ECFCE45}" name="Column2803" dataDxfId="13642"/>
    <tableColumn id="2866" xr3:uid="{7CFA35AB-C430-4BBA-AB65-7EC496F29716}" name="Column2804" dataDxfId="13641"/>
    <tableColumn id="2867" xr3:uid="{0CD181BB-88C5-4855-9725-1977E9854517}" name="Column2805" dataDxfId="13640"/>
    <tableColumn id="2868" xr3:uid="{4A920BBB-DF73-420E-A213-4ABEFDB9D5B7}" name="Column2806" dataDxfId="13639"/>
    <tableColumn id="2869" xr3:uid="{A7BC9ED7-D771-470E-B0FA-7799221F12A8}" name="Column2807" dataDxfId="13638"/>
    <tableColumn id="2870" xr3:uid="{66562BC4-75EA-43AD-B866-D9F23230122A}" name="Column2808" dataDxfId="13637"/>
    <tableColumn id="2871" xr3:uid="{BCEE94A5-4502-489E-AE6F-91BE19224AF0}" name="Column2809" dataDxfId="13636"/>
    <tableColumn id="2872" xr3:uid="{153853A7-792C-441B-A2C1-55253B4A93E7}" name="Column2810" dataDxfId="13635"/>
    <tableColumn id="2873" xr3:uid="{E2EA3A24-908B-410A-A1EA-2C3DB8C45A8D}" name="Column2811" dataDxfId="13634"/>
    <tableColumn id="2874" xr3:uid="{195C2FF6-C30C-407F-B6A4-643B00E82D40}" name="Column2812" dataDxfId="13633"/>
    <tableColumn id="2875" xr3:uid="{E9DAA70F-0CEA-4C44-88D8-A7DE59233FC0}" name="Column2813" dataDxfId="13632"/>
    <tableColumn id="2876" xr3:uid="{5AC25FA7-2D59-4AB5-8D2B-669C358834E1}" name="Column2814" dataDxfId="13631"/>
    <tableColumn id="2877" xr3:uid="{A532ED81-8DA6-4174-9084-F70E9EC25183}" name="Column2815" dataDxfId="13630"/>
    <tableColumn id="2878" xr3:uid="{C06C9100-15C3-4CB8-A70D-EEB3B8F3E01B}" name="Column2816" dataDxfId="13629"/>
    <tableColumn id="2879" xr3:uid="{87EB7520-699F-42FC-AB3E-8917CD84FF38}" name="Column2817" dataDxfId="13628"/>
    <tableColumn id="2880" xr3:uid="{77A19824-E9AF-4155-815A-389B135548FE}" name="Column2818" dataDxfId="13627"/>
    <tableColumn id="2881" xr3:uid="{531BCA7F-4D56-45A7-AB69-D5B911828B16}" name="Column2819" dataDxfId="13626"/>
    <tableColumn id="2882" xr3:uid="{32252B23-CCBA-4AD8-84C9-59267A0CF396}" name="Column2820" dataDxfId="13625"/>
    <tableColumn id="2883" xr3:uid="{B1FB7B1B-F781-4A9D-A85A-89B89F37E8F9}" name="Column2821" dataDxfId="13624"/>
    <tableColumn id="2884" xr3:uid="{AA2DA8B9-B576-4B79-9FB7-A57332368323}" name="Column2822" dataDxfId="13623"/>
    <tableColumn id="2885" xr3:uid="{CA18020C-02EF-418C-86D9-413209BD5605}" name="Column2823" dataDxfId="13622"/>
    <tableColumn id="2886" xr3:uid="{24DA8E45-D763-4C0F-91CF-6F1158CF736E}" name="Column2824" dataDxfId="13621"/>
    <tableColumn id="2887" xr3:uid="{5364A58B-7D63-440F-B529-6104DEEE6569}" name="Column2825" dataDxfId="13620"/>
    <tableColumn id="2888" xr3:uid="{DE1B3DBA-5AC6-4C07-89D0-0BD10B795CAC}" name="Column2826" dataDxfId="13619"/>
    <tableColumn id="2889" xr3:uid="{E4A7AE4F-0EE0-48D7-8C67-427EB80DE93C}" name="Column2827" dataDxfId="13618"/>
    <tableColumn id="2890" xr3:uid="{E60B9416-0092-429A-AFCF-28CBEDA07970}" name="Column2828" dataDxfId="13617"/>
    <tableColumn id="2891" xr3:uid="{D8255829-A6BF-4C5B-8F96-29D416DBF7A7}" name="Column2829" dataDxfId="13616"/>
    <tableColumn id="2892" xr3:uid="{BDB1DE15-F705-4667-99AB-9E4F15BDDEE0}" name="Column2830" dataDxfId="13615"/>
    <tableColumn id="2893" xr3:uid="{887B0A6B-2E23-44BD-947C-8E370D03E09E}" name="Column2831" dataDxfId="13614"/>
    <tableColumn id="2894" xr3:uid="{42D27200-C981-4CE0-B849-504931DBFDBA}" name="Column2832" dataDxfId="13613"/>
    <tableColumn id="2895" xr3:uid="{18520EFF-A415-43DF-BBFD-57AA0D2770C3}" name="Column2833" dataDxfId="13612"/>
    <tableColumn id="2896" xr3:uid="{F8AC918A-F174-485E-9880-B0372B26299D}" name="Column2834" dataDxfId="13611"/>
    <tableColumn id="2897" xr3:uid="{C25B6906-2710-4661-AB79-4DD6008DAF13}" name="Column2835" dataDxfId="13610"/>
    <tableColumn id="2898" xr3:uid="{1F4F9D0F-2E9E-464C-A4A1-91EBA3C0BAE8}" name="Column2836" dataDxfId="13609"/>
    <tableColumn id="2899" xr3:uid="{3A506C52-F004-4234-9280-50564DD80E95}" name="Column2837" dataDxfId="13608"/>
    <tableColumn id="2900" xr3:uid="{8EB980B8-828E-4116-A331-57E749BA6565}" name="Column2838" dataDxfId="13607"/>
    <tableColumn id="2901" xr3:uid="{2FAC34D2-0AE8-4221-9AF4-B664E2DC02FF}" name="Column2839" dataDxfId="13606"/>
    <tableColumn id="2902" xr3:uid="{D0D782B5-E012-4E99-B777-A442F933A060}" name="Column2840" dataDxfId="13605"/>
    <tableColumn id="2903" xr3:uid="{41D59DAE-BF31-4A80-9DDF-C6542BA9B8D2}" name="Column2841" dataDxfId="13604"/>
    <tableColumn id="2904" xr3:uid="{74511D66-2105-453E-862D-2B47BAD1295D}" name="Column2842" dataDxfId="13603"/>
    <tableColumn id="2905" xr3:uid="{22E2814D-11A9-484E-A29F-5EC31DF61F39}" name="Column2843" dataDxfId="13602"/>
    <tableColumn id="2906" xr3:uid="{516A8B93-19FF-4787-8B7A-5E5DCF818141}" name="Column2844" dataDxfId="13601"/>
    <tableColumn id="2907" xr3:uid="{0B90C66D-0311-413E-9494-13BDEE69CCFC}" name="Column2845" dataDxfId="13600"/>
    <tableColumn id="2908" xr3:uid="{C665C8D6-8EC4-486B-BC8D-455A82C99EF0}" name="Column2846" dataDxfId="13599"/>
    <tableColumn id="2909" xr3:uid="{7FCBBF28-0DBB-4478-ACAA-CB4BB0B5BBC2}" name="Column2847" dataDxfId="13598"/>
    <tableColumn id="2910" xr3:uid="{22ACAAE3-EE30-4867-A32D-9C81DE10AF75}" name="Column2848" dataDxfId="13597"/>
    <tableColumn id="2911" xr3:uid="{02D346EC-A876-4E61-9451-04C3BF8F7355}" name="Column2849" dataDxfId="13596"/>
    <tableColumn id="2912" xr3:uid="{2822CB4D-C819-4B4A-8C23-64632AB58A04}" name="Column2850" dataDxfId="13595"/>
    <tableColumn id="2913" xr3:uid="{315E9BF1-406B-4B6C-9E4F-B936C0C34299}" name="Column2851" dataDxfId="13594"/>
    <tableColumn id="2914" xr3:uid="{27F2C9E4-9BB5-4695-9E2C-7E3961A5A1E9}" name="Column2852" dataDxfId="13593"/>
    <tableColumn id="2915" xr3:uid="{CC4A889E-B05E-4B71-886A-69757746B622}" name="Column2853" dataDxfId="13592"/>
    <tableColumn id="2916" xr3:uid="{B8E8BC7C-1559-4273-8452-A679E0BD6826}" name="Column2854" dataDxfId="13591"/>
    <tableColumn id="2917" xr3:uid="{A2FB9041-7E40-4957-BFD3-8158E0E251F1}" name="Column2855" dataDxfId="13590"/>
    <tableColumn id="2918" xr3:uid="{D3B1B072-A3C4-45AE-8EEE-E42F2E6E1348}" name="Column2856" dataDxfId="13589"/>
    <tableColumn id="2919" xr3:uid="{1D7E3A6E-BB54-4801-8584-96034ADF6ECF}" name="Column2857" dataDxfId="13588"/>
    <tableColumn id="2920" xr3:uid="{548FD42D-654C-48B8-B4E2-BDBCA2708195}" name="Column2858" dataDxfId="13587"/>
    <tableColumn id="2921" xr3:uid="{3506EB15-A5F6-4EF6-AECE-967F034E727F}" name="Column2859" dataDxfId="13586"/>
    <tableColumn id="2922" xr3:uid="{4AF03924-9380-4F09-806E-A521C1A21950}" name="Column2860" dataDxfId="13585"/>
    <tableColumn id="2923" xr3:uid="{1ED51BDC-2673-4EB1-A08D-9AD892617E84}" name="Column2861" dataDxfId="13584"/>
    <tableColumn id="2924" xr3:uid="{67DDA0FB-EDE3-40A7-B268-DEA531755A4E}" name="Column2862" dataDxfId="13583"/>
    <tableColumn id="2925" xr3:uid="{237B890D-616E-42BC-8528-BF3E31E1443F}" name="Column2863" dataDxfId="13582"/>
    <tableColumn id="2926" xr3:uid="{E7F7CCFF-971E-400C-87EA-F97EBB476622}" name="Column2864" dataDxfId="13581"/>
    <tableColumn id="2927" xr3:uid="{58A800A2-69B3-4EA0-B5F8-23DEA8A7EC3A}" name="Column2865" dataDxfId="13580"/>
    <tableColumn id="2928" xr3:uid="{CE70A9E1-D9C2-45F1-B48A-4C0CE583AB1A}" name="Column2866" dataDxfId="13579"/>
    <tableColumn id="2929" xr3:uid="{A01CC0FA-E378-45E8-BA45-40E5AFB18A97}" name="Column2867" dataDxfId="13578"/>
    <tableColumn id="2930" xr3:uid="{3B291595-B8CA-49E8-8EFB-073B6A4DD8FE}" name="Column2868" dataDxfId="13577"/>
    <tableColumn id="2931" xr3:uid="{8B7D3A5D-30A0-473D-A534-31187AC312FE}" name="Column2869" dataDxfId="13576"/>
    <tableColumn id="2932" xr3:uid="{3780E045-6999-446D-A491-DF43FDA18BC6}" name="Column2870" dataDxfId="13575"/>
    <tableColumn id="2933" xr3:uid="{368CB70E-295F-446A-ACA9-DC7519C78CB4}" name="Column2871" dataDxfId="13574"/>
    <tableColumn id="2934" xr3:uid="{46259D21-39F5-40BB-A43B-5721551E41A1}" name="Column2872" dataDxfId="13573"/>
    <tableColumn id="2935" xr3:uid="{9D7532B9-148F-4E25-B1F4-56C5524E4598}" name="Column2873" dataDxfId="13572"/>
    <tableColumn id="2936" xr3:uid="{0AB43797-F809-4A67-830C-F1FB3BE04D9D}" name="Column2874" dataDxfId="13571"/>
    <tableColumn id="2937" xr3:uid="{D96C68A2-662E-4001-BB15-8F1A012C0B7E}" name="Column2875" dataDxfId="13570"/>
    <tableColumn id="2938" xr3:uid="{28F320E4-DE0E-404D-88B6-62354384DA29}" name="Column2876" dataDxfId="13569"/>
    <tableColumn id="2939" xr3:uid="{3C5C5FFF-DB9D-4AB5-94B5-3D80A8FB36AA}" name="Column2877" dataDxfId="13568"/>
    <tableColumn id="2940" xr3:uid="{39214700-A47F-43F8-BA56-9DAD2DA40045}" name="Column2878" dataDxfId="13567"/>
    <tableColumn id="2941" xr3:uid="{FFE66025-6A6F-4C59-84EE-E607D359B0C1}" name="Column2879" dataDxfId="13566"/>
    <tableColumn id="2942" xr3:uid="{9532F686-CD57-4716-ABCE-450F8ECD690A}" name="Column2880" dataDxfId="13565"/>
    <tableColumn id="2943" xr3:uid="{DA63615D-3623-44AE-A681-FDEEE195FFBF}" name="Column2881" dataDxfId="13564"/>
    <tableColumn id="2944" xr3:uid="{91FC7FB8-E9D2-4C9B-9BC9-2971180C7344}" name="Column2882" dataDxfId="13563"/>
    <tableColumn id="2945" xr3:uid="{657B8B5C-7B93-41FC-AAD7-C2CAF1EDEB3C}" name="Column2883" dataDxfId="13562"/>
    <tableColumn id="2946" xr3:uid="{E8D88648-6314-467B-A22E-9AF07F12EB99}" name="Column2884" dataDxfId="13561"/>
    <tableColumn id="2947" xr3:uid="{3921BE7C-650A-4037-BD6D-C36A83FED3CC}" name="Column2885" dataDxfId="13560"/>
    <tableColumn id="2948" xr3:uid="{66244F9E-1810-4D6C-BA4C-D27F50FDEB66}" name="Column2886" dataDxfId="13559"/>
    <tableColumn id="2949" xr3:uid="{85FFC656-70C6-4E03-B716-A67B5B55E3F9}" name="Column2887" dataDxfId="13558"/>
    <tableColumn id="2950" xr3:uid="{6EAD4923-A8F0-4A52-8A21-029D5579665D}" name="Column2888" dataDxfId="13557"/>
    <tableColumn id="2951" xr3:uid="{9D49DC09-8301-4428-8448-F1FC43E138A6}" name="Column2889" dataDxfId="13556"/>
    <tableColumn id="2952" xr3:uid="{570D8A04-2493-4AB1-8C04-FA27948D7685}" name="Column2890" dataDxfId="13555"/>
    <tableColumn id="2953" xr3:uid="{C642D19C-7D90-475C-B8E3-AE65DB23D41B}" name="Column2891" dataDxfId="13554"/>
    <tableColumn id="2954" xr3:uid="{FCB6D8FD-EF35-409E-8628-88B1B7E6EAF0}" name="Column2892" dataDxfId="13553"/>
    <tableColumn id="2955" xr3:uid="{DF8A42D4-F152-471D-860A-DBE6EEFAB6BF}" name="Column2893" dataDxfId="13552"/>
    <tableColumn id="2956" xr3:uid="{5DAADD69-D09B-4253-AD99-05B7000B769D}" name="Column2894" dataDxfId="13551"/>
    <tableColumn id="2957" xr3:uid="{F631269A-01F8-442A-BFF8-F6BA7487A5BA}" name="Column2895" dataDxfId="13550"/>
    <tableColumn id="2958" xr3:uid="{DC9885A4-DAC3-4C2C-9C9B-6406ECBC2A2D}" name="Column2896" dataDxfId="13549"/>
    <tableColumn id="2959" xr3:uid="{E51242A2-3CB7-49A4-8AB3-2E3E702E8F81}" name="Column2897" dataDxfId="13548"/>
    <tableColumn id="2960" xr3:uid="{EE159946-934C-4F0D-83C5-ADC1F0D55810}" name="Column2898" dataDxfId="13547"/>
    <tableColumn id="2961" xr3:uid="{712796B9-F55D-4243-BD84-6A6E18ACE134}" name="Column2899" dataDxfId="13546"/>
    <tableColumn id="2962" xr3:uid="{22DF7B2D-FE93-49F1-AFD9-A88F4AE7B922}" name="Column2900" dataDxfId="13545"/>
    <tableColumn id="2963" xr3:uid="{536B8108-9637-4430-9DCB-50DAF5EC7F32}" name="Column2901" dataDxfId="13544"/>
    <tableColumn id="2964" xr3:uid="{4C53E6D1-FE32-48D1-A1F4-90FBE034B70D}" name="Column2902" dataDxfId="13543"/>
    <tableColumn id="2965" xr3:uid="{577F400D-1C87-4965-95EA-FCED099C9A63}" name="Column2903" dataDxfId="13542"/>
    <tableColumn id="2966" xr3:uid="{D895EA0D-6977-4EE3-A27C-E913DDE0456B}" name="Column2904" dataDxfId="13541"/>
    <tableColumn id="2967" xr3:uid="{193688A2-DC8E-4A6E-887C-B95BC8CF2E1C}" name="Column2905" dataDxfId="13540"/>
    <tableColumn id="2968" xr3:uid="{D5F3278D-067D-4ECF-9973-360E8EB0D444}" name="Column2906" dataDxfId="13539"/>
    <tableColumn id="2969" xr3:uid="{2DE7C2A6-D902-4F14-B8F2-F42BCB7C3975}" name="Column2907" dataDxfId="13538"/>
    <tableColumn id="2970" xr3:uid="{E19CF832-3F0E-4F27-B0B0-AC4A7B2B45DB}" name="Column2908" dataDxfId="13537"/>
    <tableColumn id="2971" xr3:uid="{9626F3CC-2CCD-4D29-AAA5-C725E71ACF32}" name="Column2909" dataDxfId="13536"/>
    <tableColumn id="2972" xr3:uid="{21E6348A-6793-41B2-B322-9BE046EA1D86}" name="Column2910" dataDxfId="13535"/>
    <tableColumn id="2973" xr3:uid="{C3A37A55-EE94-4F68-A388-1273B1B9B54B}" name="Column2911" dataDxfId="13534"/>
    <tableColumn id="2974" xr3:uid="{920038DD-EEEB-434B-B55E-78962F73DB64}" name="Column2912" dataDxfId="13533"/>
    <tableColumn id="2975" xr3:uid="{87F04342-38F1-4A49-9C5A-2C2BEBAF150B}" name="Column2913" dataDxfId="13532"/>
    <tableColumn id="2976" xr3:uid="{AB170B69-60FF-40D4-8F01-A4E83AAA3B4F}" name="Column2914" dataDxfId="13531"/>
    <tableColumn id="2977" xr3:uid="{2BAF4A02-018A-4962-8BFF-B0F4D1981D5C}" name="Column2915" dataDxfId="13530"/>
    <tableColumn id="2978" xr3:uid="{7C105659-39AC-40FC-AFE1-1082E78A5EB5}" name="Column2916" dataDxfId="13529"/>
    <tableColumn id="2979" xr3:uid="{49DBE26F-DA6E-405A-9587-940D9BC72B95}" name="Column2917" dataDxfId="13528"/>
    <tableColumn id="2980" xr3:uid="{01B959EE-D35B-4EFA-80B5-B8FFAC7BA304}" name="Column2918" dataDxfId="13527"/>
    <tableColumn id="2981" xr3:uid="{B6C35C39-8880-4492-B7D5-507EF9EF1956}" name="Column2919" dataDxfId="13526"/>
    <tableColumn id="2982" xr3:uid="{69FE1C2A-5F11-41D3-BA29-160C23D44479}" name="Column2920" dataDxfId="13525"/>
    <tableColumn id="2983" xr3:uid="{91C8EE9E-1A2C-41AF-B454-531E9B34D705}" name="Column2921" dataDxfId="13524"/>
    <tableColumn id="2984" xr3:uid="{301813DD-A1C6-4916-AFC4-459775945BE6}" name="Column2922" dataDxfId="13523"/>
    <tableColumn id="2985" xr3:uid="{6A52FC00-9A8D-4AB3-8AD8-5C1AE557476B}" name="Column2923" dataDxfId="13522"/>
    <tableColumn id="2986" xr3:uid="{4283EFA3-000D-4D42-B90F-8523E75F1E5D}" name="Column2924" dataDxfId="13521"/>
    <tableColumn id="2987" xr3:uid="{9375A343-8486-43A5-96B7-78FE4CAECA06}" name="Column2925" dataDxfId="13520"/>
    <tableColumn id="2988" xr3:uid="{A581E943-16ED-4687-9DC8-85DCB41BAB98}" name="Column2926" dataDxfId="13519"/>
    <tableColumn id="2989" xr3:uid="{F430DC4A-880A-4210-8259-00211D1BB247}" name="Column2927" dataDxfId="13518"/>
    <tableColumn id="2990" xr3:uid="{86666CCD-38E1-47A9-89FD-789F14D41C7B}" name="Column2928" dataDxfId="13517"/>
    <tableColumn id="2991" xr3:uid="{EC446A22-BF62-4D87-912D-461A799733DC}" name="Column2929" dataDxfId="13516"/>
    <tableColumn id="2992" xr3:uid="{AAB65F75-BD8C-469D-BF7F-CD1A90BEBEE2}" name="Column2930" dataDxfId="13515"/>
    <tableColumn id="2993" xr3:uid="{1C305B93-CEED-4F0D-AA53-BF7EEE336D04}" name="Column2931" dataDxfId="13514"/>
    <tableColumn id="2994" xr3:uid="{674C86C9-89C1-442F-890E-65BB936FCBCC}" name="Column2932" dataDxfId="13513"/>
    <tableColumn id="2995" xr3:uid="{B0CC15AB-5312-4116-B395-7BAE20E553B9}" name="Column2933" dataDxfId="13512"/>
    <tableColumn id="2996" xr3:uid="{0210DA9A-EA3A-4844-B881-B8ADDDBF8268}" name="Column2934" dataDxfId="13511"/>
    <tableColumn id="2997" xr3:uid="{621B64E8-9134-47E6-95E5-51D9ECEEC8D9}" name="Column2935" dataDxfId="13510"/>
    <tableColumn id="2998" xr3:uid="{C1B8A129-9737-4159-A7B0-732F2A0A0F36}" name="Column2936" dataDxfId="13509"/>
    <tableColumn id="2999" xr3:uid="{CEBCB325-A9C2-4791-AB92-12A6851E4E8F}" name="Column2937" dataDxfId="13508"/>
    <tableColumn id="3000" xr3:uid="{E3206646-DBFF-4F38-ADA4-827F977DD1DC}" name="Column2938" dataDxfId="13507"/>
    <tableColumn id="3001" xr3:uid="{A02A6734-923F-4345-ADF6-2EF9CB34AA4D}" name="Column2939" dataDxfId="13506"/>
    <tableColumn id="3002" xr3:uid="{AAD5521B-9BB4-4B07-95B1-7E1398822336}" name="Column2940" dataDxfId="13505"/>
    <tableColumn id="3003" xr3:uid="{E7703549-EAB7-4009-9FEE-1A5E3278AAF8}" name="Column2941" dataDxfId="13504"/>
    <tableColumn id="3004" xr3:uid="{51CA4017-A63D-422D-9F68-F0198984B71C}" name="Column2942" dataDxfId="13503"/>
    <tableColumn id="3005" xr3:uid="{BC131C4C-EBC6-40F1-B4E5-0C28E3E97260}" name="Column2943" dataDxfId="13502"/>
    <tableColumn id="3006" xr3:uid="{3C3B5238-4BC9-48DB-86A4-BABE0D727485}" name="Column2944" dataDxfId="13501"/>
    <tableColumn id="3007" xr3:uid="{F6E8C9BF-F96D-4321-97E3-D6EAACD8EE95}" name="Column2945" dataDxfId="13500"/>
    <tableColumn id="3008" xr3:uid="{4F82A103-BEFA-4959-8114-A627937E3DDD}" name="Column2946" dataDxfId="13499"/>
    <tableColumn id="3009" xr3:uid="{23A5D410-72ED-4362-8733-D9261D137A98}" name="Column2947" dataDxfId="13498"/>
    <tableColumn id="3010" xr3:uid="{72796BCE-F16F-4B05-8BDA-9BEE2E4CDF19}" name="Column2948" dataDxfId="13497"/>
    <tableColumn id="3011" xr3:uid="{6F08E09F-222F-42AE-96AC-F7E506255ACB}" name="Column2949" dataDxfId="13496"/>
    <tableColumn id="3012" xr3:uid="{E6F88E2C-E521-41C5-A5AD-04588CB0565D}" name="Column2950" dataDxfId="13495"/>
    <tableColumn id="3013" xr3:uid="{922610E6-449A-485F-92D1-C83D46CC81B5}" name="Column2951" dataDxfId="13494"/>
    <tableColumn id="3014" xr3:uid="{BBC8D409-76AD-45C7-B5EE-D8109773A6F1}" name="Column2952" dataDxfId="13493"/>
    <tableColumn id="3015" xr3:uid="{4604976C-53B8-4822-8316-6B29F87F11A8}" name="Column2953" dataDxfId="13492"/>
    <tableColumn id="3016" xr3:uid="{5563F060-E1B9-4692-9D89-236FA930C220}" name="Column2954" dataDxfId="13491"/>
    <tableColumn id="3017" xr3:uid="{55EA17CA-0185-40C4-8BF6-2D470C7E6612}" name="Column2955" dataDxfId="13490"/>
    <tableColumn id="3018" xr3:uid="{2E1C810C-D884-4A16-9D5F-2BE5D70A566C}" name="Column2956" dataDxfId="13489"/>
    <tableColumn id="3019" xr3:uid="{5EC83F4A-548E-4189-AF73-BC36212B2BF8}" name="Column2957" dataDxfId="13488"/>
    <tableColumn id="3020" xr3:uid="{78475870-5AEF-4440-8C31-525441E44A6F}" name="Column2958" dataDxfId="13487"/>
    <tableColumn id="3021" xr3:uid="{7CE55714-AF0D-4465-A0B2-CCC1845F0FE9}" name="Column2959" dataDxfId="13486"/>
    <tableColumn id="3022" xr3:uid="{EC92EEBE-0C91-4223-A6A3-05B355A02F5A}" name="Column2960" dataDxfId="13485"/>
    <tableColumn id="3023" xr3:uid="{2E501F18-6249-46EC-B0F5-7577F78D8940}" name="Column2961" dataDxfId="13484"/>
    <tableColumn id="3024" xr3:uid="{8933268A-99EE-4373-9159-167934639ABC}" name="Column2962" dataDxfId="13483"/>
    <tableColumn id="3025" xr3:uid="{075C236C-3F88-481F-932A-71F0CFC93542}" name="Column2963" dataDxfId="13482"/>
    <tableColumn id="3026" xr3:uid="{6F62236C-AE29-42F7-A627-767E1E4A19D6}" name="Column2964" dataDxfId="13481"/>
    <tableColumn id="3027" xr3:uid="{2D5FF425-2FDC-440F-8747-9551DD4D472F}" name="Column2965" dataDxfId="13480"/>
    <tableColumn id="3028" xr3:uid="{02AF4D3D-D87A-4B0E-BD4F-8FDCC58728D4}" name="Column2966" dataDxfId="13479"/>
    <tableColumn id="3029" xr3:uid="{ECC2883A-9F02-4EB3-BFCA-A56D12C41D6A}" name="Column2967" dataDxfId="13478"/>
    <tableColumn id="3030" xr3:uid="{052AFD0B-523C-439D-ACA5-AB5483D8E52D}" name="Column2968" dataDxfId="13477"/>
    <tableColumn id="3031" xr3:uid="{64040E2A-6041-4254-B9DD-06DECA0C1A7A}" name="Column2969" dataDxfId="13476"/>
    <tableColumn id="3032" xr3:uid="{7853847E-4FCB-4981-B8FD-B6AB3BDE9C54}" name="Column2970" dataDxfId="13475"/>
    <tableColumn id="3033" xr3:uid="{F79F9A46-9E6B-4C3F-9B23-5579F624A75A}" name="Column2971" dataDxfId="13474"/>
    <tableColumn id="3034" xr3:uid="{333E4224-A26E-469B-AB39-4D208CDBBD84}" name="Column2972" dataDxfId="13473"/>
    <tableColumn id="3035" xr3:uid="{667BA6D1-518A-4EE6-9B06-1B4369A0507E}" name="Column2973" dataDxfId="13472"/>
    <tableColumn id="3036" xr3:uid="{470196F4-993E-4B63-9764-257AE585C810}" name="Column2974" dataDxfId="13471"/>
    <tableColumn id="3037" xr3:uid="{5C6C5943-875E-449A-9BF9-5AC2599E1E08}" name="Column2975" dataDxfId="13470"/>
    <tableColumn id="3038" xr3:uid="{2332B0E2-4E6A-47E7-932B-4E4A2DA0E6FA}" name="Column2976" dataDxfId="13469"/>
    <tableColumn id="3039" xr3:uid="{96F7E452-4504-4A98-B38E-04581094DF69}" name="Column2977" dataDxfId="13468"/>
    <tableColumn id="3040" xr3:uid="{8F8F38FC-1D6D-4683-ADF2-3CF39CB9998B}" name="Column2978" dataDxfId="13467"/>
    <tableColumn id="3041" xr3:uid="{6FC76EFD-4DA5-4DE1-BA1E-A92A13FA8081}" name="Column2979" dataDxfId="13466"/>
    <tableColumn id="3042" xr3:uid="{CBF64286-4F00-432C-9115-34B10D297478}" name="Column2980" dataDxfId="13465"/>
    <tableColumn id="3043" xr3:uid="{D20DCB23-71A4-482B-9F81-CB46DB4638A9}" name="Column2981" dataDxfId="13464"/>
    <tableColumn id="3044" xr3:uid="{1DC5ACB5-41ED-46FC-81C6-01800AC0ACCC}" name="Column2982" dataDxfId="13463"/>
    <tableColumn id="3045" xr3:uid="{0A8296C7-826B-4D94-B684-401842EB5892}" name="Column2983" dataDxfId="13462"/>
    <tableColumn id="3046" xr3:uid="{1456067E-4B5C-4738-A76A-B61B0A7D3B5F}" name="Column2984" dataDxfId="13461"/>
    <tableColumn id="3047" xr3:uid="{42D0A318-6849-4468-9971-2D50FCC00271}" name="Column2985" dataDxfId="13460"/>
    <tableColumn id="3048" xr3:uid="{352A6581-D026-4117-B777-F7EBF4D510FE}" name="Column2986" dataDxfId="13459"/>
    <tableColumn id="3049" xr3:uid="{E17FBEEA-C3CD-4B35-BB00-A2F2BF4D186D}" name="Column2987" dataDxfId="13458"/>
    <tableColumn id="3050" xr3:uid="{72EE3341-7D56-493D-8451-8824B89DD533}" name="Column2988" dataDxfId="13457"/>
    <tableColumn id="3051" xr3:uid="{714AB223-8D0C-4E1A-997D-47023DF9BE4B}" name="Column2989" dataDxfId="13456"/>
    <tableColumn id="3052" xr3:uid="{F864A358-AB96-437C-866F-51D272F1201E}" name="Column2990" dataDxfId="13455"/>
    <tableColumn id="3053" xr3:uid="{C1508E53-7298-4118-820C-B7153FC337A5}" name="Column2991" dataDxfId="13454"/>
    <tableColumn id="3054" xr3:uid="{44B4EF36-A66A-49DB-BC42-2EC7A3549F80}" name="Column2992" dataDxfId="13453"/>
    <tableColumn id="3055" xr3:uid="{F4E6E245-6F1A-4B5B-97D6-9D22F896BBFD}" name="Column2993" dataDxfId="13452"/>
    <tableColumn id="3056" xr3:uid="{02E7D412-F246-466A-AA91-B16AB7A5ED2F}" name="Column2994" dataDxfId="13451"/>
    <tableColumn id="3057" xr3:uid="{C4007BB5-B664-434A-B91E-632588A0975B}" name="Column2995" dataDxfId="13450"/>
    <tableColumn id="3058" xr3:uid="{E1016C9C-3CDA-4F0B-984B-EB30C2526778}" name="Column2996" dataDxfId="13449"/>
    <tableColumn id="3059" xr3:uid="{69225781-8F33-4C0B-91A4-C5853476DE7E}" name="Column2997" dataDxfId="13448"/>
    <tableColumn id="3060" xr3:uid="{C26A9E41-BFB8-4F41-BF7E-82790D81B96E}" name="Column2998" dataDxfId="13447"/>
    <tableColumn id="3061" xr3:uid="{5FB69358-E373-48C6-BD9A-29245BD685A3}" name="Column2999" dataDxfId="13446"/>
    <tableColumn id="3062" xr3:uid="{BF18D9AF-75B3-46B6-9E9F-D6C8AEEE64CE}" name="Column3000" dataDxfId="13445"/>
    <tableColumn id="3063" xr3:uid="{8BE85900-0D74-4DCB-9719-711BA86877D0}" name="Column3001" dataDxfId="13444"/>
    <tableColumn id="3064" xr3:uid="{A926DC47-0323-4B52-8AE2-AC9FB6393EBB}" name="Column3002" dataDxfId="13443"/>
    <tableColumn id="3065" xr3:uid="{67405E4E-1CB2-4ADD-AEF8-4D49FD1BF1AB}" name="Column3003" dataDxfId="13442"/>
    <tableColumn id="3066" xr3:uid="{257BD705-E978-4E61-8FB8-1912D40E9475}" name="Column3004" dataDxfId="13441"/>
    <tableColumn id="3067" xr3:uid="{C30AC16A-9933-49E8-83A7-6620E4A4E568}" name="Column3005" dataDxfId="13440"/>
    <tableColumn id="3068" xr3:uid="{F1085B6D-5C15-4137-BBFB-E1CF00B934B3}" name="Column3006" dataDxfId="13439"/>
    <tableColumn id="3069" xr3:uid="{07712E94-4313-4EF8-A042-DBE49D7DDEBC}" name="Column3007" dataDxfId="13438"/>
    <tableColumn id="3070" xr3:uid="{BF17E875-1763-4004-ABBA-A3C13BC23FF2}" name="Column3008" dataDxfId="13437"/>
    <tableColumn id="3071" xr3:uid="{15A8FA1A-18B0-4ED9-B147-5769DD4BECB7}" name="Column3009" dataDxfId="13436"/>
    <tableColumn id="3072" xr3:uid="{F9CDDD47-32FF-475A-B09D-085614FE16CA}" name="Column3010" dataDxfId="13435"/>
    <tableColumn id="3073" xr3:uid="{EB2A1659-86B3-466F-A744-54D68BFB22D9}" name="Column3011" dataDxfId="13434"/>
    <tableColumn id="3074" xr3:uid="{AD7D8BEF-D178-4373-8C63-38D025B2BCBD}" name="Column3012" dataDxfId="13433"/>
    <tableColumn id="3075" xr3:uid="{CBD1769E-C9C0-4076-BA31-8AC0102FC919}" name="Column3013" dataDxfId="13432"/>
    <tableColumn id="3076" xr3:uid="{8D70F5F6-E64B-4349-94A5-643E637B9902}" name="Column3014" dataDxfId="13431"/>
    <tableColumn id="3077" xr3:uid="{D4A59C40-1FFD-4E8D-BBB5-1E215CDD321E}" name="Column3015" dataDxfId="13430"/>
    <tableColumn id="3078" xr3:uid="{D45E5593-2AD7-4068-AEF5-5C82D1819983}" name="Column3016" dataDxfId="13429"/>
    <tableColumn id="3079" xr3:uid="{2D171972-97C9-4B52-86AE-0D679FCD9A05}" name="Column3017" dataDxfId="13428"/>
    <tableColumn id="3080" xr3:uid="{3E6C9BD2-6820-47EB-ADAF-2E2218B6F94D}" name="Column3018" dataDxfId="13427"/>
    <tableColumn id="3081" xr3:uid="{9BDA5E2E-885A-4F35-9C76-125B2C6EBCFF}" name="Column3019" dataDxfId="13426"/>
    <tableColumn id="3082" xr3:uid="{BEA8B403-79B8-43DF-AC76-EE71A11BB3A1}" name="Column3020" dataDxfId="13425"/>
    <tableColumn id="3083" xr3:uid="{52C2A5D3-93AC-46C7-8122-93FE57CF6F0A}" name="Column3021" dataDxfId="13424"/>
    <tableColumn id="3084" xr3:uid="{6A108C1E-126C-4A7F-B659-825D5749F077}" name="Column3022" dataDxfId="13423"/>
    <tableColumn id="3085" xr3:uid="{03010783-F0FE-4792-8A07-58F3B5464BE8}" name="Column3023" dataDxfId="13422"/>
    <tableColumn id="3086" xr3:uid="{938F8E1E-927F-41FA-B931-59741DEA3CDA}" name="Column3024" dataDxfId="13421"/>
    <tableColumn id="3087" xr3:uid="{B17E047A-0BD5-4E73-8224-5A7544DB82A6}" name="Column3025" dataDxfId="13420"/>
    <tableColumn id="3088" xr3:uid="{137D2D60-85F6-4EA0-AFB0-7E8C07A8A857}" name="Column3026" dataDxfId="13419"/>
    <tableColumn id="3089" xr3:uid="{4081B4C9-1F25-43D9-B1FB-16B9AF22BF1C}" name="Column3027" dataDxfId="13418"/>
    <tableColumn id="3090" xr3:uid="{73354849-4949-4343-8785-9FA6C373D47C}" name="Column3028" dataDxfId="13417"/>
    <tableColumn id="3091" xr3:uid="{84E62F20-F655-49E8-901B-FE9DA0EB32D1}" name="Column3029" dataDxfId="13416"/>
    <tableColumn id="3092" xr3:uid="{33930880-1914-4EE5-B0D1-E3EBAA354E99}" name="Column3030" dataDxfId="13415"/>
    <tableColumn id="3093" xr3:uid="{1782B25F-421B-4209-8635-02786BF571F0}" name="Column3031" dataDxfId="13414"/>
    <tableColumn id="3094" xr3:uid="{ABC5D9BB-47A4-4429-83B1-DBE2EBB49B18}" name="Column3032" dataDxfId="13413"/>
    <tableColumn id="3095" xr3:uid="{BCD1E9E9-A57A-4ECA-9EEB-DF334B5EB3DD}" name="Column3033" dataDxfId="13412"/>
    <tableColumn id="3096" xr3:uid="{BA643368-7E2A-4C2E-A674-84757AB05B0B}" name="Column3034" dataDxfId="13411"/>
    <tableColumn id="3097" xr3:uid="{482F6F34-808D-4800-86F6-3E83E440D7D7}" name="Column3035" dataDxfId="13410"/>
    <tableColumn id="3098" xr3:uid="{9E92D0AA-9343-483E-816A-58CBF24A58C1}" name="Column3036" dataDxfId="13409"/>
    <tableColumn id="3099" xr3:uid="{AEE4F646-E54A-4160-80F3-4DF38F5B3A34}" name="Column3037" dataDxfId="13408"/>
    <tableColumn id="3100" xr3:uid="{4F570465-9D6F-4B6B-8E4A-D708E6ECBFD2}" name="Column3038" dataDxfId="13407"/>
    <tableColumn id="3101" xr3:uid="{388EFC9F-0856-4CA9-8365-DC1714CCA046}" name="Column3039" dataDxfId="13406"/>
    <tableColumn id="3102" xr3:uid="{22FFD7DB-BA47-4A75-8C1A-ADCADEF755EA}" name="Column3040" dataDxfId="13405"/>
    <tableColumn id="3103" xr3:uid="{4C4FC62D-5617-42B0-8DF1-9E456E3D153A}" name="Column3041" dataDxfId="13404"/>
    <tableColumn id="3104" xr3:uid="{FBEEEB03-71A5-4D4B-884B-E4673BF36A9E}" name="Column3042" dataDxfId="13403"/>
    <tableColumn id="3105" xr3:uid="{42E01323-D790-4C21-B9C6-09AEA2BB62EC}" name="Column3043" dataDxfId="13402"/>
    <tableColumn id="3106" xr3:uid="{157CA953-6969-4996-9F00-5830BD44FE64}" name="Column3044" dataDxfId="13401"/>
    <tableColumn id="3107" xr3:uid="{9F7871A6-EF91-4EDE-A6D4-125140AAC367}" name="Column3045" dataDxfId="13400"/>
    <tableColumn id="3108" xr3:uid="{1D7ABCBC-106B-4FA1-97AA-E569199DE7C3}" name="Column3046" dataDxfId="13399"/>
    <tableColumn id="3109" xr3:uid="{17686352-796E-4232-836A-8E9762EBF828}" name="Column3047" dataDxfId="13398"/>
    <tableColumn id="3110" xr3:uid="{F87EE9C2-1EF1-444C-A024-5DCCE84534B4}" name="Column3048" dataDxfId="13397"/>
    <tableColumn id="3111" xr3:uid="{020E9E24-D7E2-4F03-B3CC-D49B5D1A3ACF}" name="Column3049" dataDxfId="13396"/>
    <tableColumn id="3112" xr3:uid="{DB419EA8-3DAD-46DC-B38D-8053DA6A3872}" name="Column3050" dataDxfId="13395"/>
    <tableColumn id="3113" xr3:uid="{5A363756-C127-4D7F-B491-AD4707A0C476}" name="Column3051" dataDxfId="13394"/>
    <tableColumn id="3114" xr3:uid="{C2CC661B-1B99-45D0-8977-30FD7F6AA0E8}" name="Column3052" dataDxfId="13393"/>
    <tableColumn id="3115" xr3:uid="{05231AAA-1323-4B64-9CAC-456BBF23CAF6}" name="Column3053" dataDxfId="13392"/>
    <tableColumn id="3116" xr3:uid="{09A097D5-0BE1-4FF9-855A-7200C6E7F056}" name="Column3054" dataDxfId="13391"/>
    <tableColumn id="3117" xr3:uid="{ED3D8314-BCBE-4377-8BC7-3343B6395831}" name="Column3055" dataDxfId="13390"/>
    <tableColumn id="3118" xr3:uid="{8F945974-7C55-4ED2-9CEC-C9338906F694}" name="Column3056" dataDxfId="13389"/>
    <tableColumn id="3119" xr3:uid="{0B1FD738-94E7-43A9-B758-D0530FB95B56}" name="Column3057" dataDxfId="13388"/>
    <tableColumn id="3120" xr3:uid="{59D75152-5221-449F-A3EF-1A3A16EC394A}" name="Column3058" dataDxfId="13387"/>
    <tableColumn id="3121" xr3:uid="{F8F6FFE9-A92F-4F62-80D1-750EDB70707E}" name="Column3059" dataDxfId="13386"/>
    <tableColumn id="3122" xr3:uid="{D91F3E8F-4876-450F-93A9-3A8DE706D16E}" name="Column3060" dataDxfId="13385"/>
    <tableColumn id="3123" xr3:uid="{2850156A-6075-431E-AA0B-45B1AB94FF42}" name="Column3061" dataDxfId="13384"/>
    <tableColumn id="3124" xr3:uid="{9B569F7C-5A54-4593-B065-A688F2D67441}" name="Column3062" dataDxfId="13383"/>
    <tableColumn id="3125" xr3:uid="{B27B66B4-EB75-40B3-97F8-F5E59853A221}" name="Column3063" dataDxfId="13382"/>
    <tableColumn id="3126" xr3:uid="{4E1C5BB6-7381-464E-AF51-57C71F652C1C}" name="Column3064" dataDxfId="13381"/>
    <tableColumn id="3127" xr3:uid="{73563933-B4C1-47EB-B9E4-6B158FC1EBF0}" name="Column3065" dataDxfId="13380"/>
    <tableColumn id="3128" xr3:uid="{60DEDEA8-6B98-4502-BC34-A95DA42F2EE0}" name="Column3066" dataDxfId="13379"/>
    <tableColumn id="3129" xr3:uid="{9D2B855B-7250-4AC5-BFA5-63D52B1C1A67}" name="Column3067" dataDxfId="13378"/>
    <tableColumn id="3130" xr3:uid="{885EBF67-7302-4E50-8D53-19C01C0AEAF3}" name="Column3068" dataDxfId="13377"/>
    <tableColumn id="3131" xr3:uid="{40DD7F89-DB0C-49E9-A98F-E663FF689F34}" name="Column3069" dataDxfId="13376"/>
    <tableColumn id="3132" xr3:uid="{4854125C-C1DF-41B7-B89D-89A66139F4D3}" name="Column3070" dataDxfId="13375"/>
    <tableColumn id="3133" xr3:uid="{FCB9B2BC-B0DF-4A26-83B0-27FE1D1C9E78}" name="Column3071" dataDxfId="13374"/>
    <tableColumn id="3134" xr3:uid="{E9807EDD-FC34-43B9-9431-CC02B95F97CC}" name="Column3072" dataDxfId="13373"/>
    <tableColumn id="3135" xr3:uid="{B4D43D54-8736-40A5-BA50-659FC0142722}" name="Column3073" dataDxfId="13372"/>
    <tableColumn id="3136" xr3:uid="{DDA63D82-586D-45A2-80B7-A2E4D79ECD45}" name="Column3074" dataDxfId="13371"/>
    <tableColumn id="3137" xr3:uid="{5BB093E6-DF33-4B2D-8B24-F37683E2398E}" name="Column3075" dataDxfId="13370"/>
    <tableColumn id="3138" xr3:uid="{73FB888A-E401-46D0-993A-970EA921C3E8}" name="Column3076" dataDxfId="13369"/>
    <tableColumn id="3139" xr3:uid="{C7431346-7A9F-404B-8E4B-CBFD81698018}" name="Column3077" dataDxfId="13368"/>
    <tableColumn id="3140" xr3:uid="{D2DAD2D9-FD61-4635-B9E1-BEE2889E8606}" name="Column3078" dataDxfId="13367"/>
    <tableColumn id="3141" xr3:uid="{70FEE5B0-4929-491E-98B3-D658EAED054B}" name="Column3079" dataDxfId="13366"/>
    <tableColumn id="3142" xr3:uid="{AF626CBF-9F50-4196-83BC-4DBDD8F301A4}" name="Column3080" dataDxfId="13365"/>
    <tableColumn id="3143" xr3:uid="{66217FFB-4E3D-4D6A-8865-DB8680E24653}" name="Column3081" dataDxfId="13364"/>
    <tableColumn id="3144" xr3:uid="{9AB16DD8-F632-4D19-B1C8-4B871E2E3637}" name="Column3082" dataDxfId="13363"/>
    <tableColumn id="3145" xr3:uid="{71C56F7F-D366-479B-A9ED-69BA2BF97A63}" name="Column3083" dataDxfId="13362"/>
    <tableColumn id="3146" xr3:uid="{52A592F1-6518-4E5A-BC54-76DC83B43AB3}" name="Column3084" dataDxfId="13361"/>
    <tableColumn id="3147" xr3:uid="{5571AD24-ADED-490B-A2C9-80BDD84C0660}" name="Column3085" dataDxfId="13360"/>
    <tableColumn id="3148" xr3:uid="{BB593CCE-6F48-41BB-BCE4-EA4261662EF1}" name="Column3086" dataDxfId="13359"/>
    <tableColumn id="3149" xr3:uid="{CDA64273-B55B-478F-9019-E260D516A30D}" name="Column3087" dataDxfId="13358"/>
    <tableColumn id="3150" xr3:uid="{8B832CBB-480F-4F4E-83EB-748D4187BFCF}" name="Column3088" dataDxfId="13357"/>
    <tableColumn id="3151" xr3:uid="{715554E6-E815-4F37-9C88-7E2734C10A64}" name="Column3089" dataDxfId="13356"/>
    <tableColumn id="3152" xr3:uid="{C13158BE-8EBE-492E-8C6B-CD4339ADC893}" name="Column3090" dataDxfId="13355"/>
    <tableColumn id="3153" xr3:uid="{73BE0427-118C-4479-8690-3943D048999C}" name="Column3091" dataDxfId="13354"/>
    <tableColumn id="3154" xr3:uid="{C1FEABBC-4EC4-406C-AD47-FE6427E9BA17}" name="Column3092" dataDxfId="13353"/>
    <tableColumn id="3155" xr3:uid="{3AF2F509-2D89-4FAD-A1BF-329372A8B3A7}" name="Column3093" dataDxfId="13352"/>
    <tableColumn id="3156" xr3:uid="{C9C1C848-BE43-4D23-A575-C518BFEFB8F6}" name="Column3094" dataDxfId="13351"/>
    <tableColumn id="3157" xr3:uid="{B67DE610-0726-489C-B570-15BB533A7A2E}" name="Column3095" dataDxfId="13350"/>
    <tableColumn id="3158" xr3:uid="{ECDE7943-5A9C-4994-A266-4D5131D4008D}" name="Column3096" dataDxfId="13349"/>
    <tableColumn id="3159" xr3:uid="{A18E9F20-1370-42A7-A2C5-B418455E5F83}" name="Column3097" dataDxfId="13348"/>
    <tableColumn id="3160" xr3:uid="{3CCA8E23-CE2D-4B15-9CEC-872C3F0B2C70}" name="Column3098" dataDxfId="13347"/>
    <tableColumn id="3161" xr3:uid="{215B7273-E24A-42EF-94AC-17A6EB5B25B3}" name="Column3099" dataDxfId="13346"/>
    <tableColumn id="3162" xr3:uid="{13FF4085-61F5-4881-BDA6-DF458E883719}" name="Column3100" dataDxfId="13345"/>
    <tableColumn id="3163" xr3:uid="{762A3761-1C06-4EDA-83A0-727BFA2CF77E}" name="Column3101" dataDxfId="13344"/>
    <tableColumn id="3164" xr3:uid="{91586BD2-B060-482C-81C0-9413F82AAA43}" name="Column3102" dataDxfId="13343"/>
    <tableColumn id="3165" xr3:uid="{3368400F-ED8A-4EA9-87B3-B6F143DBF0A7}" name="Column3103" dataDxfId="13342"/>
    <tableColumn id="3166" xr3:uid="{5ED58EC0-0008-4F35-87D2-694F71474CC1}" name="Column3104" dataDxfId="13341"/>
    <tableColumn id="3167" xr3:uid="{FF916489-0FBA-48E2-8013-F7109AA4B63E}" name="Column3105" dataDxfId="13340"/>
    <tableColumn id="3168" xr3:uid="{A8C88F35-EEBD-4238-98F3-E593B4AD6C8B}" name="Column3106" dataDxfId="13339"/>
    <tableColumn id="3169" xr3:uid="{4D9DC100-840C-41C1-8168-45BD086177DF}" name="Column3107" dataDxfId="13338"/>
    <tableColumn id="3170" xr3:uid="{868689E2-24F8-4F97-AE22-3E518B0E4E9E}" name="Column3108" dataDxfId="13337"/>
    <tableColumn id="3171" xr3:uid="{ED8FE0DA-532A-4303-ADE5-B0D7DF721C40}" name="Column3109" dataDxfId="13336"/>
    <tableColumn id="3172" xr3:uid="{7CC92F87-324A-4C95-8D06-A973313C31E3}" name="Column3110" dataDxfId="13335"/>
    <tableColumn id="3173" xr3:uid="{81EDA946-D81D-4E64-9533-49915E79214F}" name="Column3111" dataDxfId="13334"/>
    <tableColumn id="3174" xr3:uid="{28878D15-CF27-4BF3-981E-11B18C7199C9}" name="Column3112" dataDxfId="13333"/>
    <tableColumn id="3175" xr3:uid="{F21BAF62-A948-4780-ACEF-72F10D5B62F8}" name="Column3113" dataDxfId="13332"/>
    <tableColumn id="3176" xr3:uid="{07F2F247-D1F2-4BAE-826C-3394F2BD1D85}" name="Column3114" dataDxfId="13331"/>
    <tableColumn id="3177" xr3:uid="{EE5C28BF-5B1C-45F1-809C-687E799749C2}" name="Column3115" dataDxfId="13330"/>
    <tableColumn id="3178" xr3:uid="{48710EAC-6FA0-4153-B47F-6FFF4F833C9B}" name="Column3116" dataDxfId="13329"/>
    <tableColumn id="3179" xr3:uid="{7A7651FB-8CC9-44AA-B5A1-00E7CDF2F577}" name="Column3117" dataDxfId="13328"/>
    <tableColumn id="3180" xr3:uid="{34CF30D4-5C21-478F-81A0-34F833844F5D}" name="Column3118" dataDxfId="13327"/>
    <tableColumn id="3181" xr3:uid="{07EA5EA4-8A19-4C72-AB7C-0D9DA777558D}" name="Column3119" dataDxfId="13326"/>
    <tableColumn id="3182" xr3:uid="{6E0E3233-3C11-4F09-A220-0E0CC5144003}" name="Column3120" dataDxfId="13325"/>
    <tableColumn id="3183" xr3:uid="{8CEA6AC4-2518-4975-AF4E-1A351C0D4BBD}" name="Column3121" dataDxfId="13324"/>
    <tableColumn id="3184" xr3:uid="{E33F6ED1-2CD0-450E-A583-F800ADB08F62}" name="Column3122" dataDxfId="13323"/>
    <tableColumn id="3185" xr3:uid="{CD7FAAFC-AC48-432C-8F6D-17CFD86F5663}" name="Column3123" dataDxfId="13322"/>
    <tableColumn id="3186" xr3:uid="{DA37B745-0005-41C7-8AE0-9169F9183B67}" name="Column3124" dataDxfId="13321"/>
    <tableColumn id="3187" xr3:uid="{992C8841-B171-421C-BFF3-612164D60D82}" name="Column3125" dataDxfId="13320"/>
    <tableColumn id="3188" xr3:uid="{A5F6D8BE-DA6E-4AE3-8D98-80CD4CAF2225}" name="Column3126" dataDxfId="13319"/>
    <tableColumn id="3189" xr3:uid="{FE4142CB-F04F-40D2-B639-D3B7419EE017}" name="Column3127" dataDxfId="13318"/>
    <tableColumn id="3190" xr3:uid="{33681B58-4051-4607-94D4-0D662B3BF893}" name="Column3128" dataDxfId="13317"/>
    <tableColumn id="3191" xr3:uid="{D5677D2F-D09E-442F-8661-66061C35B76C}" name="Column3129" dataDxfId="13316"/>
    <tableColumn id="3192" xr3:uid="{4E2FA29D-3B3F-4C0A-A0AE-C5D57B509006}" name="Column3130" dataDxfId="13315"/>
    <tableColumn id="3193" xr3:uid="{910A476D-7EB9-4E09-A182-E02B77C2C18C}" name="Column3131" dataDxfId="13314"/>
    <tableColumn id="3194" xr3:uid="{D44C9705-20E1-4A89-848E-EA76B7B91D93}" name="Column3132" dataDxfId="13313"/>
    <tableColumn id="3195" xr3:uid="{38F89262-2532-4636-82F0-4864C19CAEB6}" name="Column3133" dataDxfId="13312"/>
    <tableColumn id="3196" xr3:uid="{E5D8FB55-3FFA-4C37-8BA8-97A94D2F5A0B}" name="Column3134" dataDxfId="13311"/>
    <tableColumn id="3197" xr3:uid="{A619DC54-1CE9-4090-9EED-D926A5FF1991}" name="Column3135" dataDxfId="13310"/>
    <tableColumn id="3198" xr3:uid="{C697A2EA-67FE-479A-9A18-E1B4C5F03348}" name="Column3136" dataDxfId="13309"/>
    <tableColumn id="3199" xr3:uid="{7BC1033B-DF6D-4457-B0A7-2D43952383AA}" name="Column3137" dataDxfId="13308"/>
    <tableColumn id="3200" xr3:uid="{90B54D32-9B87-443B-9920-0E9F6648819E}" name="Column3138" dataDxfId="13307"/>
    <tableColumn id="3201" xr3:uid="{17EEA221-BF11-494B-99AD-BD39540020F8}" name="Column3139" dataDxfId="13306"/>
    <tableColumn id="3202" xr3:uid="{C9A7CE70-7BB6-472D-9BA4-1AF581DC86B8}" name="Column3140" dataDxfId="13305"/>
    <tableColumn id="3203" xr3:uid="{B65700DD-6A9A-4274-A062-F04355AA31C0}" name="Column3141" dataDxfId="13304"/>
    <tableColumn id="3204" xr3:uid="{04F96AEB-90B0-4FF5-AFE2-B5EC6645739C}" name="Column3142" dataDxfId="13303"/>
    <tableColumn id="3205" xr3:uid="{E2524E5C-3258-4CA6-BF57-95EA05FE1C1C}" name="Column3143" dataDxfId="13302"/>
    <tableColumn id="3206" xr3:uid="{B3F61DB2-987B-4AD0-8FBC-0C0A5366511E}" name="Column3144" dataDxfId="13301"/>
    <tableColumn id="3207" xr3:uid="{3BA18D72-8CB3-4618-ABC4-47C5B4FE9C82}" name="Column3145" dataDxfId="13300"/>
    <tableColumn id="3208" xr3:uid="{F6E1BC85-5935-44E7-ACD7-7322402742E3}" name="Column3146" dataDxfId="13299"/>
    <tableColumn id="3209" xr3:uid="{3C4B0865-E93D-463B-92BD-07672DD36B17}" name="Column3147" dataDxfId="13298"/>
    <tableColumn id="3210" xr3:uid="{B0D03792-2238-4C3E-98C1-C15E7F79F263}" name="Column3148" dataDxfId="13297"/>
    <tableColumn id="3211" xr3:uid="{A222EFA8-CBC6-42EA-8192-3B3FAEE328BC}" name="Column3149" dataDxfId="13296"/>
    <tableColumn id="3212" xr3:uid="{68385DFB-0C57-44DE-A33D-3AF1324131F3}" name="Column3150" dataDxfId="13295"/>
    <tableColumn id="3213" xr3:uid="{01842DD3-3A1F-4DC7-AAF7-7295CC2F5B8B}" name="Column3151" dataDxfId="13294"/>
    <tableColumn id="3214" xr3:uid="{72D73CB8-E4E4-4C0C-949F-BA2E738AFCD3}" name="Column3152" dataDxfId="13293"/>
    <tableColumn id="3215" xr3:uid="{34A80698-34E2-4F27-B85A-EDA086597044}" name="Column3153" dataDxfId="13292"/>
    <tableColumn id="3216" xr3:uid="{B9B34BDD-FC85-4CD6-A0D7-094731A689EE}" name="Column3154" dataDxfId="13291"/>
    <tableColumn id="3217" xr3:uid="{8D8E093B-82F0-48C2-8EF3-F03AD65480D0}" name="Column3155" dataDxfId="13290"/>
    <tableColumn id="3218" xr3:uid="{FBA7FEA7-CCB7-458F-B057-E3C1CFA2B9C0}" name="Column3156" dataDxfId="13289"/>
    <tableColumn id="3219" xr3:uid="{310A873F-23F6-499A-AC73-12A423105293}" name="Column3157" dataDxfId="13288"/>
    <tableColumn id="3220" xr3:uid="{D57FA67E-2C9D-48EC-9F8C-53258162C31D}" name="Column3158" dataDxfId="13287"/>
    <tableColumn id="3221" xr3:uid="{E8A176F0-A603-43A7-8EF9-CA13C681CFB8}" name="Column3159" dataDxfId="13286"/>
    <tableColumn id="3222" xr3:uid="{2BA62B77-CA06-4551-943C-1D913B4557DC}" name="Column3160" dataDxfId="13285"/>
    <tableColumn id="3223" xr3:uid="{67072378-DFE2-44B7-AA92-EDC20B23A8FE}" name="Column3161" dataDxfId="13284"/>
    <tableColumn id="3224" xr3:uid="{CFFF494A-EDAB-441D-8738-61A4BA7E2BED}" name="Column3162" dataDxfId="13283"/>
    <tableColumn id="3225" xr3:uid="{B2ECD382-DB84-48AE-B73E-E753FCEF05DD}" name="Column3163" dataDxfId="13282"/>
    <tableColumn id="3226" xr3:uid="{9B24E442-3CF1-45C5-B9E5-3CFE94079CD4}" name="Column3164" dataDxfId="13281"/>
    <tableColumn id="3227" xr3:uid="{3002431A-86F0-457F-9346-B481E1CC1B1D}" name="Column3165" dataDxfId="13280"/>
    <tableColumn id="3228" xr3:uid="{BE6BB4D5-8FF3-4CEC-B472-6E943401F78C}" name="Column3166" dataDxfId="13279"/>
    <tableColumn id="3229" xr3:uid="{48CE5CB6-C69A-4103-B4F6-59326450A711}" name="Column3167" dataDxfId="13278"/>
    <tableColumn id="3230" xr3:uid="{4CCDDB5A-2BFB-4629-986B-6FF4C40B2B53}" name="Column3168" dataDxfId="13277"/>
    <tableColumn id="3231" xr3:uid="{3C4CE883-2D58-4DB3-86A6-C190AAA8A2C6}" name="Column3169" dataDxfId="13276"/>
    <tableColumn id="3232" xr3:uid="{3ADAA29A-4141-4ABA-8D18-6A5CA7912C98}" name="Column3170" dataDxfId="13275"/>
    <tableColumn id="3233" xr3:uid="{AA026C24-6CE8-4E14-9EE4-11A363E93B39}" name="Column3171" dataDxfId="13274"/>
    <tableColumn id="3234" xr3:uid="{822882B0-E728-481E-B347-85F28936C8B0}" name="Column3172" dataDxfId="13273"/>
    <tableColumn id="3235" xr3:uid="{7681ADB0-38AB-4702-ACCD-570FBC7439FB}" name="Column3173" dataDxfId="13272"/>
    <tableColumn id="3236" xr3:uid="{1EDFF9DF-5EBF-492E-881A-032838E9463E}" name="Column3174" dataDxfId="13271"/>
    <tableColumn id="3237" xr3:uid="{A6786CB1-A1A1-4469-9D9A-3AB02321158E}" name="Column3175" dataDxfId="13270"/>
    <tableColumn id="3238" xr3:uid="{91AED117-A404-4F31-8868-972EE8FE186E}" name="Column3176" dataDxfId="13269"/>
    <tableColumn id="3239" xr3:uid="{E2C4FD5B-24ED-4FF5-80DA-1C4D373C5C80}" name="Column3177" dataDxfId="13268"/>
    <tableColumn id="3240" xr3:uid="{708243D2-F09B-43B1-AF85-046531DC862A}" name="Column3178" dataDxfId="13267"/>
    <tableColumn id="3241" xr3:uid="{86468B1F-CC47-4085-88BF-F9E88E2A4400}" name="Column3179" dataDxfId="13266"/>
    <tableColumn id="3242" xr3:uid="{F3F533DF-6BCF-4B6B-A73A-8EA2208EA582}" name="Column3180" dataDxfId="13265"/>
    <tableColumn id="3243" xr3:uid="{01DCD34E-3237-49DE-9C4A-94B599C7C764}" name="Column3181" dataDxfId="13264"/>
    <tableColumn id="3244" xr3:uid="{115DFFAF-2328-4EEA-8FF3-9D9CB5F8CD29}" name="Column3182" dataDxfId="13263"/>
    <tableColumn id="3245" xr3:uid="{FB4F1503-6C65-45B7-BC0A-3AA7AB48E356}" name="Column3183" dataDxfId="13262"/>
    <tableColumn id="3246" xr3:uid="{743CFC89-5047-4487-A893-00C5C61B26A3}" name="Column3184" dataDxfId="13261"/>
    <tableColumn id="3247" xr3:uid="{B457E9C4-0362-4667-BC81-78050A2EDF45}" name="Column3185" dataDxfId="13260"/>
    <tableColumn id="3248" xr3:uid="{98C6FAFF-3005-4012-942A-D5504444DC4C}" name="Column3186" dataDxfId="13259"/>
    <tableColumn id="3249" xr3:uid="{1A8C8A82-4F21-4551-95B7-2071C76BC0D4}" name="Column3187" dataDxfId="13258"/>
    <tableColumn id="3250" xr3:uid="{B14C126C-F7B4-4728-9059-93D7D0B3A873}" name="Column3188" dataDxfId="13257"/>
    <tableColumn id="3251" xr3:uid="{72364F81-2F1D-4449-9BF8-DE4F93BD5B84}" name="Column3189" dataDxfId="13256"/>
    <tableColumn id="3252" xr3:uid="{B49A5674-4517-435B-9A63-0FA1BA1724AB}" name="Column3190" dataDxfId="13255"/>
    <tableColumn id="3253" xr3:uid="{FA92A177-C946-4899-A61E-D07FE039A028}" name="Column3191" dataDxfId="13254"/>
    <tableColumn id="3254" xr3:uid="{DA47B9B2-4ED4-4BB6-A678-52C1AE86BE65}" name="Column3192" dataDxfId="13253"/>
    <tableColumn id="3255" xr3:uid="{E70EEBBA-4C18-4032-924A-68763C8D7EEC}" name="Column3193" dataDxfId="13252"/>
    <tableColumn id="3256" xr3:uid="{EAC0D236-D8A7-4B45-BE13-DDB8DA433FB2}" name="Column3194" dataDxfId="13251"/>
    <tableColumn id="3257" xr3:uid="{95E052CD-A878-4D9A-83D6-A22E411C3622}" name="Column3195" dataDxfId="13250"/>
    <tableColumn id="3258" xr3:uid="{0F36B9B9-1D35-497D-9A60-D266A0DD2039}" name="Column3196" dataDxfId="13249"/>
    <tableColumn id="3259" xr3:uid="{AB39B4EB-B142-4546-9EC9-BE8292B7034D}" name="Column3197" dataDxfId="13248"/>
    <tableColumn id="3260" xr3:uid="{46D5BEB3-F6C1-4325-AB05-F78C820426DA}" name="Column3198" dataDxfId="13247"/>
    <tableColumn id="3261" xr3:uid="{DC19F711-53EC-4D19-99D9-9F61003C26A4}" name="Column3199" dataDxfId="13246"/>
    <tableColumn id="3262" xr3:uid="{1329CF43-44D2-4099-A5B2-3F9F08AC5338}" name="Column3200" dataDxfId="13245"/>
    <tableColumn id="3263" xr3:uid="{7FBEA50F-D1AE-4922-86D1-F026DD254291}" name="Column3201" dataDxfId="13244"/>
    <tableColumn id="3264" xr3:uid="{0BA0503A-EFF8-4EE9-85C7-08130383D7AE}" name="Column3202" dataDxfId="13243"/>
    <tableColumn id="3265" xr3:uid="{CF23BD21-402D-4AD1-A38F-DE0DF279891F}" name="Column3203" dataDxfId="13242"/>
    <tableColumn id="3266" xr3:uid="{11ABF4C4-4812-47B4-8BF7-B6A748DF980C}" name="Column3204" dataDxfId="13241"/>
    <tableColumn id="3267" xr3:uid="{01E7226F-BCB8-44EF-B51D-AF30B7AC8B89}" name="Column3205" dataDxfId="13240"/>
    <tableColumn id="3268" xr3:uid="{F58830A1-C1CC-45E0-A4BA-E2CE6121AB04}" name="Column3206" dataDxfId="13239"/>
    <tableColumn id="3269" xr3:uid="{573A9B3A-0AD6-4CD1-BFE5-68839595578A}" name="Column3207" dataDxfId="13238"/>
    <tableColumn id="3270" xr3:uid="{BA637C96-36D6-48C7-9250-F7A3AC0CB9B0}" name="Column3208" dataDxfId="13237"/>
    <tableColumn id="3271" xr3:uid="{6EF939AA-B21B-4481-B8BD-AA589017E4C3}" name="Column3209" dataDxfId="13236"/>
    <tableColumn id="3272" xr3:uid="{FA3EDDA6-6861-4714-8B47-83F50199851D}" name="Column3210" dataDxfId="13235"/>
    <tableColumn id="3273" xr3:uid="{708FCDA9-7937-437A-8DCD-E29A73413953}" name="Column3211" dataDxfId="13234"/>
    <tableColumn id="3274" xr3:uid="{EDA2CAEE-C6E6-469C-81EE-B7E0E5D1FD0B}" name="Column3212" dataDxfId="13233"/>
    <tableColumn id="3275" xr3:uid="{0AC0F93A-2268-4D20-ADD2-5D7CE55E31F9}" name="Column3213" dataDxfId="13232"/>
    <tableColumn id="3276" xr3:uid="{DAD5B2D3-E295-499B-BB52-3D261F441CCA}" name="Column3214" dataDxfId="13231"/>
    <tableColumn id="3277" xr3:uid="{52AE01C8-FA85-4F48-B900-F2E2920CD76F}" name="Column3215" dataDxfId="13230"/>
    <tableColumn id="3278" xr3:uid="{3D76B38D-BFB1-4ABF-8B81-AA25373DEF3E}" name="Column3216" dataDxfId="13229"/>
    <tableColumn id="3279" xr3:uid="{14C0DA24-F7AB-4226-9DF3-0B2A6B277171}" name="Column3217" dataDxfId="13228"/>
    <tableColumn id="3280" xr3:uid="{E1E0F438-7A8D-4186-9E6B-92D17984E2D0}" name="Column3218" dataDxfId="13227"/>
    <tableColumn id="3281" xr3:uid="{C528AF44-3BE8-4911-8F03-A6342E9B0B83}" name="Column3219" dataDxfId="13226"/>
    <tableColumn id="3282" xr3:uid="{4A98F193-39DB-4565-AEB8-2146B3F82384}" name="Column3220" dataDxfId="13225"/>
    <tableColumn id="3283" xr3:uid="{53B3114A-E90F-4518-BE4A-821A96DF1268}" name="Column3221" dataDxfId="13224"/>
    <tableColumn id="3284" xr3:uid="{F2EFBD64-6ACC-4068-B07B-68DEC6E14498}" name="Column3222" dataDxfId="13223"/>
    <tableColumn id="3285" xr3:uid="{5D2284F4-BA27-4B0B-AD3C-8DF4C8D3B216}" name="Column3223" dataDxfId="13222"/>
    <tableColumn id="3286" xr3:uid="{612590AA-E173-41E2-8C3D-C9CA25CDA3E6}" name="Column3224" dataDxfId="13221"/>
    <tableColumn id="3287" xr3:uid="{0A08A47C-DDA3-49B2-B1F4-DC294F9237FA}" name="Column3225" dataDxfId="13220"/>
    <tableColumn id="3288" xr3:uid="{7F3395F9-AB4A-4EBA-9723-1D58323EB837}" name="Column3226" dataDxfId="13219"/>
    <tableColumn id="3289" xr3:uid="{5178C221-802B-4396-9F13-E9062C241F28}" name="Column3227" dataDxfId="13218"/>
    <tableColumn id="3290" xr3:uid="{66412132-8242-46F1-9628-E411CA9A6C6A}" name="Column3228" dataDxfId="13217"/>
    <tableColumn id="3291" xr3:uid="{26985A3F-C51D-414A-A339-287D0C9D343A}" name="Column3229" dataDxfId="13216"/>
    <tableColumn id="3292" xr3:uid="{A81DA6E9-67C2-40A7-B42C-AC30B34BE7AF}" name="Column3230" dataDxfId="13215"/>
    <tableColumn id="3293" xr3:uid="{0A247D16-C2F6-4F0E-8236-A9EEA506D3C5}" name="Column3231" dataDxfId="13214"/>
    <tableColumn id="3294" xr3:uid="{62420800-613D-42A8-8CEE-908C6D7F9E67}" name="Column3232" dataDxfId="13213"/>
    <tableColumn id="3295" xr3:uid="{5E3D1E86-B037-4F27-B741-1ED62C4F81CB}" name="Column3233" dataDxfId="13212"/>
    <tableColumn id="3296" xr3:uid="{BDEC40BD-9776-462F-AD40-31243559D285}" name="Column3234" dataDxfId="13211"/>
    <tableColumn id="3297" xr3:uid="{BCD8E7D8-7320-4AA5-BAC9-37AD385405DF}" name="Column3235" dataDxfId="13210"/>
    <tableColumn id="3298" xr3:uid="{5968C0F1-9BE2-45E0-ACD7-86A8887A988A}" name="Column3236" dataDxfId="13209"/>
    <tableColumn id="3299" xr3:uid="{12015BD1-3060-41C5-ABB8-A195B75864E1}" name="Column3237" dataDxfId="13208"/>
    <tableColumn id="3300" xr3:uid="{268B8C40-E388-4824-806A-1AE4CC7D2A99}" name="Column3238" dataDxfId="13207"/>
    <tableColumn id="3301" xr3:uid="{D30507F2-C035-4CA0-BFEC-F43C4AB0D6EB}" name="Column3239" dataDxfId="13206"/>
    <tableColumn id="3302" xr3:uid="{9F7F6A8A-94BF-489B-BDA3-961519E957BD}" name="Column3240" dataDxfId="13205"/>
    <tableColumn id="3303" xr3:uid="{FF13EA29-1E6D-4671-BAB4-2D342E2E23CE}" name="Column3241" dataDxfId="13204"/>
    <tableColumn id="3304" xr3:uid="{885F5CD0-A6FF-4098-876D-9D918B225960}" name="Column3242" dataDxfId="13203"/>
    <tableColumn id="3305" xr3:uid="{C3595422-72AF-4065-9A1C-24473B4EAF6D}" name="Column3243" dataDxfId="13202"/>
    <tableColumn id="3306" xr3:uid="{8EB0D180-E8D8-403A-A2FC-692EBBEAA704}" name="Column3244" dataDxfId="13201"/>
    <tableColumn id="3307" xr3:uid="{A7919384-84CD-4E20-AA2F-00E860567AB0}" name="Column3245" dataDxfId="13200"/>
    <tableColumn id="3308" xr3:uid="{A7CCD4AF-5583-4201-AAB3-3826AB3183D4}" name="Column3246" dataDxfId="13199"/>
    <tableColumn id="3309" xr3:uid="{1650F7B9-A25C-466C-AB0C-4434E7DD4DC0}" name="Column3247" dataDxfId="13198"/>
    <tableColumn id="3310" xr3:uid="{F24B04FD-6488-49A4-8CEF-F0B64C313B2F}" name="Column3248" dataDxfId="13197"/>
    <tableColumn id="3311" xr3:uid="{8C7284BD-74A4-4D5B-94F9-34CD8C9E32CC}" name="Column3249" dataDxfId="13196"/>
    <tableColumn id="3312" xr3:uid="{DFF5C79A-32F2-4997-81E8-871E825871EE}" name="Column3250" dataDxfId="13195"/>
    <tableColumn id="3313" xr3:uid="{63C29200-377D-442F-9ADF-EB0EBDB024F0}" name="Column3251" dataDxfId="13194"/>
    <tableColumn id="3314" xr3:uid="{F08B3D94-F38A-4EC5-B00C-5D94DE0E8BB1}" name="Column3252" dataDxfId="13193"/>
    <tableColumn id="3315" xr3:uid="{857EEB00-1F9E-4C03-822C-9E7AB442AFF5}" name="Column3253" dataDxfId="13192"/>
    <tableColumn id="3316" xr3:uid="{4EF0E0BD-30BD-4919-8E2C-0708CFBCFC6A}" name="Column3254" dataDxfId="13191"/>
    <tableColumn id="3317" xr3:uid="{45B21E63-77DA-4536-805B-25A0C44CC06A}" name="Column3255" dataDxfId="13190"/>
    <tableColumn id="3318" xr3:uid="{A7D5AFF2-31FC-424F-9598-C25FDF20846C}" name="Column3256" dataDxfId="13189"/>
    <tableColumn id="3319" xr3:uid="{15556C60-2FAE-4E19-ABA8-8FB7F1A18B24}" name="Column3257" dataDxfId="13188"/>
    <tableColumn id="3320" xr3:uid="{E4590374-CC2E-410C-9289-E9AF76A7AE8E}" name="Column3258" dataDxfId="13187"/>
    <tableColumn id="3321" xr3:uid="{AB692B97-7887-45F9-93F7-89164A90050C}" name="Column3259" dataDxfId="13186"/>
    <tableColumn id="3322" xr3:uid="{9A10C370-115E-4474-8DBF-2669CD2282D6}" name="Column3260" dataDxfId="13185"/>
    <tableColumn id="3323" xr3:uid="{36E96D87-373C-471C-8D9C-781B1AE16407}" name="Column3261" dataDxfId="13184"/>
    <tableColumn id="3324" xr3:uid="{40664540-143A-44ED-9CA7-C53EE2D7D0EC}" name="Column3262" dataDxfId="13183"/>
    <tableColumn id="3325" xr3:uid="{54CDF97C-E564-4D58-A6F4-DDB730590878}" name="Column3263" dataDxfId="13182"/>
    <tableColumn id="3326" xr3:uid="{A691B3D3-9E0D-4C19-AF1E-E02C0144AB2B}" name="Column3264" dataDxfId="13181"/>
    <tableColumn id="3327" xr3:uid="{040D6DF0-A352-4F17-80DD-7A28033504A3}" name="Column3265" dataDxfId="13180"/>
    <tableColumn id="3328" xr3:uid="{B8766E79-6A3C-4913-B82B-AAC02ED93DC4}" name="Column3266" dataDxfId="13179"/>
    <tableColumn id="3329" xr3:uid="{171811F4-F592-4223-852D-2E226D45632E}" name="Column3267" dataDxfId="13178"/>
    <tableColumn id="3330" xr3:uid="{E22E5AB3-D9D7-41B1-BA5F-3A9CE7711E66}" name="Column3268" dataDxfId="13177"/>
    <tableColumn id="3331" xr3:uid="{292A408D-95A5-4BF4-93D7-E2608297B66B}" name="Column3269" dataDxfId="13176"/>
    <tableColumn id="3332" xr3:uid="{EBE5B474-A7E7-495D-BAB3-5077E818531B}" name="Column3270" dataDxfId="13175"/>
    <tableColumn id="3333" xr3:uid="{0B0C37A7-C593-42ED-B55D-03081B52D453}" name="Column3271" dataDxfId="13174"/>
    <tableColumn id="3334" xr3:uid="{3D4BED81-60CE-4572-A009-59BBF352CB5D}" name="Column3272" dataDxfId="13173"/>
    <tableColumn id="3335" xr3:uid="{ED0B21C5-46CA-45A8-9156-4A164E9E8B42}" name="Column3273" dataDxfId="13172"/>
    <tableColumn id="3336" xr3:uid="{E2227A92-5296-4770-AA5B-FBC22FA7B79D}" name="Column3274" dataDxfId="13171"/>
    <tableColumn id="3337" xr3:uid="{AF4A3B5D-2D77-4381-AABA-52E8ABC1E2B5}" name="Column3275" dataDxfId="13170"/>
    <tableColumn id="3338" xr3:uid="{42344B53-8F5B-431A-B69C-8BE35D00F41A}" name="Column3276" dataDxfId="13169"/>
    <tableColumn id="3339" xr3:uid="{7D3FE53C-396E-41CF-84CB-5AC997CB6F95}" name="Column3277" dataDxfId="13168"/>
    <tableColumn id="3340" xr3:uid="{7D76D872-9598-4B7C-8F79-4651FC593917}" name="Column3278" dataDxfId="13167"/>
    <tableColumn id="3341" xr3:uid="{A1A4CD88-95F4-40F7-85B4-928DD20C8503}" name="Column3279" dataDxfId="13166"/>
    <tableColumn id="3342" xr3:uid="{AFAAD79A-61C4-4FC4-9CBD-2E3FBF48091A}" name="Column3280" dataDxfId="13165"/>
    <tableColumn id="3343" xr3:uid="{8EB9EA58-533D-45A1-8288-4025BED7A6B8}" name="Column3281" dataDxfId="13164"/>
    <tableColumn id="3344" xr3:uid="{B1567155-9F22-41E7-91F7-5F05ED079887}" name="Column3282" dataDxfId="13163"/>
    <tableColumn id="3345" xr3:uid="{D0245C76-BE15-4C8C-9902-5C62A60E0684}" name="Column3283" dataDxfId="13162"/>
    <tableColumn id="3346" xr3:uid="{FB8351F0-9CF8-4E80-99DB-86CA5E596CFF}" name="Column3284" dataDxfId="13161"/>
    <tableColumn id="3347" xr3:uid="{7038E467-AEB2-476C-8637-9A212AF8BE44}" name="Column3285" dataDxfId="13160"/>
    <tableColumn id="3348" xr3:uid="{6E8ECF96-6171-45F2-8DB2-CE07D73C13DC}" name="Column3286" dataDxfId="13159"/>
    <tableColumn id="3349" xr3:uid="{173DE9F0-A211-4D2C-B954-13B9977D9857}" name="Column3287" dataDxfId="13158"/>
    <tableColumn id="3350" xr3:uid="{7110AAA3-4A87-462E-A13A-0822471713A9}" name="Column3288" dataDxfId="13157"/>
    <tableColumn id="3351" xr3:uid="{4B40A8C0-BF31-45AE-B88E-A6A014D9496F}" name="Column3289" dataDxfId="13156"/>
    <tableColumn id="3352" xr3:uid="{6A5B617C-7581-4F3B-9FBF-D4AE9FECE57A}" name="Column3290" dataDxfId="13155"/>
    <tableColumn id="3353" xr3:uid="{A81D6EA1-9055-46A5-B683-55A139D3CEA2}" name="Column3291" dataDxfId="13154"/>
    <tableColumn id="3354" xr3:uid="{E99F6D3A-5A18-4F0D-B953-8DB3DB7614EC}" name="Column3292" dataDxfId="13153"/>
    <tableColumn id="3355" xr3:uid="{9F4573DA-0269-4A76-8CB7-8F27D129E4AF}" name="Column3293" dataDxfId="13152"/>
    <tableColumn id="3356" xr3:uid="{FD9A9848-11F4-48E8-B8C8-55FB9FFD9386}" name="Column3294" dataDxfId="13151"/>
    <tableColumn id="3357" xr3:uid="{336F9E35-4FA8-4172-A605-AC208D0D540C}" name="Column3295" dataDxfId="13150"/>
    <tableColumn id="3358" xr3:uid="{F73B2176-DA4C-474A-BDCF-A45160C02B1C}" name="Column3296" dataDxfId="13149"/>
    <tableColumn id="3359" xr3:uid="{7B995CB6-6018-45F9-9720-9464AE580BB5}" name="Column3297" dataDxfId="13148"/>
    <tableColumn id="3360" xr3:uid="{65F99289-4F04-4E65-90B5-280082E55E3B}" name="Column3298" dataDxfId="13147"/>
    <tableColumn id="3361" xr3:uid="{9C8F3EFE-EB09-4380-95D5-FAF2D93E1C97}" name="Column3299" dataDxfId="13146"/>
    <tableColumn id="3362" xr3:uid="{A40A9589-510C-4501-95C2-B29400E9CD10}" name="Column3300" dataDxfId="13145"/>
    <tableColumn id="3363" xr3:uid="{5A854E7C-FDAE-41FC-A005-EE0EBEECA35E}" name="Column3301" dataDxfId="13144"/>
    <tableColumn id="3364" xr3:uid="{10936E46-68CD-48D6-B8B7-F9F1A93CD96C}" name="Column3302" dataDxfId="13143"/>
    <tableColumn id="3365" xr3:uid="{1DE2354F-64A2-4CAD-A6C0-596A1353E659}" name="Column3303" dataDxfId="13142"/>
    <tableColumn id="3366" xr3:uid="{3A96A8A6-7A00-4F07-8B5C-4A4562F46C3B}" name="Column3304" dataDxfId="13141"/>
    <tableColumn id="3367" xr3:uid="{EA49CA6E-E580-40FE-BD75-C28157D230DF}" name="Column3305" dataDxfId="13140"/>
    <tableColumn id="3368" xr3:uid="{70E4A40C-7C4E-49FD-8637-F3590826F097}" name="Column3306" dataDxfId="13139"/>
    <tableColumn id="3369" xr3:uid="{37AD502D-5071-4058-AECD-544225A7C5E1}" name="Column3307" dataDxfId="13138"/>
    <tableColumn id="3370" xr3:uid="{461AE9AB-C2F0-4C4F-897F-5C451A66D0C2}" name="Column3308" dataDxfId="13137"/>
    <tableColumn id="3371" xr3:uid="{1C188D1C-5E39-42CC-9788-14A54B980E0A}" name="Column3309" dataDxfId="13136"/>
    <tableColumn id="3372" xr3:uid="{9807F43D-7F7F-4F0A-BEF2-E6AD3823DFCB}" name="Column3310" dataDxfId="13135"/>
    <tableColumn id="3373" xr3:uid="{C52620F3-3EE4-4E12-A2F6-963AED26AFCA}" name="Column3311" dataDxfId="13134"/>
    <tableColumn id="3374" xr3:uid="{3FC18269-D8C9-4556-A61F-F8559D7E2C7F}" name="Column3312" dataDxfId="13133"/>
    <tableColumn id="3375" xr3:uid="{C310F086-C413-4F7F-90C9-A972D2512705}" name="Column3313" dataDxfId="13132"/>
    <tableColumn id="3376" xr3:uid="{57D0E8E8-31BA-43D8-90A4-6E2D5F6BB8D7}" name="Column3314" dataDxfId="13131"/>
    <tableColumn id="3377" xr3:uid="{7F94F50C-4E2C-42FD-BA74-954D9DA24D5F}" name="Column3315" dataDxfId="13130"/>
    <tableColumn id="3378" xr3:uid="{C1555A1C-7E79-4927-9763-288738EC16A4}" name="Column3316" dataDxfId="13129"/>
    <tableColumn id="3379" xr3:uid="{F381D80B-60A7-4DAA-B51B-A6C5C91F47CA}" name="Column3317" dataDxfId="13128"/>
    <tableColumn id="3380" xr3:uid="{67FA7BCD-BDA2-4008-AE97-43114A96F9A9}" name="Column3318" dataDxfId="13127"/>
    <tableColumn id="3381" xr3:uid="{1B66C56C-CF65-4ECC-A529-E3487A6ECF9B}" name="Column3319" dataDxfId="13126"/>
    <tableColumn id="3382" xr3:uid="{3526A130-5027-430F-84B4-91C67E110549}" name="Column3320" dataDxfId="13125"/>
    <tableColumn id="3383" xr3:uid="{C8DC6D18-ACB1-41D5-8247-2B7E34DE45D6}" name="Column3321" dataDxfId="13124"/>
    <tableColumn id="3384" xr3:uid="{1F098FA0-8E7C-4A59-8FE1-EEAE75998561}" name="Column3322" dataDxfId="13123"/>
    <tableColumn id="3385" xr3:uid="{563F1220-C7EA-4B6B-A8A7-FADECCCC6CF2}" name="Column3323" dataDxfId="13122"/>
    <tableColumn id="3386" xr3:uid="{318C8411-C593-4B31-9742-069CE3F0CA25}" name="Column3324" dataDxfId="13121"/>
    <tableColumn id="3387" xr3:uid="{A5DC97CF-D751-48E6-A608-7E14B125DB16}" name="Column3325" dataDxfId="13120"/>
    <tableColumn id="3388" xr3:uid="{D77982AE-2A57-4477-8AE1-4A6B2E79209D}" name="Column3326" dataDxfId="13119"/>
    <tableColumn id="3389" xr3:uid="{694449E4-6CA2-4977-9FA7-54342C457A45}" name="Column3327" dataDxfId="13118"/>
    <tableColumn id="3390" xr3:uid="{282A4B1A-9DEF-4499-836B-696A9AEE60CC}" name="Column3328" dataDxfId="13117"/>
    <tableColumn id="3391" xr3:uid="{65A44153-04ED-4049-A832-2B14DF5CAE64}" name="Column3329" dataDxfId="13116"/>
    <tableColumn id="3392" xr3:uid="{CA5CBA16-20D1-466A-8221-ECE585C33127}" name="Column3330" dataDxfId="13115"/>
    <tableColumn id="3393" xr3:uid="{AC8F2001-DD10-471C-B442-32E5BFEA75C6}" name="Column3331" dataDxfId="13114"/>
    <tableColumn id="3394" xr3:uid="{D642474E-3F17-4733-BF88-C5DFCBB360F1}" name="Column3332" dataDxfId="13113"/>
    <tableColumn id="3395" xr3:uid="{0A35A726-72F9-4930-9868-1A098235C3AA}" name="Column3333" dataDxfId="13112"/>
    <tableColumn id="3396" xr3:uid="{80E43BB0-B66D-4D42-93D7-F136D8F524DC}" name="Column3334" dataDxfId="13111"/>
    <tableColumn id="3397" xr3:uid="{2D90D50A-7D0D-4527-BBA0-992EBD84DAEC}" name="Column3335" dataDxfId="13110"/>
    <tableColumn id="3398" xr3:uid="{ED612338-4575-4FF3-9C6A-F507D6B2BEC8}" name="Column3336" dataDxfId="13109"/>
    <tableColumn id="3399" xr3:uid="{CD603D0C-90AA-439F-BBFF-93522F06B586}" name="Column3337" dataDxfId="13108"/>
    <tableColumn id="3400" xr3:uid="{1A888D30-B575-403B-AD29-5DD8116C1DCD}" name="Column3338" dataDxfId="13107"/>
    <tableColumn id="3401" xr3:uid="{A638900C-6245-4424-A90C-DA959F6CE511}" name="Column3339" dataDxfId="13106"/>
    <tableColumn id="3402" xr3:uid="{B9BD735C-6F60-4AC5-AD6C-99EE26CCE3FC}" name="Column3340" dataDxfId="13105"/>
    <tableColumn id="3403" xr3:uid="{BD167095-D2FF-4BB2-ACA2-C3EB315A0875}" name="Column3341" dataDxfId="13104"/>
    <tableColumn id="3404" xr3:uid="{F5D04C12-C4A1-4320-8761-BE2D323D784F}" name="Column3342" dataDxfId="13103"/>
    <tableColumn id="3405" xr3:uid="{3444BE1B-E96B-4AF0-9E04-339DDE9FA423}" name="Column3343" dataDxfId="13102"/>
    <tableColumn id="3406" xr3:uid="{CE180CDE-0C1B-4EFC-BF2F-9D204461CDF8}" name="Column3344" dataDxfId="13101"/>
    <tableColumn id="3407" xr3:uid="{70770899-CA5B-47C1-A6CC-5BB843045963}" name="Column3345" dataDxfId="13100"/>
    <tableColumn id="3408" xr3:uid="{ACD85752-2B3F-4AC1-A420-29A7E40955F1}" name="Column3346" dataDxfId="13099"/>
    <tableColumn id="3409" xr3:uid="{B580A804-5A51-41E7-AE71-E722E72EA341}" name="Column3347" dataDxfId="13098"/>
    <tableColumn id="3410" xr3:uid="{2BDADBF2-E9F1-41E1-855D-048C1102DEC6}" name="Column3348" dataDxfId="13097"/>
    <tableColumn id="3411" xr3:uid="{47BFE4F1-B46D-4EE2-BADF-8A669ACC0273}" name="Column3349" dataDxfId="13096"/>
    <tableColumn id="3412" xr3:uid="{AA642EF0-ACE2-4F30-BDB8-1EBE353379A3}" name="Column3350" dataDxfId="13095"/>
    <tableColumn id="3413" xr3:uid="{5121F942-8E94-4878-B733-0EB009F8E6F4}" name="Column3351" dataDxfId="13094"/>
    <tableColumn id="3414" xr3:uid="{EF1009A8-C1DD-458B-A5CC-71CABD828D3E}" name="Column3352" dataDxfId="13093"/>
    <tableColumn id="3415" xr3:uid="{5540C3E4-4928-4998-95C2-A43CD8457EB9}" name="Column3353" dataDxfId="13092"/>
    <tableColumn id="3416" xr3:uid="{CAC5DAD9-6CDA-4BC2-B368-D1BF2429B89C}" name="Column3354" dataDxfId="13091"/>
    <tableColumn id="3417" xr3:uid="{86F9D3B2-3EB7-44BA-965F-2C8CD5D71D50}" name="Column3355" dataDxfId="13090"/>
    <tableColumn id="3418" xr3:uid="{44A3C751-7E67-488E-85E3-8B0AA5BC689C}" name="Column3356" dataDxfId="13089"/>
    <tableColumn id="3419" xr3:uid="{958CDC01-63C7-4F37-B91B-D862BE705FAA}" name="Column3357" dataDxfId="13088"/>
    <tableColumn id="3420" xr3:uid="{E131B52F-4715-4A84-A9FD-7EB625961560}" name="Column3358" dataDxfId="13087"/>
    <tableColumn id="3421" xr3:uid="{11D1CD35-DC17-441C-AB9A-65F50A2666AA}" name="Column3359" dataDxfId="13086"/>
    <tableColumn id="3422" xr3:uid="{854D8D35-AD6E-4C80-98C9-1E1FB3F96ECC}" name="Column3360" dataDxfId="13085"/>
    <tableColumn id="3423" xr3:uid="{F65146FD-C127-4EEC-A28F-D3F1B149C966}" name="Column3361" dataDxfId="13084"/>
    <tableColumn id="3424" xr3:uid="{434938E3-B62A-49BC-A0A1-B0A445BD9B04}" name="Column3362" dataDxfId="13083"/>
    <tableColumn id="3425" xr3:uid="{2CA39212-04EE-4E41-91B6-DA4C270F28D9}" name="Column3363" dataDxfId="13082"/>
    <tableColumn id="3426" xr3:uid="{E61B9115-90A9-4497-A9C1-8646F9A95DF6}" name="Column3364" dataDxfId="13081"/>
    <tableColumn id="3427" xr3:uid="{EB0DA02F-A311-485F-BED7-CBE910DF23D6}" name="Column3365" dataDxfId="13080"/>
    <tableColumn id="3428" xr3:uid="{F5AEACB3-7A76-41FF-9F0C-A93DDCDA9CA8}" name="Column3366" dataDxfId="13079"/>
    <tableColumn id="3429" xr3:uid="{6F3E2F77-D44F-4A78-B2A3-946C17524564}" name="Column3367" dataDxfId="13078"/>
    <tableColumn id="3430" xr3:uid="{2E1BAB1D-FA25-449D-8FC0-93EBC1ED7FDE}" name="Column3368" dataDxfId="13077"/>
    <tableColumn id="3431" xr3:uid="{662C1820-46E0-4B56-B126-8A4A9D189CEA}" name="Column3369" dataDxfId="13076"/>
    <tableColumn id="3432" xr3:uid="{93B24D80-F512-4656-9637-34574EBF3D72}" name="Column3370" dataDxfId="13075"/>
    <tableColumn id="3433" xr3:uid="{9E071A9E-871B-4969-9234-4C5C691815F6}" name="Column3371" dataDxfId="13074"/>
    <tableColumn id="3434" xr3:uid="{BD14B8BC-D1A3-455D-BD68-0870CB3C277C}" name="Column3372" dataDxfId="13073"/>
    <tableColumn id="3435" xr3:uid="{6254F695-64AB-40E1-9FB2-87B2496499B2}" name="Column3373" dataDxfId="13072"/>
    <tableColumn id="3436" xr3:uid="{22130C1A-7A77-4356-A74D-9D3C50003E5D}" name="Column3374" dataDxfId="13071"/>
    <tableColumn id="3437" xr3:uid="{6BA796CA-28FB-46E3-8204-EFB6FB929D25}" name="Column3375" dataDxfId="13070"/>
    <tableColumn id="3438" xr3:uid="{326923E0-7536-4822-8253-3CB2A790BC57}" name="Column3376" dataDxfId="13069"/>
    <tableColumn id="3439" xr3:uid="{6B67DD35-2DBF-4007-875E-5850D6776DFF}" name="Column3377" dataDxfId="13068"/>
    <tableColumn id="3440" xr3:uid="{A48DB4B3-92DF-4BD4-A203-E458757A20BE}" name="Column3378" dataDxfId="13067"/>
    <tableColumn id="3441" xr3:uid="{03517CA2-11C2-475A-A129-6FEF7078B25E}" name="Column3379" dataDxfId="13066"/>
    <tableColumn id="3442" xr3:uid="{59399CBB-CE59-4476-A079-488CE5F1F811}" name="Column3380" dataDxfId="13065"/>
    <tableColumn id="3443" xr3:uid="{EF7E0F29-93A5-4D1F-AB66-FF00E1648CA5}" name="Column3381" dataDxfId="13064"/>
    <tableColumn id="3444" xr3:uid="{8CF8DC3C-9BB1-4AAA-8119-119A419995DE}" name="Column3382" dataDxfId="13063"/>
    <tableColumn id="3445" xr3:uid="{B9FA6AF2-2651-493D-B011-966A53A3856F}" name="Column3383" dataDxfId="13062"/>
    <tableColumn id="3446" xr3:uid="{DD4EB861-EE6C-4B72-B482-AD16248368AB}" name="Column3384" dataDxfId="13061"/>
    <tableColumn id="3447" xr3:uid="{C5986071-0BBC-4A00-A2BE-FC3185A788FB}" name="Column3385" dataDxfId="13060"/>
    <tableColumn id="3448" xr3:uid="{8ADE1730-3A2D-4900-AB84-E3F2C33E8D88}" name="Column3386" dataDxfId="13059"/>
    <tableColumn id="3449" xr3:uid="{3F667667-4095-4073-8C9E-9B7963B98528}" name="Column3387" dataDxfId="13058"/>
    <tableColumn id="3450" xr3:uid="{782587ED-DEF7-404C-ADFF-DBDA4D33F561}" name="Column3388" dataDxfId="13057"/>
    <tableColumn id="3451" xr3:uid="{CB4E9D25-E901-4DD1-8CD9-73779A66AE10}" name="Column3389" dataDxfId="13056"/>
    <tableColumn id="3452" xr3:uid="{5A1CFF34-0441-486B-A24E-569E35F6B0D2}" name="Column3390" dataDxfId="13055"/>
    <tableColumn id="3453" xr3:uid="{F3F4CE4A-B4D2-4175-9180-8C351EB4CCD5}" name="Column3391" dataDxfId="13054"/>
    <tableColumn id="3454" xr3:uid="{820E501B-4119-49B3-ACFC-B3ABEDD0369E}" name="Column3392" dataDxfId="13053"/>
    <tableColumn id="3455" xr3:uid="{0327EA94-ED55-46AB-9C18-AB46083392CF}" name="Column3393" dataDxfId="13052"/>
    <tableColumn id="3456" xr3:uid="{81198E96-7D47-477E-B452-B1CFB6CAA4CD}" name="Column3394" dataDxfId="13051"/>
    <tableColumn id="3457" xr3:uid="{5E889164-2A3B-4548-9C05-CF91B846C53A}" name="Column3395" dataDxfId="13050"/>
    <tableColumn id="3458" xr3:uid="{7E5A9E19-EA49-4F17-BA87-4BE8AAA2E67C}" name="Column3396" dataDxfId="13049"/>
    <tableColumn id="3459" xr3:uid="{526BD197-81D3-46B9-9C3D-2E27DF8D48E3}" name="Column3397" dataDxfId="13048"/>
    <tableColumn id="3460" xr3:uid="{80BB5132-97CC-4A56-8124-BE569F72CEA9}" name="Column3398" dataDxfId="13047"/>
    <tableColumn id="3461" xr3:uid="{596969B3-97BF-49CB-852A-C04EEB5C877D}" name="Column3399" dataDxfId="13046"/>
    <tableColumn id="3462" xr3:uid="{336C79CE-A570-42C6-9457-8626C43BC3CB}" name="Column3400" dataDxfId="13045"/>
    <tableColumn id="3463" xr3:uid="{C8EB3827-E75F-45B9-A217-50539C7DC395}" name="Column3401" dataDxfId="13044"/>
    <tableColumn id="3464" xr3:uid="{A8CC0D23-43A7-4E8A-BBD4-F2ABC3DACD55}" name="Column3402" dataDxfId="13043"/>
    <tableColumn id="3465" xr3:uid="{5D142DEB-B734-464D-98D9-2CA6CF3CDEAC}" name="Column3403" dataDxfId="13042"/>
    <tableColumn id="3466" xr3:uid="{85F353EB-9BA3-4DCE-8991-620A533D76F8}" name="Column3404" dataDxfId="13041"/>
    <tableColumn id="3467" xr3:uid="{783DF375-55D9-4407-9522-4B2995D4B73E}" name="Column3405" dataDxfId="13040"/>
    <tableColumn id="3468" xr3:uid="{3ED644DF-5632-4155-AAC1-76930AD55A6B}" name="Column3406" dataDxfId="13039"/>
    <tableColumn id="3469" xr3:uid="{078A9F36-20B3-4B59-AF53-33C24730D6C2}" name="Column3407" dataDxfId="13038"/>
    <tableColumn id="3470" xr3:uid="{FC5A3B80-752F-4333-AC71-39C6C03BAD31}" name="Column3408" dataDxfId="13037"/>
    <tableColumn id="3471" xr3:uid="{AFC12092-BB71-4557-A2FF-D2155A9A2E89}" name="Column3409" dataDxfId="13036"/>
    <tableColumn id="3472" xr3:uid="{28F2ED43-C148-45E7-8DB0-DA73F7F93511}" name="Column3410" dataDxfId="13035"/>
    <tableColumn id="3473" xr3:uid="{591D2AB8-E6B1-46C8-B3CA-EB650C2632EE}" name="Column3411" dataDxfId="13034"/>
    <tableColumn id="3474" xr3:uid="{ABE12998-43F3-462A-8A8F-C7C36B6B4D8D}" name="Column3412" dataDxfId="13033"/>
    <tableColumn id="3475" xr3:uid="{87FAFE94-B7F0-4CAD-8991-48E25D14AE06}" name="Column3413" dataDxfId="13032"/>
    <tableColumn id="3476" xr3:uid="{64EA59B8-FF4C-4F1A-9F8F-2BCFEC745D73}" name="Column3414" dataDxfId="13031"/>
    <tableColumn id="3477" xr3:uid="{B9ADC811-0DCC-4C03-B093-73AF6D20880B}" name="Column3415" dataDxfId="13030"/>
    <tableColumn id="3478" xr3:uid="{97B08178-BD88-4237-9357-D16291E19B07}" name="Column3416" dataDxfId="13029"/>
    <tableColumn id="3479" xr3:uid="{72A8BA43-7F89-47C4-ADC2-1349106CD7A8}" name="Column3417" dataDxfId="13028"/>
    <tableColumn id="3480" xr3:uid="{AFC149B1-B086-4681-8402-C8372EB31788}" name="Column3418" dataDxfId="13027"/>
    <tableColumn id="3481" xr3:uid="{F86BB934-E8A8-4D26-8D50-22095B6FB2E2}" name="Column3419" dataDxfId="13026"/>
    <tableColumn id="3482" xr3:uid="{DF5C7234-A564-41E3-BE5A-DC4FF0C3D83A}" name="Column3420" dataDxfId="13025"/>
    <tableColumn id="3483" xr3:uid="{3EDEA631-8C08-456E-B572-1F1C18CF90DA}" name="Column3421" dataDxfId="13024"/>
    <tableColumn id="3484" xr3:uid="{3B933DD1-EFD9-4CB5-8105-606300952AE0}" name="Column3422" dataDxfId="13023"/>
    <tableColumn id="3485" xr3:uid="{E95A98A9-F789-47FD-9B6B-D0F218A8349A}" name="Column3423" dataDxfId="13022"/>
    <tableColumn id="3486" xr3:uid="{13A3D939-52F0-4A3E-BDDA-B3A19996A76D}" name="Column3424" dataDxfId="13021"/>
    <tableColumn id="3487" xr3:uid="{CD1F7577-C671-43C2-A509-9A7D13D9AC1D}" name="Column3425" dataDxfId="13020"/>
    <tableColumn id="3488" xr3:uid="{8235DB81-0B76-4CE6-B9FC-C5E9B4589612}" name="Column3426" dataDxfId="13019"/>
    <tableColumn id="3489" xr3:uid="{CE40D0E1-4EFB-4C7A-B029-838666F70364}" name="Column3427" dataDxfId="13018"/>
    <tableColumn id="3490" xr3:uid="{D6B08FE7-A79D-4C08-B05D-FB3C8AAADEAD}" name="Column3428" dataDxfId="13017"/>
    <tableColumn id="3491" xr3:uid="{32A1E79E-0BAB-4E34-A38F-4ED922E803CE}" name="Column3429" dataDxfId="13016"/>
    <tableColumn id="3492" xr3:uid="{F468FA25-C182-45B5-9F8F-F004E001C664}" name="Column3430" dataDxfId="13015"/>
    <tableColumn id="3493" xr3:uid="{5B1E114F-1886-44DD-9C64-FBBBD638C512}" name="Column3431" dataDxfId="13014"/>
    <tableColumn id="3494" xr3:uid="{0EE49439-A557-40A5-A77C-8C172DCCA917}" name="Column3432" dataDxfId="13013"/>
    <tableColumn id="3495" xr3:uid="{9935B039-755D-4A9C-9478-0A26402C9E0C}" name="Column3433" dataDxfId="13012"/>
    <tableColumn id="3496" xr3:uid="{DD18EA70-F98B-462A-8F6A-B1E65E71593A}" name="Column3434" dataDxfId="13011"/>
    <tableColumn id="3497" xr3:uid="{AAF44A8C-523C-4C63-95EB-06C8E6E31755}" name="Column3435" dataDxfId="13010"/>
    <tableColumn id="3498" xr3:uid="{F46DAA92-7084-4988-ACE4-DE6B172C6098}" name="Column3436" dataDxfId="13009"/>
    <tableColumn id="3499" xr3:uid="{F33F94D6-788B-4AA8-9FDD-F4A27A1A0DB6}" name="Column3437" dataDxfId="13008"/>
    <tableColumn id="3500" xr3:uid="{5704B9F1-D37F-4303-BEFB-EC013BC3747A}" name="Column3438" dataDxfId="13007"/>
    <tableColumn id="3501" xr3:uid="{95719630-9CCF-4377-83CE-034DF1E38A38}" name="Column3439" dataDxfId="13006"/>
    <tableColumn id="3502" xr3:uid="{DE07C7F4-AEF8-4FF9-B994-1176D32FAE4E}" name="Column3440" dataDxfId="13005"/>
    <tableColumn id="3503" xr3:uid="{B3C277E7-B94D-439B-B333-D6CF26B11C49}" name="Column3441" dataDxfId="13004"/>
    <tableColumn id="3504" xr3:uid="{E7B62E7C-53F5-4A12-A21D-D72BD9B2FCA2}" name="Column3442" dataDxfId="13003"/>
    <tableColumn id="3505" xr3:uid="{1E37B990-7510-407E-9036-BACB2D09F802}" name="Column3443" dataDxfId="13002"/>
    <tableColumn id="3506" xr3:uid="{396EA264-6D0E-44E6-ACBD-AF24694B74ED}" name="Column3444" dataDxfId="13001"/>
    <tableColumn id="3507" xr3:uid="{BCBC6F7B-C601-49C7-8AB6-92B77C67D9CC}" name="Column3445" dataDxfId="13000"/>
    <tableColumn id="3508" xr3:uid="{71B9118D-DF53-45EF-BDDF-87B805503C13}" name="Column3446" dataDxfId="12999"/>
    <tableColumn id="3509" xr3:uid="{3C58015B-C76D-44BE-82F2-669A02968E98}" name="Column3447" dataDxfId="12998"/>
    <tableColumn id="3510" xr3:uid="{61B23DDE-7844-4CD1-B0E1-B697A520F92E}" name="Column3448" dataDxfId="12997"/>
    <tableColumn id="3511" xr3:uid="{78D17B0E-2342-40E1-82D5-E43BC18BBB98}" name="Column3449" dataDxfId="12996"/>
    <tableColumn id="3512" xr3:uid="{0A6C0A10-E2B9-477F-937F-4E2CC8DA1FC6}" name="Column3450" dataDxfId="12995"/>
    <tableColumn id="3513" xr3:uid="{47F4CA59-5A12-4B36-861B-633E1F79F9FD}" name="Column3451" dataDxfId="12994"/>
    <tableColumn id="3514" xr3:uid="{3FFED2E6-EDFD-4FBD-AA3C-27FAA6691073}" name="Column3452" dataDxfId="12993"/>
    <tableColumn id="3515" xr3:uid="{C3CF1F7C-CA58-4B85-AEE7-A5A22FA56870}" name="Column3453" dataDxfId="12992"/>
    <tableColumn id="3516" xr3:uid="{E8286716-DAAD-40F6-9E32-8D9FD11EF88E}" name="Column3454" dataDxfId="12991"/>
    <tableColumn id="3517" xr3:uid="{C94F83D7-4295-4A15-BBB6-D185F803849A}" name="Column3455" dataDxfId="12990"/>
    <tableColumn id="3518" xr3:uid="{B6A3CC64-0229-4B5E-ADDE-C046BEE852CC}" name="Column3456" dataDxfId="12989"/>
    <tableColumn id="3519" xr3:uid="{46547C3B-92B9-4928-B8D0-789E70793BD6}" name="Column3457" dataDxfId="12988"/>
    <tableColumn id="3520" xr3:uid="{D3D398E3-FCE4-4C9D-9A08-39BA4711139D}" name="Column3458" dataDxfId="12987"/>
    <tableColumn id="3521" xr3:uid="{859BCAA1-FC85-40C9-B700-32C551FE27E5}" name="Column3459" dataDxfId="12986"/>
    <tableColumn id="3522" xr3:uid="{99387B69-C0A8-4EF6-95D5-D6A6603F4BE6}" name="Column3460" dataDxfId="12985"/>
    <tableColumn id="3523" xr3:uid="{6854A4BE-5995-4AE5-B604-A0A133CD9B48}" name="Column3461" dataDxfId="12984"/>
    <tableColumn id="3524" xr3:uid="{7C08A79D-2CB7-4E11-8420-DFDA1D03F235}" name="Column3462" dataDxfId="12983"/>
    <tableColumn id="3525" xr3:uid="{8A3BD4F5-CAA1-4529-87DC-9FC628A20F6B}" name="Column3463" dataDxfId="12982"/>
    <tableColumn id="3526" xr3:uid="{1E70EE73-DDA1-4CBB-BE99-89B7EC691364}" name="Column3464" dataDxfId="12981"/>
    <tableColumn id="3527" xr3:uid="{78048DA3-7814-4581-8FF5-7D45BEB3FAF0}" name="Column3465" dataDxfId="12980"/>
    <tableColumn id="3528" xr3:uid="{D7354328-8844-4319-A3C4-740C8708314F}" name="Column3466" dataDxfId="12979"/>
    <tableColumn id="3529" xr3:uid="{2EBE10BB-3914-49D6-91F4-156ECB02D6E9}" name="Column3467" dataDxfId="12978"/>
    <tableColumn id="3530" xr3:uid="{D537CAA5-967A-49A9-B3BD-EE66C4470DF7}" name="Column3468" dataDxfId="12977"/>
    <tableColumn id="3531" xr3:uid="{6601E687-6875-43CA-BA2F-5A4198532870}" name="Column3469" dataDxfId="12976"/>
    <tableColumn id="3532" xr3:uid="{8790AEEF-C540-4B7C-803E-C346943F0775}" name="Column3470" dataDxfId="12975"/>
    <tableColumn id="3533" xr3:uid="{1CB1427B-3CB0-4884-AE11-FDE14C668260}" name="Column3471" dataDxfId="12974"/>
    <tableColumn id="3534" xr3:uid="{36C13CFE-51B9-4F6C-8493-23816690533D}" name="Column3472" dataDxfId="12973"/>
    <tableColumn id="3535" xr3:uid="{640BC2F4-D42E-44BB-95D1-B2361650133C}" name="Column3473" dataDxfId="12972"/>
    <tableColumn id="3536" xr3:uid="{0994DF12-34F6-40A5-8AFE-EC094F266E8B}" name="Column3474" dataDxfId="12971"/>
    <tableColumn id="3537" xr3:uid="{6A9126D9-1568-4852-BD81-80D82086BE3A}" name="Column3475" dataDxfId="12970"/>
    <tableColumn id="3538" xr3:uid="{B8178AF8-5AD1-40C8-ABD3-7A66DB83FD86}" name="Column3476" dataDxfId="12969"/>
    <tableColumn id="3539" xr3:uid="{0B5BDBE7-27D7-4E94-B23F-6F76C4C065A9}" name="Column3477" dataDxfId="12968"/>
    <tableColumn id="3540" xr3:uid="{C11924E4-FD0E-4F3C-BBF2-138FB054B679}" name="Column3478" dataDxfId="12967"/>
    <tableColumn id="3541" xr3:uid="{88A328CF-E804-457C-AF78-85C1B79D8DD3}" name="Column3479" dataDxfId="12966"/>
    <tableColumn id="3542" xr3:uid="{6EF689FF-183B-4A67-8C2F-3C696D1EC84A}" name="Column3480" dataDxfId="12965"/>
    <tableColumn id="3543" xr3:uid="{E540A8D4-8E0F-4BFD-9D8C-0055B4649343}" name="Column3481" dataDxfId="12964"/>
    <tableColumn id="3544" xr3:uid="{167F7FC7-EC6D-4409-88AD-C99B671CBA87}" name="Column3482" dataDxfId="12963"/>
    <tableColumn id="3545" xr3:uid="{DC3A5949-5591-45CE-9022-FCD3120EE3F4}" name="Column3483" dataDxfId="12962"/>
    <tableColumn id="3546" xr3:uid="{E5A13270-6359-4EC4-8D40-2F9BE37B29A3}" name="Column3484" dataDxfId="12961"/>
    <tableColumn id="3547" xr3:uid="{0337DB3C-4B39-4F4A-A0C8-14580B819935}" name="Column3485" dataDxfId="12960"/>
    <tableColumn id="3548" xr3:uid="{F3F1FC25-57B1-4D8D-956F-1A02AC9256DF}" name="Column3486" dataDxfId="12959"/>
    <tableColumn id="3549" xr3:uid="{24E8567D-F9E9-4BDC-A7BD-9C99AC4058DB}" name="Column3487" dataDxfId="12958"/>
    <tableColumn id="3550" xr3:uid="{4D8E978E-8222-4B47-818E-D2C8E8A76013}" name="Column3488" dataDxfId="12957"/>
    <tableColumn id="3551" xr3:uid="{A9DA348D-3A27-47DC-BB89-2513EB3B64D1}" name="Column3489" dataDxfId="12956"/>
    <tableColumn id="3552" xr3:uid="{215611AD-B409-44EF-B523-EE6ACDB71B0D}" name="Column3490" dataDxfId="12955"/>
    <tableColumn id="3553" xr3:uid="{6228E209-6D35-4418-861E-FE3650BF96E4}" name="Column3491" dataDxfId="12954"/>
    <tableColumn id="3554" xr3:uid="{0D802A11-A269-4951-A15E-DF049639E80C}" name="Column3492" dataDxfId="12953"/>
    <tableColumn id="3555" xr3:uid="{0B371BF4-F2BF-47B3-BFEA-C9F49798EF1A}" name="Column3493" dataDxfId="12952"/>
    <tableColumn id="3556" xr3:uid="{2A7210F6-F0CE-4B88-97ED-EDE13CD89064}" name="Column3494" dataDxfId="12951"/>
    <tableColumn id="3557" xr3:uid="{FDA1D0F9-EE6A-4536-9B06-7C279EBD42C2}" name="Column3495" dataDxfId="12950"/>
    <tableColumn id="3558" xr3:uid="{6735C800-B40D-4B13-BF02-CBEB9ADEA63B}" name="Column3496" dataDxfId="12949"/>
    <tableColumn id="3559" xr3:uid="{01A98AF4-5E23-466F-9ED6-D94A7BBE5F3D}" name="Column3497" dataDxfId="12948"/>
    <tableColumn id="3560" xr3:uid="{CD96EE18-546C-416B-80A4-79A846AC80E0}" name="Column3498" dataDxfId="12947"/>
    <tableColumn id="3561" xr3:uid="{E6B851CB-C7A8-44C6-9EC7-28E96C6640CF}" name="Column3499" dataDxfId="12946"/>
    <tableColumn id="3562" xr3:uid="{96495B31-559C-451A-83B6-473072780C6C}" name="Column3500" dataDxfId="12945"/>
    <tableColumn id="3563" xr3:uid="{C6DAAEC3-316A-4E5B-A01A-D45299F95F29}" name="Column3501" dataDxfId="12944"/>
    <tableColumn id="3564" xr3:uid="{DD164F9C-1F4F-4FFE-B9C8-98875DD614C3}" name="Column3502" dataDxfId="12943"/>
    <tableColumn id="3565" xr3:uid="{E0BA21DC-72A2-409E-8E5F-34BBD8818313}" name="Column3503" dataDxfId="12942"/>
    <tableColumn id="3566" xr3:uid="{61DFAE78-77D9-4D95-A10A-5DD7CAB5906B}" name="Column3504" dataDxfId="12941"/>
    <tableColumn id="3567" xr3:uid="{7A6B805D-0FFB-46E4-AD14-F397CB2DC4A7}" name="Column3505" dataDxfId="12940"/>
    <tableColumn id="3568" xr3:uid="{3352092A-2145-4DBF-AF21-561EBB12F2AC}" name="Column3506" dataDxfId="12939"/>
    <tableColumn id="3569" xr3:uid="{0DE344B2-80C8-4F53-9E9C-DEC1C3892590}" name="Column3507" dataDxfId="12938"/>
    <tableColumn id="3570" xr3:uid="{F3FFD6FB-FFCE-43E7-93D9-0E53C207954C}" name="Column3508" dataDxfId="12937"/>
    <tableColumn id="3571" xr3:uid="{7087D258-2BE4-4475-9CE7-140780D0266A}" name="Column3509" dataDxfId="12936"/>
    <tableColumn id="3572" xr3:uid="{485B2982-A204-4BC2-8015-42D09292532E}" name="Column3510" dataDxfId="12935"/>
    <tableColumn id="3573" xr3:uid="{0EAF231D-0984-4198-A73D-DD0FC9A41485}" name="Column3511" dataDxfId="12934"/>
    <tableColumn id="3574" xr3:uid="{9BABDAAB-92C6-4D13-8B3A-65FC62817927}" name="Column3512" dataDxfId="12933"/>
    <tableColumn id="3575" xr3:uid="{9BCD23BE-858E-4488-840B-CAFC59B6130F}" name="Column3513" dataDxfId="12932"/>
    <tableColumn id="3576" xr3:uid="{2C210912-7096-4F82-84FB-70FEEC5E33D5}" name="Column3514" dataDxfId="12931"/>
    <tableColumn id="3577" xr3:uid="{FA5FC81D-64D6-4B34-8504-F0EBC003BCCE}" name="Column3515" dataDxfId="12930"/>
    <tableColumn id="3578" xr3:uid="{C288D0B4-FA9E-4E99-804E-DEC3A5C10F87}" name="Column3516" dataDxfId="12929"/>
    <tableColumn id="3579" xr3:uid="{FBEEB4AE-39CE-430F-AD82-2F02681D41B4}" name="Column3517" dataDxfId="12928"/>
    <tableColumn id="3580" xr3:uid="{768C8005-08B4-49DD-9D8F-A396AB7469AE}" name="Column3518" dataDxfId="12927"/>
    <tableColumn id="3581" xr3:uid="{7EFC9CBA-BCFB-4ADE-8BF8-42350D6BFFCE}" name="Column3519" dataDxfId="12926"/>
    <tableColumn id="3582" xr3:uid="{4ED0E8CC-DAC0-4199-9B6A-28CCB70C3CAF}" name="Column3520" dataDxfId="12925"/>
    <tableColumn id="3583" xr3:uid="{F722D0FB-8DD3-43E8-B2C1-AE563A0E19F1}" name="Column3521" dataDxfId="12924"/>
    <tableColumn id="3584" xr3:uid="{7C71E6C3-4692-40D0-A9A7-4FA18A949A8A}" name="Column3522" dataDxfId="12923"/>
    <tableColumn id="3585" xr3:uid="{7979AA4C-8195-4B16-9842-10C94D387159}" name="Column3523" dataDxfId="12922"/>
    <tableColumn id="3586" xr3:uid="{38C98075-6D0A-4B55-9118-37A915520CC2}" name="Column3524" dataDxfId="12921"/>
    <tableColumn id="3587" xr3:uid="{9044E194-8049-4728-849A-E9BDA40843EF}" name="Column3525" dataDxfId="12920"/>
    <tableColumn id="3588" xr3:uid="{2C4BAC15-3B1F-446C-893E-434AD107CD43}" name="Column3526" dataDxfId="12919"/>
    <tableColumn id="3589" xr3:uid="{993C85FA-6D4A-435B-9DF8-F2992C388171}" name="Column3527" dataDxfId="12918"/>
    <tableColumn id="3590" xr3:uid="{CAC50359-7AAB-4362-A38B-8EE000E97046}" name="Column3528" dataDxfId="12917"/>
    <tableColumn id="3591" xr3:uid="{CBD69910-E6AD-4E86-8DDB-C863DFE7B114}" name="Column3529" dataDxfId="12916"/>
    <tableColumn id="3592" xr3:uid="{22CFA08E-674E-4F0D-B55A-BC3828B2AA57}" name="Column3530" dataDxfId="12915"/>
    <tableColumn id="3593" xr3:uid="{96F1A07E-4267-412F-81D2-925CB819BAF7}" name="Column3531" dataDxfId="12914"/>
    <tableColumn id="3594" xr3:uid="{6470F8D2-3D75-4060-B92D-75D6F7970F88}" name="Column3532" dataDxfId="12913"/>
    <tableColumn id="3595" xr3:uid="{7410146B-AD18-4471-83AA-050F71895773}" name="Column3533" dataDxfId="12912"/>
    <tableColumn id="3596" xr3:uid="{F2344BB2-1EAC-44BF-96AB-E4CDDF90B29A}" name="Column3534" dataDxfId="12911"/>
    <tableColumn id="3597" xr3:uid="{B7C107AD-342D-463D-A356-67B106B4ACE4}" name="Column3535" dataDxfId="12910"/>
    <tableColumn id="3598" xr3:uid="{17D9A5B4-E14C-4389-BB9E-EF0308A04B9B}" name="Column3536" dataDxfId="12909"/>
    <tableColumn id="3599" xr3:uid="{8C7EE7CA-045F-415A-A0FD-A758329ADC9A}" name="Column3537" dataDxfId="12908"/>
    <tableColumn id="3600" xr3:uid="{DDB1986C-95F0-4D45-81CA-2A9465A761CC}" name="Column3538" dataDxfId="12907"/>
    <tableColumn id="3601" xr3:uid="{65910A96-7BCA-49EF-8A8B-B6E11C9032CF}" name="Column3539" dataDxfId="12906"/>
    <tableColumn id="3602" xr3:uid="{E95125E1-F343-4F54-9B04-791E229363B3}" name="Column3540" dataDxfId="12905"/>
    <tableColumn id="3603" xr3:uid="{8E30FE82-A63C-4CBF-AB91-F48E2569E342}" name="Column3541" dataDxfId="12904"/>
    <tableColumn id="3604" xr3:uid="{8481C0B4-DE13-4246-B66D-59336E567CA9}" name="Column3542" dataDxfId="12903"/>
    <tableColumn id="3605" xr3:uid="{F1076382-FAF3-4C20-B0F0-20CBE475A519}" name="Column3543" dataDxfId="12902"/>
    <tableColumn id="3606" xr3:uid="{533DE9D8-E05C-4531-9C6F-2CF10833083A}" name="Column3544" dataDxfId="12901"/>
    <tableColumn id="3607" xr3:uid="{5EB8BA9C-0DBA-4406-939C-791E14C0D9A1}" name="Column3545" dataDxfId="12900"/>
    <tableColumn id="3608" xr3:uid="{58155A58-923B-4375-BA76-722D91D2E66F}" name="Column3546" dataDxfId="12899"/>
    <tableColumn id="3609" xr3:uid="{7F6A4598-489F-4860-A1FE-49B1B11E8678}" name="Column3547" dataDxfId="12898"/>
    <tableColumn id="3610" xr3:uid="{8B46B821-8931-4283-AE89-9D2DAE08682C}" name="Column3548" dataDxfId="12897"/>
    <tableColumn id="3611" xr3:uid="{EE496B6E-3466-4C10-9559-97CF43850A30}" name="Column3549" dataDxfId="12896"/>
    <tableColumn id="3612" xr3:uid="{EF461A32-B1BD-4A5D-9829-CC02046AB907}" name="Column3550" dataDxfId="12895"/>
    <tableColumn id="3613" xr3:uid="{292015B8-3C10-4D4C-9FE9-BD21C6716471}" name="Column3551" dataDxfId="12894"/>
    <tableColumn id="3614" xr3:uid="{1F0AB7AD-202B-44AB-8FEB-D9D5073E32F4}" name="Column3552" dataDxfId="12893"/>
    <tableColumn id="3615" xr3:uid="{7344CB9F-7696-466C-BE5F-3A23428DA1F3}" name="Column3553" dataDxfId="12892"/>
    <tableColumn id="3616" xr3:uid="{433DCBC2-9534-4C18-A851-A85A86BDBC95}" name="Column3554" dataDxfId="12891"/>
    <tableColumn id="3617" xr3:uid="{BFB1FF15-6906-4700-BF8D-49E8D2A27319}" name="Column3555" dataDxfId="12890"/>
    <tableColumn id="3618" xr3:uid="{E256DAF8-44C3-4809-8464-C7C05306029E}" name="Column3556" dataDxfId="12889"/>
    <tableColumn id="3619" xr3:uid="{EB1A01B8-E6EE-4193-A053-2AD267F5CF96}" name="Column3557" dataDxfId="12888"/>
    <tableColumn id="3620" xr3:uid="{8F1DA50B-2B4A-41AE-92F7-B1A47BD982F5}" name="Column3558" dataDxfId="12887"/>
    <tableColumn id="3621" xr3:uid="{F7408EBE-968B-41D7-A9B5-3A6CD5E89945}" name="Column3559" dataDxfId="12886"/>
    <tableColumn id="3622" xr3:uid="{4434C465-DDA0-44D8-80FC-58E31CE26F12}" name="Column3560" dataDxfId="12885"/>
    <tableColumn id="3623" xr3:uid="{B6BFDDCE-A418-4659-B36A-8E637574EFDF}" name="Column3561" dataDxfId="12884"/>
    <tableColumn id="3624" xr3:uid="{AD37780B-0DF4-4D9D-B898-182606E66BB2}" name="Column3562" dataDxfId="12883"/>
    <tableColumn id="3625" xr3:uid="{6B9E13AB-D935-49CA-B971-A84E2FA08681}" name="Column3563" dataDxfId="12882"/>
    <tableColumn id="3626" xr3:uid="{23B5DC67-7D47-4D64-8B94-C6E0F1785BEA}" name="Column3564" dataDxfId="12881"/>
    <tableColumn id="3627" xr3:uid="{4A5EA7A0-885D-4BD2-9E72-0A0646B12B20}" name="Column3565" dataDxfId="12880"/>
    <tableColumn id="3628" xr3:uid="{60C527E7-EA53-4850-8EA3-194B24A77D54}" name="Column3566" dataDxfId="12879"/>
    <tableColumn id="3629" xr3:uid="{9C66B055-7062-4C51-BE0F-CF0A6396EA4C}" name="Column3567" dataDxfId="12878"/>
    <tableColumn id="3630" xr3:uid="{2B6C7A1E-F1B6-42BC-BB2D-507E4233D1F7}" name="Column3568" dataDxfId="12877"/>
    <tableColumn id="3631" xr3:uid="{E366FA02-3C6F-4F81-9FAC-44005D3B5D0B}" name="Column3569" dataDxfId="12876"/>
    <tableColumn id="3632" xr3:uid="{DE9CF399-4576-4379-87BB-C4DA4385C7EA}" name="Column3570" dataDxfId="12875"/>
    <tableColumn id="3633" xr3:uid="{BE1EC37D-0EF7-48B0-AD58-CB98401522E8}" name="Column3571" dataDxfId="12874"/>
    <tableColumn id="3634" xr3:uid="{E3080FB8-AA9B-4940-87D3-0C71EE58B420}" name="Column3572" dataDxfId="12873"/>
    <tableColumn id="3635" xr3:uid="{B7AB3B36-934C-4488-B7E5-782DE5B8CFC0}" name="Column3573" dataDxfId="12872"/>
    <tableColumn id="3636" xr3:uid="{16DB3DDF-03A1-4C25-A552-96B0B803EEE6}" name="Column3574" dataDxfId="12871"/>
    <tableColumn id="3637" xr3:uid="{052F50D9-21AF-4F3B-8E34-2354B103CAB6}" name="Column3575" dataDxfId="12870"/>
    <tableColumn id="3638" xr3:uid="{C648E36B-DF84-477E-AF5C-3FD97FFF5800}" name="Column3576" dataDxfId="12869"/>
    <tableColumn id="3639" xr3:uid="{F2821718-C79E-4072-A755-28C208EB74AC}" name="Column3577" dataDxfId="12868"/>
    <tableColumn id="3640" xr3:uid="{D07D75F4-0FD8-43AD-B67D-5D28E8D79719}" name="Column3578" dataDxfId="12867"/>
    <tableColumn id="3641" xr3:uid="{473A659B-9C59-4DA3-9C43-8104EC86427D}" name="Column3579" dataDxfId="12866"/>
    <tableColumn id="3642" xr3:uid="{18834F11-B702-48EF-8787-9EADFA40F9B4}" name="Column3580" dataDxfId="12865"/>
    <tableColumn id="3643" xr3:uid="{C140377F-7A2E-4E6C-A522-CD854FB06950}" name="Column3581" dataDxfId="12864"/>
    <tableColumn id="3644" xr3:uid="{DEE4AD62-4268-4DF6-85ED-11656EE93C70}" name="Column3582" dataDxfId="12863"/>
    <tableColumn id="3645" xr3:uid="{9998F3AE-4BC6-4617-8801-C53E55FB68F5}" name="Column3583" dataDxfId="12862"/>
    <tableColumn id="3646" xr3:uid="{73957426-1A78-44E8-8051-8AAF05603CC8}" name="Column3584" dataDxfId="12861"/>
    <tableColumn id="3647" xr3:uid="{97902FF9-C4FA-462C-A840-8D8892F1829E}" name="Column3585" dataDxfId="12860"/>
    <tableColumn id="3648" xr3:uid="{75D67089-96EA-463D-BD9D-640E377B86E7}" name="Column3586" dataDxfId="12859"/>
    <tableColumn id="3649" xr3:uid="{21B4B5EF-5D4A-42C1-A92F-FB13E1D91168}" name="Column3587" dataDxfId="12858"/>
    <tableColumn id="3650" xr3:uid="{934C44C5-CABA-47B5-A15A-B51F45063068}" name="Column3588" dataDxfId="12857"/>
    <tableColumn id="3651" xr3:uid="{0943FE85-31DB-4303-80C2-1E5653967807}" name="Column3589" dataDxfId="12856"/>
    <tableColumn id="3652" xr3:uid="{E02B9100-5055-4BD7-A843-6ED56A9B8D0F}" name="Column3590" dataDxfId="12855"/>
    <tableColumn id="3653" xr3:uid="{CB8A6603-6C90-46CF-B400-3B44CEE26A76}" name="Column3591" dataDxfId="12854"/>
    <tableColumn id="3654" xr3:uid="{5B9C7318-8983-4286-A326-EE20BA021245}" name="Column3592" dataDxfId="12853"/>
    <tableColumn id="3655" xr3:uid="{AD91D3B1-F122-4EE6-B34C-8DB6F1EF75C5}" name="Column3593" dataDxfId="12852"/>
    <tableColumn id="3656" xr3:uid="{A968FED1-308D-40A7-9EE4-1D9AD70E9EAD}" name="Column3594" dataDxfId="12851"/>
    <tableColumn id="3657" xr3:uid="{5EF40555-2A1F-4EC4-838B-FE8244CC0841}" name="Column3595" dataDxfId="12850"/>
    <tableColumn id="3658" xr3:uid="{FADADF89-CAB5-4C24-B433-33CA8BBA0125}" name="Column3596" dataDxfId="12849"/>
    <tableColumn id="3659" xr3:uid="{A8FB946C-DC39-4D6C-AEE2-8D0B47D41500}" name="Column3597" dataDxfId="12848"/>
    <tableColumn id="3660" xr3:uid="{E94F63E4-DD87-424A-A033-19F03C72CE47}" name="Column3598" dataDxfId="12847"/>
    <tableColumn id="3661" xr3:uid="{BA6AFC6E-FABF-44CF-82D9-AA5502B35CBB}" name="Column3599" dataDxfId="12846"/>
    <tableColumn id="3662" xr3:uid="{4F83B2D8-0599-43AF-8626-438C06882249}" name="Column3600" dataDxfId="12845"/>
    <tableColumn id="3663" xr3:uid="{D654E9FF-5D62-462B-92AD-4994BAA7EF2C}" name="Column3601" dataDxfId="12844"/>
    <tableColumn id="3664" xr3:uid="{B23FE117-5022-487C-AA69-EA4BF81E5D88}" name="Column3602" dataDxfId="12843"/>
    <tableColumn id="3665" xr3:uid="{A3D68FD2-68D0-4733-8053-4C2BBD1108C2}" name="Column3603" dataDxfId="12842"/>
    <tableColumn id="3666" xr3:uid="{F15701B9-2131-47F9-B765-BEA51A541D45}" name="Column3604" dataDxfId="12841"/>
    <tableColumn id="3667" xr3:uid="{B82A6EA0-15DD-47A2-9567-CD90FB8084E2}" name="Column3605" dataDxfId="12840"/>
    <tableColumn id="3668" xr3:uid="{A8E2AA8E-3110-4024-B28A-A49BD18271E2}" name="Column3606" dataDxfId="12839"/>
    <tableColumn id="3669" xr3:uid="{1D3F99BE-3212-4837-B5D7-D39969FFF497}" name="Column3607" dataDxfId="12838"/>
    <tableColumn id="3670" xr3:uid="{0E72A2A0-33BC-41FC-BC1F-F9448D5A8C43}" name="Column3608" dataDxfId="12837"/>
    <tableColumn id="3671" xr3:uid="{51BFEE48-4A12-4B01-BF9D-CAA6129D548D}" name="Column3609" dataDxfId="12836"/>
    <tableColumn id="3672" xr3:uid="{5AA650C3-CF92-4762-8E74-C57840F11739}" name="Column3610" dataDxfId="12835"/>
    <tableColumn id="3673" xr3:uid="{46778911-0CF3-4D08-91AC-055F20E151E9}" name="Column3611" dataDxfId="12834"/>
    <tableColumn id="3674" xr3:uid="{A8CBE6E0-308C-43AE-BB20-7159DFD65634}" name="Column3612" dataDxfId="12833"/>
    <tableColumn id="3675" xr3:uid="{B513882E-5084-4C37-845A-36273CB958FB}" name="Column3613" dataDxfId="12832"/>
    <tableColumn id="3676" xr3:uid="{2A237CAB-7E97-4723-B562-D6FD2540AA23}" name="Column3614" dataDxfId="12831"/>
    <tableColumn id="3677" xr3:uid="{E9F06409-46C0-4311-926C-85B2A1F37DF8}" name="Column3615" dataDxfId="12830"/>
    <tableColumn id="3678" xr3:uid="{06D217F1-F1A2-4E3A-BE40-2DC7AC9AAB5C}" name="Column3616" dataDxfId="12829"/>
    <tableColumn id="3679" xr3:uid="{01768569-1544-4426-9A0A-6775CFE5E507}" name="Column3617" dataDxfId="12828"/>
    <tableColumn id="3680" xr3:uid="{230E8FE1-4520-4E38-90D6-80B908ED5B4E}" name="Column3618" dataDxfId="12827"/>
    <tableColumn id="3681" xr3:uid="{5E080ABD-0CB6-4C8B-80C9-F42CCC32DADE}" name="Column3619" dataDxfId="12826"/>
    <tableColumn id="3682" xr3:uid="{26588259-95D5-49BA-BBAC-156C9C90C9BF}" name="Column3620" dataDxfId="12825"/>
    <tableColumn id="3683" xr3:uid="{BC08CE2F-C268-4203-939E-712F938C34D9}" name="Column3621" dataDxfId="12824"/>
    <tableColumn id="3684" xr3:uid="{C4BDE58A-740D-4ECC-8F95-206C12CCE828}" name="Column3622" dataDxfId="12823"/>
    <tableColumn id="3685" xr3:uid="{6046D3B1-7549-404D-BA28-2C8E29115F10}" name="Column3623" dataDxfId="12822"/>
    <tableColumn id="3686" xr3:uid="{8B21B03D-664A-46B8-B916-80526A96B88D}" name="Column3624" dataDxfId="12821"/>
    <tableColumn id="3687" xr3:uid="{C92C4399-977C-47D6-9508-8ABB26FEE300}" name="Column3625" dataDxfId="12820"/>
    <tableColumn id="3688" xr3:uid="{13C1C549-FACF-4D5A-BF1E-BC900181C6C0}" name="Column3626" dataDxfId="12819"/>
    <tableColumn id="3689" xr3:uid="{23A8F343-A283-43E7-9373-5A78632CF979}" name="Column3627" dataDxfId="12818"/>
    <tableColumn id="3690" xr3:uid="{554C9117-E2D9-49BB-AD3B-68C87063F340}" name="Column3628" dataDxfId="12817"/>
    <tableColumn id="3691" xr3:uid="{AC51DBD8-8E27-40F9-807C-65E3612A3268}" name="Column3629" dataDxfId="12816"/>
    <tableColumn id="3692" xr3:uid="{69AD4BE1-DFAA-4AFF-AF74-EDA745CCF6C4}" name="Column3630" dataDxfId="12815"/>
    <tableColumn id="3693" xr3:uid="{18026565-799F-4148-A7D0-DC8E1C98F22A}" name="Column3631" dataDxfId="12814"/>
    <tableColumn id="3694" xr3:uid="{B77FD782-2218-4A46-9963-C148DD8D9038}" name="Column3632" dataDxfId="12813"/>
    <tableColumn id="3695" xr3:uid="{719E3946-7E95-46A6-A9E3-37B87CECAB22}" name="Column3633" dataDxfId="12812"/>
    <tableColumn id="3696" xr3:uid="{84376FA7-3969-48BB-ADE8-EA42E41360EE}" name="Column3634" dataDxfId="12811"/>
    <tableColumn id="3697" xr3:uid="{3FED03A6-3A48-4D5B-98DF-CAB79304C35F}" name="Column3635" dataDxfId="12810"/>
    <tableColumn id="3698" xr3:uid="{F4443F9D-436C-409E-9999-344B46889482}" name="Column3636" dataDxfId="12809"/>
    <tableColumn id="3699" xr3:uid="{C7EDE06F-F71B-4D61-8830-4B0161EB11AE}" name="Column3637" dataDxfId="12808"/>
    <tableColumn id="3700" xr3:uid="{A79C6E98-ACE7-4738-9526-1FA34FC7C77B}" name="Column3638" dataDxfId="12807"/>
    <tableColumn id="3701" xr3:uid="{376C95E8-6559-4B10-9DE7-2C7672FEA724}" name="Column3639" dataDxfId="12806"/>
    <tableColumn id="3702" xr3:uid="{3CA1022F-2D3F-43D3-9DD7-0C468FCBCEFB}" name="Column3640" dataDxfId="12805"/>
    <tableColumn id="3703" xr3:uid="{681C515E-58B8-4C87-ADC1-10AA72914635}" name="Column3641" dataDxfId="12804"/>
    <tableColumn id="3704" xr3:uid="{06DF9FAF-8FC4-4C2F-B1BC-F01B5B2E198C}" name="Column3642" dataDxfId="12803"/>
    <tableColumn id="3705" xr3:uid="{40689BDA-378F-4056-AD61-58DE4A8C783E}" name="Column3643" dataDxfId="12802"/>
    <tableColumn id="3706" xr3:uid="{C6F3625B-4395-404A-AEBA-F0A3BC7F7A6F}" name="Column3644" dataDxfId="12801"/>
    <tableColumn id="3707" xr3:uid="{C61EA971-F4EC-4864-92DB-1B1D5C7D456B}" name="Column3645" dataDxfId="12800"/>
    <tableColumn id="3708" xr3:uid="{89932763-0265-47A3-BCB1-60E325AF5304}" name="Column3646" dataDxfId="12799"/>
    <tableColumn id="3709" xr3:uid="{4B3997E1-481B-43CA-9BE5-6242F819C007}" name="Column3647" dataDxfId="12798"/>
    <tableColumn id="3710" xr3:uid="{A3D4DC23-3027-4C55-9EDE-DAEFF4BF9580}" name="Column3648" dataDxfId="12797"/>
    <tableColumn id="3711" xr3:uid="{4E8C04AB-30F3-45CB-BEB2-8F4F2C19E05C}" name="Column3649" dataDxfId="12796"/>
    <tableColumn id="3712" xr3:uid="{E434F341-46ED-4E83-B5A1-2EF6D05C3383}" name="Column3650" dataDxfId="12795"/>
    <tableColumn id="3713" xr3:uid="{43AE78A1-5A39-4C01-87CC-1FBC114E7D9E}" name="Column3651" dataDxfId="12794"/>
    <tableColumn id="3714" xr3:uid="{EC7557E3-F1EB-4513-882B-9D34486D754C}" name="Column3652" dataDxfId="12793"/>
    <tableColumn id="3715" xr3:uid="{61662D71-1071-4F0B-B095-F3657EA884B2}" name="Column3653" dataDxfId="12792"/>
    <tableColumn id="3716" xr3:uid="{F72BDFE7-B5EE-4EC9-9637-353624DCFEB2}" name="Column3654" dataDxfId="12791"/>
    <tableColumn id="3717" xr3:uid="{CF7E6836-0289-40C2-AAC6-6AB6B1D638B9}" name="Column3655" dataDxfId="12790"/>
    <tableColumn id="3718" xr3:uid="{21B6AB99-5A1A-4B13-9BED-037EF7C162F3}" name="Column3656" dataDxfId="12789"/>
    <tableColumn id="3719" xr3:uid="{903926B9-19B0-4462-8F4B-AF880F0BBE77}" name="Column3657" dataDxfId="12788"/>
    <tableColumn id="3720" xr3:uid="{1085FDFB-A6D0-46FB-B1A1-7357B7044296}" name="Column3658" dataDxfId="12787"/>
    <tableColumn id="3721" xr3:uid="{DDF17398-D9CB-4283-998E-6A62323764CD}" name="Column3659" dataDxfId="12786"/>
    <tableColumn id="3722" xr3:uid="{785D55A2-0200-4EDB-878C-DAB8BA134047}" name="Column3660" dataDxfId="12785"/>
    <tableColumn id="3723" xr3:uid="{37714FCF-52CC-42C2-BE7A-0CADC6E0DEDB}" name="Column3661" dataDxfId="12784"/>
    <tableColumn id="3724" xr3:uid="{062B2F71-2B08-41DC-91DE-234A4973C772}" name="Column3662" dataDxfId="12783"/>
    <tableColumn id="3725" xr3:uid="{692DA26E-EFB8-4116-886F-0C50C8920857}" name="Column3663" dataDxfId="12782"/>
    <tableColumn id="3726" xr3:uid="{7630096B-31C1-4100-B8C1-ECDDA4162C4C}" name="Column3664" dataDxfId="12781"/>
    <tableColumn id="3727" xr3:uid="{AE9545F0-4520-4128-8640-C86E4D6DBD60}" name="Column3665" dataDxfId="12780"/>
    <tableColumn id="3728" xr3:uid="{4156B01D-9523-43EC-8F48-2D341DF2DCAC}" name="Column3666" dataDxfId="12779"/>
    <tableColumn id="3729" xr3:uid="{9D873C1B-F7A6-436A-BA6E-C78514E0BEAC}" name="Column3667" dataDxfId="12778"/>
    <tableColumn id="3730" xr3:uid="{C6232D20-5FFC-44AC-9159-FA1B5B3CFED5}" name="Column3668" dataDxfId="12777"/>
    <tableColumn id="3731" xr3:uid="{A94AE7B2-EF78-4F9D-8410-72A5E7C4F95B}" name="Column3669" dataDxfId="12776"/>
    <tableColumn id="3732" xr3:uid="{04A13766-EAF7-4990-A86C-9E65A38DB337}" name="Column3670" dataDxfId="12775"/>
    <tableColumn id="3733" xr3:uid="{218DD6EF-1C0F-4FCF-B78F-D124E38B20F8}" name="Column3671" dataDxfId="12774"/>
    <tableColumn id="3734" xr3:uid="{80AE832F-DEB1-4627-A087-9DB237D2D8A5}" name="Column3672" dataDxfId="12773"/>
    <tableColumn id="3735" xr3:uid="{4655CBEF-FAE6-4FA4-81DC-2695DC1B1E87}" name="Column3673" dataDxfId="12772"/>
    <tableColumn id="3736" xr3:uid="{C654000E-4A39-442C-BD80-96F6DB532DAD}" name="Column3674" dataDxfId="12771"/>
    <tableColumn id="3737" xr3:uid="{AE7BC5CE-2C88-470D-85F8-99D6C1CE8507}" name="Column3675" dataDxfId="12770"/>
    <tableColumn id="3738" xr3:uid="{A961DE41-EE6A-49A3-97BD-6C652DD0505F}" name="Column3676" dataDxfId="12769"/>
    <tableColumn id="3739" xr3:uid="{730F3FB1-CECE-4E55-80CE-5D2FF7EFA490}" name="Column3677" dataDxfId="12768"/>
    <tableColumn id="3740" xr3:uid="{442B7E98-ED8F-4915-A135-AE1C8032D3A2}" name="Column3678" dataDxfId="12767"/>
    <tableColumn id="3741" xr3:uid="{23D2AC57-A3FD-4932-A54A-F0D548CB82F3}" name="Column3679" dataDxfId="12766"/>
    <tableColumn id="3742" xr3:uid="{432C2EBF-3F16-4620-831C-ABF4F786659A}" name="Column3680" dataDxfId="12765"/>
    <tableColumn id="3743" xr3:uid="{7052AFDB-283D-41B2-8A40-3889189DDEFE}" name="Column3681" dataDxfId="12764"/>
    <tableColumn id="3744" xr3:uid="{1B0C6A9D-2DB0-4AFC-84D6-F7FD69B20E6E}" name="Column3682" dataDxfId="12763"/>
    <tableColumn id="3745" xr3:uid="{647634A6-F2CE-436D-B934-27754F1C4123}" name="Column3683" dataDxfId="12762"/>
    <tableColumn id="3746" xr3:uid="{90520B42-D414-4DCA-AE1B-18E98DB2ACC6}" name="Column3684" dataDxfId="12761"/>
    <tableColumn id="3747" xr3:uid="{852FD1D0-0C77-463A-8D52-1076F72993A5}" name="Column3685" dataDxfId="12760"/>
    <tableColumn id="3748" xr3:uid="{E010A1ED-7558-4858-9A78-BB7C0DF99F91}" name="Column3686" dataDxfId="12759"/>
    <tableColumn id="3749" xr3:uid="{7F3F7D9F-3EC0-41C1-B843-24EA5132E577}" name="Column3687" dataDxfId="12758"/>
    <tableColumn id="3750" xr3:uid="{4DE31F23-F641-42AB-AD0C-0BB9D9E30287}" name="Column3688" dataDxfId="12757"/>
    <tableColumn id="3751" xr3:uid="{2B8FA3C7-9229-4223-A878-F5DB66AE0849}" name="Column3689" dataDxfId="12756"/>
    <tableColumn id="3752" xr3:uid="{2E93038E-DD27-4F1C-A620-27393A884EAB}" name="Column3690" dataDxfId="12755"/>
    <tableColumn id="3753" xr3:uid="{2CC760B3-2FE6-4F70-9C8A-DED8F0DB9910}" name="Column3691" dataDxfId="12754"/>
    <tableColumn id="3754" xr3:uid="{F41A690F-214B-4A08-B223-229C6D95881C}" name="Column3692" dataDxfId="12753"/>
    <tableColumn id="3755" xr3:uid="{08DBB3C5-A094-4A7E-965F-5497F8AA54E2}" name="Column3693" dataDxfId="12752"/>
    <tableColumn id="3756" xr3:uid="{B003A889-103B-456A-BD34-C1B18D02FA58}" name="Column3694" dataDxfId="12751"/>
    <tableColumn id="3757" xr3:uid="{B5461BE4-0267-491C-BE9C-B8C6541149D4}" name="Column3695" dataDxfId="12750"/>
    <tableColumn id="3758" xr3:uid="{26F99AB9-C5DC-4F97-A705-2FB0E11BC96B}" name="Column3696" dataDxfId="12749"/>
    <tableColumn id="3759" xr3:uid="{56EDCFAE-0EAE-4CFF-9416-8BBD1C5E5576}" name="Column3697" dataDxfId="12748"/>
    <tableColumn id="3760" xr3:uid="{F0040055-5EED-4F94-9AD3-7B6A116A41F4}" name="Column3698" dataDxfId="12747"/>
    <tableColumn id="3761" xr3:uid="{9048DD4A-1F0C-4960-963C-F4FC5B4A15A9}" name="Column3699" dataDxfId="12746"/>
    <tableColumn id="3762" xr3:uid="{0B996540-51F6-4202-877F-8F13638F1F90}" name="Column3700" dataDxfId="12745"/>
    <tableColumn id="3763" xr3:uid="{64987501-BE1C-4EE9-9A6F-7C625FFCE32B}" name="Column3701" dataDxfId="12744"/>
    <tableColumn id="3764" xr3:uid="{200B7C82-5FEA-463A-8EA7-554387F88280}" name="Column3702" dataDxfId="12743"/>
    <tableColumn id="3765" xr3:uid="{E9F3335D-E73B-4B6A-AEB0-7FCEE371CC05}" name="Column3703" dataDxfId="12742"/>
    <tableColumn id="3766" xr3:uid="{7B66AB11-C207-4EE5-BF19-D282EC38BDDA}" name="Column3704" dataDxfId="12741"/>
    <tableColumn id="3767" xr3:uid="{E83BDCD2-58E1-4553-BC57-9BB89C266738}" name="Column3705" dataDxfId="12740"/>
    <tableColumn id="3768" xr3:uid="{EA3F73B7-1C79-4FAA-9783-9918FFA8221D}" name="Column3706" dataDxfId="12739"/>
    <tableColumn id="3769" xr3:uid="{8D921850-D80F-4A23-BE1E-8DA795AE9F48}" name="Column3707" dataDxfId="12738"/>
    <tableColumn id="3770" xr3:uid="{6D74371F-04A5-499F-9502-D49CC3295600}" name="Column3708" dataDxfId="12737"/>
    <tableColumn id="3771" xr3:uid="{2CB6BE29-A364-4F05-897B-DC6E7BACFD13}" name="Column3709" dataDxfId="12736"/>
    <tableColumn id="3772" xr3:uid="{5E36902F-864E-4DB7-A797-1256CC77D662}" name="Column3710" dataDxfId="12735"/>
    <tableColumn id="3773" xr3:uid="{A8B1EF22-C6FB-4619-A850-420F053862C2}" name="Column3711" dataDxfId="12734"/>
    <tableColumn id="3774" xr3:uid="{53855FC4-45B3-4A73-A27C-3A31041B0F32}" name="Column3712" dataDxfId="12733"/>
    <tableColumn id="3775" xr3:uid="{CF2CF5ED-8D04-4A9A-AB18-8A97634C821C}" name="Column3713" dataDxfId="12732"/>
    <tableColumn id="3776" xr3:uid="{BC466A73-E651-45F4-A344-2BAD910B433A}" name="Column3714" dataDxfId="12731"/>
    <tableColumn id="3777" xr3:uid="{1EBD22F7-9A3F-42AA-8E78-1C61333327B5}" name="Column3715" dataDxfId="12730"/>
    <tableColumn id="3778" xr3:uid="{4ED775DF-8908-4FB2-87C4-B11CCE041F48}" name="Column3716" dataDxfId="12729"/>
    <tableColumn id="3779" xr3:uid="{3358B934-1967-43F0-9CB4-2E5C42632CF7}" name="Column3717" dataDxfId="12728"/>
    <tableColumn id="3780" xr3:uid="{137E076F-197A-4507-BE8A-72D4167B879F}" name="Column3718" dataDxfId="12727"/>
    <tableColumn id="3781" xr3:uid="{4A5D394D-6A20-40F8-BCA6-EBE8D2F57BCE}" name="Column3719" dataDxfId="12726"/>
    <tableColumn id="3782" xr3:uid="{7EA8F709-D48D-41AD-95FD-5730676B6A26}" name="Column3720" dataDxfId="12725"/>
    <tableColumn id="3783" xr3:uid="{86EAE97F-3725-4764-A9C3-D5D873B70B24}" name="Column3721" dataDxfId="12724"/>
    <tableColumn id="3784" xr3:uid="{8BBA6C33-D0C2-4B61-9EEA-8236EA7D33AC}" name="Column3722" dataDxfId="12723"/>
    <tableColumn id="3785" xr3:uid="{51932961-6231-4F69-AB21-A5FCAEAA9EF5}" name="Column3723" dataDxfId="12722"/>
    <tableColumn id="3786" xr3:uid="{84C7F0E5-FB52-4425-95A3-0D5FC4F8932B}" name="Column3724" dataDxfId="12721"/>
    <tableColumn id="3787" xr3:uid="{CAFA5130-9407-4031-80B2-F8FE2032A631}" name="Column3725" dataDxfId="12720"/>
    <tableColumn id="3788" xr3:uid="{ECAA6E16-96B4-4C28-A186-5CE0A3097ED1}" name="Column3726" dataDxfId="12719"/>
    <tableColumn id="3789" xr3:uid="{E91F2230-1AAF-4D15-A8D2-64DF7D97F1D8}" name="Column3727" dataDxfId="12718"/>
    <tableColumn id="3790" xr3:uid="{648AE331-6892-46E9-917F-7BE005129272}" name="Column3728" dataDxfId="12717"/>
    <tableColumn id="3791" xr3:uid="{F08AFF59-7674-4795-B31B-E36C90C2E575}" name="Column3729" dataDxfId="12716"/>
    <tableColumn id="3792" xr3:uid="{14CF42BE-E2DB-4EEA-90F5-9388FE2A8A02}" name="Column3730" dataDxfId="12715"/>
    <tableColumn id="3793" xr3:uid="{DD1653CB-8D64-4D07-9F79-B508466B97C9}" name="Column3731" dataDxfId="12714"/>
    <tableColumn id="3794" xr3:uid="{C7BCBC88-B615-42B2-8701-F2A6F4BA8671}" name="Column3732" dataDxfId="12713"/>
    <tableColumn id="3795" xr3:uid="{8EAB4096-C1FC-4964-A1B7-787A824C8A9B}" name="Column3733" dataDxfId="12712"/>
    <tableColumn id="3796" xr3:uid="{5232F834-A53A-461A-94EF-1EBA0A0FC945}" name="Column3734" dataDxfId="12711"/>
    <tableColumn id="3797" xr3:uid="{1406B310-C63D-4139-97F6-D220E51251C8}" name="Column3735" dataDxfId="12710"/>
    <tableColumn id="3798" xr3:uid="{C8A18EEA-2DED-4E24-81AB-C3BA3EAAD4AD}" name="Column3736" dataDxfId="12709"/>
    <tableColumn id="3799" xr3:uid="{DF75BC00-ABA6-4E35-97C3-A18B8C40A91E}" name="Column3737" dataDxfId="12708"/>
    <tableColumn id="3800" xr3:uid="{36ED638F-E44C-4C59-A5B6-649D04B30E56}" name="Column3738" dataDxfId="12707"/>
    <tableColumn id="3801" xr3:uid="{B4E3565C-C9E6-41DE-A643-C48D804A9182}" name="Column3739" dataDxfId="12706"/>
    <tableColumn id="3802" xr3:uid="{834396CA-5932-4F12-BD17-593B3602B65C}" name="Column3740" dataDxfId="12705"/>
    <tableColumn id="3803" xr3:uid="{7801F925-10A0-4118-AFE0-E63DC0D4FFE4}" name="Column3741" dataDxfId="12704"/>
    <tableColumn id="3804" xr3:uid="{72EA380C-7F5F-4DB1-9218-C1B2E9AB67CC}" name="Column3742" dataDxfId="12703"/>
    <tableColumn id="3805" xr3:uid="{65F6E4DE-C1B2-4ACC-9D6E-49AFCB30023A}" name="Column3743" dataDxfId="12702"/>
    <tableColumn id="3806" xr3:uid="{23A7AE14-BAA8-4D6D-8A3E-013670A8AA69}" name="Column3744" dataDxfId="12701"/>
    <tableColumn id="3807" xr3:uid="{B535174C-B186-4AB9-9964-EB77DEBC54E1}" name="Column3745" dataDxfId="12700"/>
    <tableColumn id="3808" xr3:uid="{0A81E9D2-F135-48CF-90D0-0E2996B5776D}" name="Column3746" dataDxfId="12699"/>
    <tableColumn id="3809" xr3:uid="{664375EE-DB7F-45C6-8052-99E3084B011C}" name="Column3747" dataDxfId="12698"/>
    <tableColumn id="3810" xr3:uid="{B9726168-2246-42E6-85E7-C63A3138038F}" name="Column3748" dataDxfId="12697"/>
    <tableColumn id="3811" xr3:uid="{8AF55AF5-1129-495E-AFF0-F7B4B4F31AB1}" name="Column3749" dataDxfId="12696"/>
    <tableColumn id="3812" xr3:uid="{933E3070-8A26-401E-903C-D069FF9AC55A}" name="Column3750" dataDxfId="12695"/>
    <tableColumn id="3813" xr3:uid="{41B20CEF-F9F5-439B-97BD-6658CACF6ADA}" name="Column3751" dataDxfId="12694"/>
    <tableColumn id="3814" xr3:uid="{4E219AE0-5E3E-49C7-AEB3-56AEE197B6E9}" name="Column3752" dataDxfId="12693"/>
    <tableColumn id="3815" xr3:uid="{7E411062-E133-4451-AE44-DCD894F85176}" name="Column3753" dataDxfId="12692"/>
    <tableColumn id="3816" xr3:uid="{942EDEAA-B9EA-49BB-9062-D734734E4CB5}" name="Column3754" dataDxfId="12691"/>
    <tableColumn id="3817" xr3:uid="{8AEABE90-5EA5-445E-A5E3-B460FD618B18}" name="Column3755" dataDxfId="12690"/>
    <tableColumn id="3818" xr3:uid="{02FB1A67-70EE-4B7B-9497-F1475511F279}" name="Column3756" dataDxfId="12689"/>
    <tableColumn id="3819" xr3:uid="{F15CCFFE-7221-4486-B51C-22AF6A589791}" name="Column3757" dataDxfId="12688"/>
    <tableColumn id="3820" xr3:uid="{D7C46B16-3826-4981-861E-0E8351A84BB4}" name="Column3758" dataDxfId="12687"/>
    <tableColumn id="3821" xr3:uid="{1695F93E-CEC2-4F5C-802F-572EEEFD41DA}" name="Column3759" dataDxfId="12686"/>
    <tableColumn id="3822" xr3:uid="{C0253AAA-4888-408D-91D1-291A345EA302}" name="Column3760" dataDxfId="12685"/>
    <tableColumn id="3823" xr3:uid="{77B76411-6B95-475F-B89F-46AEADB20F77}" name="Column3761" dataDxfId="12684"/>
    <tableColumn id="3824" xr3:uid="{410BCC2C-0EE7-4CD2-8A78-497D240F309D}" name="Column3762" dataDxfId="12683"/>
    <tableColumn id="3825" xr3:uid="{3FE7416C-F22A-4B83-A4D8-6536520FFF17}" name="Column3763" dataDxfId="12682"/>
    <tableColumn id="3826" xr3:uid="{5C0623F9-B15F-4542-8FD0-2946A1E93C91}" name="Column3764" dataDxfId="12681"/>
    <tableColumn id="3827" xr3:uid="{663878E9-2B2C-436D-95D6-C9EB37194860}" name="Column3765" dataDxfId="12680"/>
    <tableColumn id="3828" xr3:uid="{A84427E6-79AF-466D-AF36-1D2572E6703B}" name="Column3766" dataDxfId="12679"/>
    <tableColumn id="3829" xr3:uid="{A1915FE7-0BF8-4B6F-83B0-3739B23D5BF5}" name="Column3767" dataDxfId="12678"/>
    <tableColumn id="3830" xr3:uid="{35D4F6B4-F6B3-4EC1-8B30-1DE7EBDE1DB3}" name="Column3768" dataDxfId="12677"/>
    <tableColumn id="3831" xr3:uid="{69EB752B-141C-4D4A-9C65-54BB3FDF533D}" name="Column3769" dataDxfId="12676"/>
    <tableColumn id="3832" xr3:uid="{92B56F46-B546-484E-B3FA-922CC6B025ED}" name="Column3770" dataDxfId="12675"/>
    <tableColumn id="3833" xr3:uid="{619911C0-9A1C-4D61-9B32-7BCAC9ED427B}" name="Column3771" dataDxfId="12674"/>
    <tableColumn id="3834" xr3:uid="{93536A03-024C-497E-98C9-950AA8A3F2F7}" name="Column3772" dataDxfId="12673"/>
    <tableColumn id="3835" xr3:uid="{A2520746-B4E9-4F22-A923-BFE5E2DDABF6}" name="Column3773" dataDxfId="12672"/>
    <tableColumn id="3836" xr3:uid="{04F2D1AB-9AEF-4E71-A690-B861E72924C0}" name="Column3774" dataDxfId="12671"/>
    <tableColumn id="3837" xr3:uid="{C60E7007-A39C-44A9-B780-27525E862CBE}" name="Column3775" dataDxfId="12670"/>
    <tableColumn id="3838" xr3:uid="{C1320B10-ADB3-41B4-902C-1DFF23C9D76F}" name="Column3776" dataDxfId="12669"/>
    <tableColumn id="3839" xr3:uid="{6C9236A4-F878-4607-B0C2-FC183A9F7D26}" name="Column3777" dataDxfId="12668"/>
    <tableColumn id="3840" xr3:uid="{1F7969F6-AB23-45C6-8068-AEE89251B790}" name="Column3778" dataDxfId="12667"/>
    <tableColumn id="3841" xr3:uid="{4C26034B-81CA-482F-850C-EAD8C0A63FCB}" name="Column3779" dataDxfId="12666"/>
    <tableColumn id="3842" xr3:uid="{3C2959FA-C13E-4B88-A90D-BDE7451C409A}" name="Column3780" dataDxfId="12665"/>
    <tableColumn id="3843" xr3:uid="{9B50863A-2B1A-445B-90BE-1C6E1079E5EE}" name="Column3781" dataDxfId="12664"/>
    <tableColumn id="3844" xr3:uid="{8D8EB859-CCA8-42BD-BB5B-780CB57767BD}" name="Column3782" dataDxfId="12663"/>
    <tableColumn id="3845" xr3:uid="{84E4DB31-1490-4430-959B-608E17A785DF}" name="Column3783" dataDxfId="12662"/>
    <tableColumn id="3846" xr3:uid="{42D86E3B-D63A-45EC-A3F6-E052301BA869}" name="Column3784" dataDxfId="12661"/>
    <tableColumn id="3847" xr3:uid="{434D9C89-4B49-4DA0-8C10-8932D5AE527F}" name="Column3785" dataDxfId="12660"/>
    <tableColumn id="3848" xr3:uid="{1646E7D7-69BB-4674-B363-82AB549F0D74}" name="Column3786" dataDxfId="12659"/>
    <tableColumn id="3849" xr3:uid="{C6338F77-1478-4D4F-B056-5F0EAD00DBFC}" name="Column3787" dataDxfId="12658"/>
    <tableColumn id="3850" xr3:uid="{9D9CCA89-1CA5-4B71-B393-85848DB35466}" name="Column3788" dataDxfId="12657"/>
    <tableColumn id="3851" xr3:uid="{9AEDDEA5-B2A4-4735-9CBC-2E25A8943D86}" name="Column3789" dataDxfId="12656"/>
    <tableColumn id="3852" xr3:uid="{A342B104-151F-4897-8F33-B246EF5113CE}" name="Column3790" dataDxfId="12655"/>
    <tableColumn id="3853" xr3:uid="{8AC390AC-4516-4EE0-8CF6-EF1E17C2BC52}" name="Column3791" dataDxfId="12654"/>
    <tableColumn id="3854" xr3:uid="{693B3DF6-D865-4820-98AE-2AE18A338C82}" name="Column3792" dataDxfId="12653"/>
    <tableColumn id="3855" xr3:uid="{6925F4E7-31AB-4AB0-98E0-482D70D287ED}" name="Column3793" dataDxfId="12652"/>
    <tableColumn id="3856" xr3:uid="{7B3932E6-DEC0-4C29-B72A-9BC0F23E2909}" name="Column3794" dataDxfId="12651"/>
    <tableColumn id="3857" xr3:uid="{67EC0DD6-B47B-4269-BF42-DAB6F605F71E}" name="Column3795" dataDxfId="12650"/>
    <tableColumn id="3858" xr3:uid="{D88F9E96-1F6C-49F6-87B9-3957727F398D}" name="Column3796" dataDxfId="12649"/>
    <tableColumn id="3859" xr3:uid="{58FC625F-C420-4981-90A4-F2FF120E984C}" name="Column3797" dataDxfId="12648"/>
    <tableColumn id="3860" xr3:uid="{5EB49779-70FD-411C-974C-F7B6065E530E}" name="Column3798" dataDxfId="12647"/>
    <tableColumn id="3861" xr3:uid="{B43EED03-C2BC-4D67-B7E1-91E7DF901042}" name="Column3799" dataDxfId="12646"/>
    <tableColumn id="3862" xr3:uid="{2A7ACA46-EB56-4A8B-B333-EE6D3082060C}" name="Column3800" dataDxfId="12645"/>
    <tableColumn id="3863" xr3:uid="{3511412D-8BC2-4E86-A10F-4398F103F5FC}" name="Column3801" dataDxfId="12644"/>
    <tableColumn id="3864" xr3:uid="{08EF8093-AB6D-4868-A0FD-119CB2800B67}" name="Column3802" dataDxfId="12643"/>
    <tableColumn id="3865" xr3:uid="{16FAEC28-4F79-4B70-945D-90DC0BCE0B59}" name="Column3803" dataDxfId="12642"/>
    <tableColumn id="3866" xr3:uid="{4DA9A568-D396-47D2-BBEF-ACED308AD34D}" name="Column3804" dataDxfId="12641"/>
    <tableColumn id="3867" xr3:uid="{A4267981-B217-4790-BA24-AABB89CACB97}" name="Column3805" dataDxfId="12640"/>
    <tableColumn id="3868" xr3:uid="{BCCAC263-1315-4618-B1C7-4F286648A82F}" name="Column3806" dataDxfId="12639"/>
    <tableColumn id="3869" xr3:uid="{ADBF83D3-9CA5-4578-9E62-B86E39D0144F}" name="Column3807" dataDxfId="12638"/>
    <tableColumn id="3870" xr3:uid="{3D6FAD51-0461-4F8F-B8C5-7848E23BEB31}" name="Column3808" dataDxfId="12637"/>
    <tableColumn id="3871" xr3:uid="{7F2C9E5C-E03E-4D04-8B3C-35D5F888129C}" name="Column3809" dataDxfId="12636"/>
    <tableColumn id="3872" xr3:uid="{D7E0B6BE-4235-409C-B090-7CC429B7B781}" name="Column3810" dataDxfId="12635"/>
    <tableColumn id="3873" xr3:uid="{56E95F10-61CA-4A88-842D-4B0E30802A8F}" name="Column3811" dataDxfId="12634"/>
    <tableColumn id="3874" xr3:uid="{98430EED-D247-4892-BD4E-A022D7C4D061}" name="Column3812" dataDxfId="12633"/>
    <tableColumn id="3875" xr3:uid="{EDDDEAA3-3318-4E2D-8D54-420BC27A27E5}" name="Column3813" dataDxfId="12632"/>
    <tableColumn id="3876" xr3:uid="{1DCEE3F2-41C0-4491-894B-AA2C1A47421B}" name="Column3814" dataDxfId="12631"/>
    <tableColumn id="3877" xr3:uid="{3BF984BC-A94C-42E7-A1B3-62DB00C1550D}" name="Column3815" dataDxfId="12630"/>
    <tableColumn id="3878" xr3:uid="{E9DE5049-8007-4E05-8255-1901858EDEC4}" name="Column3816" dataDxfId="12629"/>
    <tableColumn id="3879" xr3:uid="{05374E7A-20F9-4298-8E07-67C44778D7E4}" name="Column3817" dataDxfId="12628"/>
    <tableColumn id="3880" xr3:uid="{2EE3898C-13E3-4109-876E-31076C0BD670}" name="Column3818" dataDxfId="12627"/>
    <tableColumn id="3881" xr3:uid="{E1146309-7D82-4599-88B9-D8A88F3374E0}" name="Column3819" dataDxfId="12626"/>
    <tableColumn id="3882" xr3:uid="{FCBA87A3-E9FD-440F-89F9-BBBEA70AC320}" name="Column3820" dataDxfId="12625"/>
    <tableColumn id="3883" xr3:uid="{2363C1FB-DFE6-47F6-9678-D65C9EDA02E6}" name="Column3821" dataDxfId="12624"/>
    <tableColumn id="3884" xr3:uid="{38D332E1-D1F5-4039-971C-F90C3A680675}" name="Column3822" dataDxfId="12623"/>
    <tableColumn id="3885" xr3:uid="{F3EAC591-45B3-4973-BF39-21F56C815CE4}" name="Column3823" dataDxfId="12622"/>
    <tableColumn id="3886" xr3:uid="{E676E00C-59F1-4D82-8CAC-AE883BFC5584}" name="Column3824" dataDxfId="12621"/>
    <tableColumn id="3887" xr3:uid="{B15CB21A-BC2D-41CC-A9CD-85E3C9B1D029}" name="Column3825" dataDxfId="12620"/>
    <tableColumn id="3888" xr3:uid="{713752DD-4E15-49C1-B355-9A9F47107577}" name="Column3826" dataDxfId="12619"/>
    <tableColumn id="3889" xr3:uid="{F4C312CF-07D4-4609-B807-CFF74880C265}" name="Column3827" dataDxfId="12618"/>
    <tableColumn id="3890" xr3:uid="{66AFF052-1328-4F05-9C21-1FC429E8BF47}" name="Column3828" dataDxfId="12617"/>
    <tableColumn id="3891" xr3:uid="{2C70CE8E-10EA-4989-B3F2-9D4241495747}" name="Column3829" dataDxfId="12616"/>
    <tableColumn id="3892" xr3:uid="{46AA826A-77F3-4328-B0A2-69A1A39DC68E}" name="Column3830" dataDxfId="12615"/>
    <tableColumn id="3893" xr3:uid="{B96757E7-2803-4E16-852C-AA58E5B41F48}" name="Column3831" dataDxfId="12614"/>
    <tableColumn id="3894" xr3:uid="{977F88B3-DBBB-45B1-B945-54B8D06ADC41}" name="Column3832" dataDxfId="12613"/>
    <tableColumn id="3895" xr3:uid="{80A62F93-EDB4-4658-AE3C-3FC717AE4387}" name="Column3833" dataDxfId="12612"/>
    <tableColumn id="3896" xr3:uid="{D41E5DF9-6DB1-42C4-ADA6-036A0CE00EF9}" name="Column3834" dataDxfId="12611"/>
    <tableColumn id="3897" xr3:uid="{AEB12E29-E52C-4DFD-89AD-AC145A40DD8E}" name="Column3835" dataDxfId="12610"/>
    <tableColumn id="3898" xr3:uid="{CFB8B587-DA6E-489D-A3F8-1FB0FD61F52E}" name="Column3836" dataDxfId="12609"/>
    <tableColumn id="3899" xr3:uid="{B65AD220-049A-47D7-8B6D-7E26FEE4EB99}" name="Column3837" dataDxfId="12608"/>
    <tableColumn id="3900" xr3:uid="{6D6E96E6-EC06-413C-9702-CFE5441F171E}" name="Column3838" dataDxfId="12607"/>
    <tableColumn id="3901" xr3:uid="{579855C5-9832-43DF-AE13-02033244F20D}" name="Column3839" dataDxfId="12606"/>
    <tableColumn id="3902" xr3:uid="{526DB768-21DC-40DD-AB24-7EBB059D2930}" name="Column3840" dataDxfId="12605"/>
    <tableColumn id="3903" xr3:uid="{E69C3089-0947-42BF-B333-5F80E36450BE}" name="Column3841" dataDxfId="12604"/>
    <tableColumn id="3904" xr3:uid="{D170CC69-EF9A-4FD7-AD21-C80AA058CC00}" name="Column3842" dataDxfId="12603"/>
    <tableColumn id="3905" xr3:uid="{BF0FDFB6-990A-4BAD-84B5-E661D4A3D36E}" name="Column3843" dataDxfId="12602"/>
    <tableColumn id="3906" xr3:uid="{2F0D3C91-7606-40FC-9E4C-3CE46CE74356}" name="Column3844" dataDxfId="12601"/>
    <tableColumn id="3907" xr3:uid="{E74AF9AE-EC86-4A0E-9929-2CF435DE0970}" name="Column3845" dataDxfId="12600"/>
    <tableColumn id="3908" xr3:uid="{F4B2A942-DFCB-42E0-A2E2-924E125DBFF2}" name="Column3846" dataDxfId="12599"/>
    <tableColumn id="3909" xr3:uid="{B6A8CC66-15AD-4B9A-95B5-7783CD4B39FF}" name="Column3847" dataDxfId="12598"/>
    <tableColumn id="3910" xr3:uid="{0514C963-61E2-4005-ADA6-1B4EED657F93}" name="Column3848" dataDxfId="12597"/>
    <tableColumn id="3911" xr3:uid="{0ACE9172-78CB-49A9-85D2-4BF7D2C68C0C}" name="Column3849" dataDxfId="12596"/>
    <tableColumn id="3912" xr3:uid="{E92C5600-73C9-4A14-923A-AFE0F9B62868}" name="Column3850" dataDxfId="12595"/>
    <tableColumn id="3913" xr3:uid="{CC2C14E7-61B3-46FC-923C-C78C0D38720E}" name="Column3851" dataDxfId="12594"/>
    <tableColumn id="3914" xr3:uid="{28878386-AAEF-4378-8D78-A8CD3D98BE8A}" name="Column3852" dataDxfId="12593"/>
    <tableColumn id="3915" xr3:uid="{8E3A5216-2B61-4167-96C4-DF33C2360ED7}" name="Column3853" dataDxfId="12592"/>
    <tableColumn id="3916" xr3:uid="{362F2D89-7F25-4CC9-A33D-166A67FBEB8D}" name="Column3854" dataDxfId="12591"/>
    <tableColumn id="3917" xr3:uid="{2B4E03AC-6BA0-4EF1-BF79-123AFFDEF7A7}" name="Column3855" dataDxfId="12590"/>
    <tableColumn id="3918" xr3:uid="{13404101-968B-461A-AABF-A460CA44F774}" name="Column3856" dataDxfId="12589"/>
    <tableColumn id="3919" xr3:uid="{FFF89593-BCF5-4DF1-BA12-F2390A02B580}" name="Column3857" dataDxfId="12588"/>
    <tableColumn id="3920" xr3:uid="{0B9ECF89-466C-48A4-B19F-118B4A512042}" name="Column3858" dataDxfId="12587"/>
    <tableColumn id="3921" xr3:uid="{3D4B03A2-9CE7-4ADA-8E2B-2FE5C760022E}" name="Column3859" dataDxfId="12586"/>
    <tableColumn id="3922" xr3:uid="{D8E9A986-6B91-48C9-ACB0-71690C3EF0E5}" name="Column3860" dataDxfId="12585"/>
    <tableColumn id="3923" xr3:uid="{1F5B37CC-A35A-4C54-BEBE-54AD7DFAE7DB}" name="Column3861" dataDxfId="12584"/>
    <tableColumn id="3924" xr3:uid="{ECCD5781-DDD3-40D6-BE7F-06CCBD2D1287}" name="Column3862" dataDxfId="12583"/>
    <tableColumn id="3925" xr3:uid="{1E99A1D7-E5A1-405C-BEB7-A9ECA00B8E4C}" name="Column3863" dataDxfId="12582"/>
    <tableColumn id="3926" xr3:uid="{9EBD4DAB-E05F-4F61-B695-613476C5AB1C}" name="Column3864" dataDxfId="12581"/>
    <tableColumn id="3927" xr3:uid="{26C2E8B3-12E2-4912-B1FE-AA811CEE3443}" name="Column3865" dataDxfId="12580"/>
    <tableColumn id="3928" xr3:uid="{FCFBA41C-CDDF-4B3D-9DEE-40E7A7A4B823}" name="Column3866" dataDxfId="12579"/>
    <tableColumn id="3929" xr3:uid="{7071F57F-35E2-484D-83BA-E5A46393E4BA}" name="Column3867" dataDxfId="12578"/>
    <tableColumn id="3930" xr3:uid="{F8320DFA-6409-433C-BE4D-EC7498DF5565}" name="Column3868" dataDxfId="12577"/>
    <tableColumn id="3931" xr3:uid="{5CA38625-2BCD-4648-BA68-52AAB78FBB49}" name="Column3869" dataDxfId="12576"/>
    <tableColumn id="3932" xr3:uid="{E5BE466E-AC89-4F41-8F82-D20E2C676668}" name="Column3870" dataDxfId="12575"/>
    <tableColumn id="3933" xr3:uid="{0C7C5336-18DE-4CEF-AA1E-D34006A95B00}" name="Column3871" dataDxfId="12574"/>
    <tableColumn id="3934" xr3:uid="{32FA4C89-5CFE-40C8-A173-58111B739375}" name="Column3872" dataDxfId="12573"/>
    <tableColumn id="3935" xr3:uid="{37D468D3-25A7-4465-AA26-D66F2404270A}" name="Column3873" dataDxfId="12572"/>
    <tableColumn id="3936" xr3:uid="{57CB3AB3-0385-493D-9CB4-29E4733630BA}" name="Column3874" dataDxfId="12571"/>
    <tableColumn id="3937" xr3:uid="{CCAE1E53-6CA3-4BB0-AB6F-CA8293AAC514}" name="Column3875" dataDxfId="12570"/>
    <tableColumn id="3938" xr3:uid="{04207A94-DA44-4EE5-B000-C3FBE59FFFCF}" name="Column3876" dataDxfId="12569"/>
    <tableColumn id="3939" xr3:uid="{F0A622F2-F2AA-45ED-B3B7-4D42734E52EF}" name="Column3877" dataDxfId="12568"/>
    <tableColumn id="3940" xr3:uid="{D20E529F-E07C-4F13-B786-63A5EE791BE7}" name="Column3878" dataDxfId="12567"/>
    <tableColumn id="3941" xr3:uid="{40DC20D3-55E3-4AF6-95C9-65313AACD65E}" name="Column3879" dataDxfId="12566"/>
    <tableColumn id="3942" xr3:uid="{3E01E619-F99E-47D2-9CBD-7C7A2CD75436}" name="Column3880" dataDxfId="12565"/>
    <tableColumn id="3943" xr3:uid="{5EDE4162-DD32-415D-BD51-5204305E9566}" name="Column3881" dataDxfId="12564"/>
    <tableColumn id="3944" xr3:uid="{777BB409-6C3E-42D2-AB8C-B6A6B88D63BE}" name="Column3882" dataDxfId="12563"/>
    <tableColumn id="3945" xr3:uid="{BDDCCEC2-5478-424E-9905-D0F2F1270341}" name="Column3883" dataDxfId="12562"/>
    <tableColumn id="3946" xr3:uid="{0479A2A3-A21A-44C0-8F70-F0683B84FA5A}" name="Column3884" dataDxfId="12561"/>
    <tableColumn id="3947" xr3:uid="{7BCF3601-1BB3-4C0B-AA28-02C7BBA6EA7D}" name="Column3885" dataDxfId="12560"/>
    <tableColumn id="3948" xr3:uid="{22C1C6AC-6922-4FA5-8184-54421F30C116}" name="Column3886" dataDxfId="12559"/>
    <tableColumn id="3949" xr3:uid="{50F991A4-4C58-49DC-BD12-A53ACA9238ED}" name="Column3887" dataDxfId="12558"/>
    <tableColumn id="3950" xr3:uid="{8B4181FE-E5BE-4A75-9213-B1BEA7D6B701}" name="Column3888" dataDxfId="12557"/>
    <tableColumn id="3951" xr3:uid="{9A154601-78A2-48DF-A5BF-364D1441E4CC}" name="Column3889" dataDxfId="12556"/>
    <tableColumn id="3952" xr3:uid="{5B96884D-5B9F-4AE5-AA0E-745B91940407}" name="Column3890" dataDxfId="12555"/>
    <tableColumn id="3953" xr3:uid="{B3C0D551-3701-47F6-95CB-5C6A9DDE0F6D}" name="Column3891" dataDxfId="12554"/>
    <tableColumn id="3954" xr3:uid="{0BF99C8C-F0A5-4E55-ACBA-CF3102E53BDD}" name="Column3892" dataDxfId="12553"/>
    <tableColumn id="3955" xr3:uid="{9AA3FAC9-8270-46C7-BEBF-B6947B08982A}" name="Column3893" dataDxfId="12552"/>
    <tableColumn id="3956" xr3:uid="{2ACAED09-D834-4485-A4D8-7C4934B77777}" name="Column3894" dataDxfId="12551"/>
    <tableColumn id="3957" xr3:uid="{0A937F2C-371B-4A1D-9B06-FBE6681D84C6}" name="Column3895" dataDxfId="12550"/>
    <tableColumn id="3958" xr3:uid="{1DA7B1DE-8A8E-455F-926E-6593A1281E6D}" name="Column3896" dataDxfId="12549"/>
    <tableColumn id="3959" xr3:uid="{3C5ED49B-765E-4F9D-9846-506C22C42488}" name="Column3897" dataDxfId="12548"/>
    <tableColumn id="3960" xr3:uid="{88EF8A5E-90DF-4405-9B6C-60AC8D6C795B}" name="Column3898" dataDxfId="12547"/>
    <tableColumn id="3961" xr3:uid="{B5058BCD-C53C-497C-BB88-C51A67F9D3F9}" name="Column3899" dataDxfId="12546"/>
    <tableColumn id="3962" xr3:uid="{B7DD4CA7-9841-4FFE-A480-4C3862DD4999}" name="Column3900" dataDxfId="12545"/>
    <tableColumn id="3963" xr3:uid="{2541BC2B-1D46-4F19-8155-1D2EBEA53885}" name="Column3901" dataDxfId="12544"/>
    <tableColumn id="3964" xr3:uid="{D20B51C2-5B38-4965-BDDE-5DB89D4517D2}" name="Column3902" dataDxfId="12543"/>
    <tableColumn id="3965" xr3:uid="{3930C9B4-C63D-495A-86B8-C3CFCA340E8A}" name="Column3903" dataDxfId="12542"/>
    <tableColumn id="3966" xr3:uid="{A43BCFCB-1424-4CBE-8658-3BB2024B170E}" name="Column3904" dataDxfId="12541"/>
    <tableColumn id="3967" xr3:uid="{44D68033-F30D-4DF9-9FB3-610C12F88EED}" name="Column3905" dataDxfId="12540"/>
    <tableColumn id="3968" xr3:uid="{8D81A176-8F8F-4D78-B56E-6DC07E4D9FCA}" name="Column3906" dataDxfId="12539"/>
    <tableColumn id="3969" xr3:uid="{AA14BD54-3499-44D0-9244-641F9DEC42B1}" name="Column3907" dataDxfId="12538"/>
    <tableColumn id="3970" xr3:uid="{FE54B310-9A4F-4576-AABA-991776EE8AD7}" name="Column3908" dataDxfId="12537"/>
    <tableColumn id="3971" xr3:uid="{8E77680C-C42C-47D1-A430-E5BDCAB5B316}" name="Column3909" dataDxfId="12536"/>
    <tableColumn id="3972" xr3:uid="{0925AC5A-EA7F-4803-AEDB-50AE285BBF46}" name="Column3910" dataDxfId="12535"/>
    <tableColumn id="3973" xr3:uid="{0C4D589D-975C-4ABA-B73F-D5A7E5958A9C}" name="Column3911" dataDxfId="12534"/>
    <tableColumn id="3974" xr3:uid="{6315B797-A576-415C-BB22-B1D3C6A549B4}" name="Column3912" dataDxfId="12533"/>
    <tableColumn id="3975" xr3:uid="{B00BC1B7-1447-4133-AEE2-1532931C8AA8}" name="Column3913" dataDxfId="12532"/>
    <tableColumn id="3976" xr3:uid="{45ED53FC-86A3-4A97-A197-6095D3DF16F0}" name="Column3914" dataDxfId="12531"/>
    <tableColumn id="3977" xr3:uid="{EA46B8F7-B67D-4392-9256-7A0A11C6941F}" name="Column3915" dataDxfId="12530"/>
    <tableColumn id="3978" xr3:uid="{B7511548-1F41-43EF-8ABD-0DAA0CB8F0B4}" name="Column3916" dataDxfId="12529"/>
    <tableColumn id="3979" xr3:uid="{5138E594-8065-4461-A7E0-633A286A2ACD}" name="Column3917" dataDxfId="12528"/>
    <tableColumn id="3980" xr3:uid="{8ED156BD-903D-4421-8C55-907635DCBFD2}" name="Column3918" dataDxfId="12527"/>
    <tableColumn id="3981" xr3:uid="{BF433DB7-1E81-4CB2-A3B8-2210AE9438D7}" name="Column3919" dataDxfId="12526"/>
    <tableColumn id="3982" xr3:uid="{2D50BA21-868A-44B7-8C18-6A6DE17D6CA3}" name="Column3920" dataDxfId="12525"/>
    <tableColumn id="3983" xr3:uid="{CD3D8407-7089-4654-8579-459F2FAF30B5}" name="Column3921" dataDxfId="12524"/>
    <tableColumn id="3984" xr3:uid="{5C446217-FE21-4084-9098-EBA764881784}" name="Column3922" dataDxfId="12523"/>
    <tableColumn id="3985" xr3:uid="{06102DF9-C8CC-4912-9693-90A30B20A6AA}" name="Column3923" dataDxfId="12522"/>
    <tableColumn id="3986" xr3:uid="{CE4EFB2F-0147-4153-B607-48E400EAC86D}" name="Column3924" dataDxfId="12521"/>
    <tableColumn id="3987" xr3:uid="{8609E455-7BBE-4EE9-A540-3B2439359A36}" name="Column3925" dataDxfId="12520"/>
    <tableColumn id="3988" xr3:uid="{6F67E2A9-4C83-46B0-8C1F-BE58CC1153A9}" name="Column3926" dataDxfId="12519"/>
    <tableColumn id="3989" xr3:uid="{8FB95322-61E4-4622-A716-404A1B99D066}" name="Column3927" dataDxfId="12518"/>
    <tableColumn id="3990" xr3:uid="{01C4A38D-3E22-4AC0-9776-F9D4A47B8FDC}" name="Column3928" dataDxfId="12517"/>
    <tableColumn id="3991" xr3:uid="{3486FB69-61A4-4069-94E6-024F1D4A6D61}" name="Column3929" dataDxfId="12516"/>
    <tableColumn id="3992" xr3:uid="{A38E0636-B84F-4200-941A-3329F5930F60}" name="Column3930" dataDxfId="12515"/>
    <tableColumn id="3993" xr3:uid="{BE873A22-F2A0-45CC-9C11-54F2FA1C0729}" name="Column3931" dataDxfId="12514"/>
    <tableColumn id="3994" xr3:uid="{8953FC66-CEC7-46E4-AA00-55808969943E}" name="Column3932" dataDxfId="12513"/>
    <tableColumn id="3995" xr3:uid="{63F6DECB-FDF1-4B0C-A6A3-9698502DABCE}" name="Column3933" dataDxfId="12512"/>
    <tableColumn id="3996" xr3:uid="{F6A0DEFB-C5B3-491F-B964-51CC5A8E61C5}" name="Column3934" dataDxfId="12511"/>
    <tableColumn id="3997" xr3:uid="{94EAC169-7DA4-4A7D-9C92-D9C4016D7631}" name="Column3935" dataDxfId="12510"/>
    <tableColumn id="3998" xr3:uid="{135536C7-2CB6-4282-9431-87953E120AA4}" name="Column3936" dataDxfId="12509"/>
    <tableColumn id="3999" xr3:uid="{436A2E9C-472F-4101-BC0A-293E302B6E8A}" name="Column3937" dataDxfId="12508"/>
    <tableColumn id="4000" xr3:uid="{D91FE6F1-0FC6-4080-95A6-BEED23A4A305}" name="Column3938" dataDxfId="12507"/>
    <tableColumn id="4001" xr3:uid="{471A01B9-B526-4E12-87B4-F25835D4AD5B}" name="Column3939" dataDxfId="12506"/>
    <tableColumn id="4002" xr3:uid="{CF8A6400-F161-4EF6-AC70-75DF0111A478}" name="Column3940" dataDxfId="12505"/>
    <tableColumn id="4003" xr3:uid="{C91F8C8D-2A99-476C-B4D7-14902BDCFB82}" name="Column3941" dataDxfId="12504"/>
    <tableColumn id="4004" xr3:uid="{0C3C5873-6CC4-448C-8655-72D3AB29034E}" name="Column3942" dataDxfId="12503"/>
    <tableColumn id="4005" xr3:uid="{6A9F212A-5F7B-47A1-BD13-7B6129D1BAB3}" name="Column3943" dataDxfId="12502"/>
    <tableColumn id="4006" xr3:uid="{B5F40A39-56AD-4B4B-8CDC-5D9A9198015A}" name="Column3944" dataDxfId="12501"/>
    <tableColumn id="4007" xr3:uid="{C6D5F50F-032B-4A65-92B2-3F06F5E820C1}" name="Column3945" dataDxfId="12500"/>
    <tableColumn id="4008" xr3:uid="{CE7BD841-EA59-45B6-B1F4-DA014501E926}" name="Column3946" dataDxfId="12499"/>
    <tableColumn id="4009" xr3:uid="{66553911-086C-4F76-8667-9AA70F7994DA}" name="Column3947" dataDxfId="12498"/>
    <tableColumn id="4010" xr3:uid="{F4D318EE-AC4A-4723-A893-132980A96327}" name="Column3948" dataDxfId="12497"/>
    <tableColumn id="4011" xr3:uid="{E79A6052-3806-4F10-9FF1-7888EC4B0FB7}" name="Column3949" dataDxfId="12496"/>
    <tableColumn id="4012" xr3:uid="{919018EA-7976-479F-A173-A1AAE8906341}" name="Column3950" dataDxfId="12495"/>
    <tableColumn id="4013" xr3:uid="{6E8A606B-5CF2-4719-846C-AE24F837DE05}" name="Column3951" dataDxfId="12494"/>
    <tableColumn id="4014" xr3:uid="{70BF3ECF-7F8A-4035-8228-FD684BF33BC7}" name="Column3952" dataDxfId="12493"/>
    <tableColumn id="4015" xr3:uid="{20F85F65-BD9B-4940-A858-13F6741E0BF2}" name="Column3953" dataDxfId="12492"/>
    <tableColumn id="4016" xr3:uid="{69E356DB-D668-4E56-B786-66B7C39B8038}" name="Column3954" dataDxfId="12491"/>
    <tableColumn id="4017" xr3:uid="{6CB17D0D-130E-43F7-A171-32C159228204}" name="Column3955" dataDxfId="12490"/>
    <tableColumn id="4018" xr3:uid="{C29AB2BE-F063-452B-8803-E773FD2C1530}" name="Column3956" dataDxfId="12489"/>
    <tableColumn id="4019" xr3:uid="{57E21659-F42F-44DE-80BF-C6D828B84737}" name="Column3957" dataDxfId="12488"/>
    <tableColumn id="4020" xr3:uid="{949AE4DE-F51C-483A-870E-7FA5D631BA05}" name="Column3958" dataDxfId="12487"/>
    <tableColumn id="4021" xr3:uid="{3909B5AB-1D12-44A3-948D-AE70CBEA252A}" name="Column3959" dataDxfId="12486"/>
    <tableColumn id="4022" xr3:uid="{1E09849E-E195-4D1F-BB10-37F233B1C094}" name="Column3960" dataDxfId="12485"/>
    <tableColumn id="4023" xr3:uid="{D020D14F-EAF0-45A0-AA59-FF512D9993BE}" name="Column3961" dataDxfId="12484"/>
    <tableColumn id="4024" xr3:uid="{B9E45458-DC25-460E-966F-BCCAA2986EB1}" name="Column3962" dataDxfId="12483"/>
    <tableColumn id="4025" xr3:uid="{FF90445E-A429-4096-9DD8-3C8440795A33}" name="Column3963" dataDxfId="12482"/>
    <tableColumn id="4026" xr3:uid="{B629D613-C3A3-4F8B-AAED-CD8F8F035D92}" name="Column3964" dataDxfId="12481"/>
    <tableColumn id="4027" xr3:uid="{97CE829C-126B-4E12-8F5A-CF08E190E2D8}" name="Column3965" dataDxfId="12480"/>
    <tableColumn id="4028" xr3:uid="{9B7CC75B-4663-4899-87DC-36C2A2F7D441}" name="Column3966" dataDxfId="12479"/>
    <tableColumn id="4029" xr3:uid="{3CA600A2-CBD8-40FA-B0EE-DD4A0D93D5AC}" name="Column3967" dataDxfId="12478"/>
    <tableColumn id="4030" xr3:uid="{A22D5B7C-E098-451E-8EE3-A40291D0EDF7}" name="Column3968" dataDxfId="12477"/>
    <tableColumn id="4031" xr3:uid="{68E40988-E67A-4A37-9B05-567930DC9BD2}" name="Column3969" dataDxfId="12476"/>
    <tableColumn id="4032" xr3:uid="{13FF7138-5032-455F-A0C6-8B732BB6F414}" name="Column3970" dataDxfId="12475"/>
    <tableColumn id="4033" xr3:uid="{A1D0B4FE-D812-494D-A615-1AE3151DF4FB}" name="Column3971" dataDxfId="12474"/>
    <tableColumn id="4034" xr3:uid="{6B7C8010-A059-454F-A9BF-F2AA00D8FE5B}" name="Column3972" dataDxfId="12473"/>
    <tableColumn id="4035" xr3:uid="{E04B7524-E916-4A68-9A2D-14CDBE6194F7}" name="Column3973" dataDxfId="12472"/>
    <tableColumn id="4036" xr3:uid="{F04BE5B5-F893-490E-B77C-B0FF295D4F49}" name="Column3974" dataDxfId="12471"/>
    <tableColumn id="4037" xr3:uid="{624C63CE-505C-4E5F-AF2B-C8C104C431EA}" name="Column3975" dataDxfId="12470"/>
    <tableColumn id="4038" xr3:uid="{C9E9E8FA-0822-4E19-ACC7-4081504EEC37}" name="Column3976" dataDxfId="12469"/>
    <tableColumn id="4039" xr3:uid="{753AF10D-D92B-4305-AB71-DC827EC84B81}" name="Column3977" dataDxfId="12468"/>
    <tableColumn id="4040" xr3:uid="{7D47250F-521F-421C-A574-AB468DFF152D}" name="Column3978" dataDxfId="12467"/>
    <tableColumn id="4041" xr3:uid="{0EC93538-CB33-4E26-9F54-9E5E5AD5239E}" name="Column3979" dataDxfId="12466"/>
    <tableColumn id="4042" xr3:uid="{4EBBA4C0-A002-4E3E-8F01-37BE268BB441}" name="Column3980" dataDxfId="12465"/>
    <tableColumn id="4043" xr3:uid="{AF65BD92-519B-4624-B62D-7DBEFE910F26}" name="Column3981" dataDxfId="12464"/>
    <tableColumn id="4044" xr3:uid="{3BF45510-89A5-43AD-8FB7-62DC835C5EE1}" name="Column3982" dataDxfId="12463"/>
    <tableColumn id="4045" xr3:uid="{DB59A1D2-D91C-416D-8E52-DFE43BCF0E71}" name="Column3983" dataDxfId="12462"/>
    <tableColumn id="4046" xr3:uid="{48B6C22E-9B1D-418F-8914-F35F693A9DD0}" name="Column3984" dataDxfId="12461"/>
    <tableColumn id="4047" xr3:uid="{690675F9-D2E5-47E4-B458-B8951E01DD2A}" name="Column3985" dataDxfId="12460"/>
    <tableColumn id="4048" xr3:uid="{977CC562-8A05-4C3C-ADC9-E4B2C336A30C}" name="Column3986" dataDxfId="12459"/>
    <tableColumn id="4049" xr3:uid="{B2315731-2BE6-4E56-9C48-9361CD7A9A63}" name="Column3987" dataDxfId="12458"/>
    <tableColumn id="4050" xr3:uid="{3A0E98E8-59D4-4619-B834-9D2E5A307344}" name="Column3988" dataDxfId="12457"/>
    <tableColumn id="4051" xr3:uid="{64B56E67-29D9-497D-87F9-9E87D86FF7C9}" name="Column3989" dataDxfId="12456"/>
    <tableColumn id="4052" xr3:uid="{38B74EDD-781A-46AF-9668-E898B2DD6C58}" name="Column3990" dataDxfId="12455"/>
    <tableColumn id="4053" xr3:uid="{33363341-C7F6-496A-B5FE-D5014479A69A}" name="Column3991" dataDxfId="12454"/>
    <tableColumn id="4054" xr3:uid="{53FC8988-B8C8-4768-9843-31E1DCA6244D}" name="Column3992" dataDxfId="12453"/>
    <tableColumn id="4055" xr3:uid="{59752F6F-27A0-49C9-BF91-5022F9C24FA8}" name="Column3993" dataDxfId="12452"/>
    <tableColumn id="4056" xr3:uid="{FF0B67CE-1BF3-4535-9D42-00E8C9F95156}" name="Column3994" dataDxfId="12451"/>
    <tableColumn id="4057" xr3:uid="{30BCB058-F5E5-4465-85DB-95A6AD0E3EA0}" name="Column3995" dataDxfId="12450"/>
    <tableColumn id="4058" xr3:uid="{7825E3C8-D0E3-48E4-9C7E-25AE43BDD100}" name="Column3996" dataDxfId="12449"/>
    <tableColumn id="4059" xr3:uid="{3AB16235-4C97-4A63-8C9F-493D83071A1D}" name="Column3997" dataDxfId="12448"/>
    <tableColumn id="4060" xr3:uid="{EA7ED780-C0CC-4458-8E18-869D9D191474}" name="Column3998" dataDxfId="12447"/>
    <tableColumn id="4061" xr3:uid="{47099204-A415-4829-B07E-705DCE963541}" name="Column3999" dataDxfId="12446"/>
    <tableColumn id="4062" xr3:uid="{68A1CBEA-D5E1-44F5-A112-D6CAF46830F5}" name="Column4000" dataDxfId="12445"/>
    <tableColumn id="4063" xr3:uid="{1343B808-EF73-461A-AAC9-BC66BE62302A}" name="Column4001" dataDxfId="12444"/>
    <tableColumn id="4064" xr3:uid="{688D27FF-2EFF-4455-A267-4DD0D8224495}" name="Column4002" dataDxfId="12443"/>
    <tableColumn id="4065" xr3:uid="{342091A2-C52C-4F50-9F5A-3F492BD021FD}" name="Column4003" dataDxfId="12442"/>
    <tableColumn id="4066" xr3:uid="{67F089FC-B2D6-4396-B3F5-BF2D2096C6A8}" name="Column4004" dataDxfId="12441"/>
    <tableColumn id="4067" xr3:uid="{162D2F4B-A35E-4C9A-97FF-A84C3829A3C7}" name="Column4005" dataDxfId="12440"/>
    <tableColumn id="4068" xr3:uid="{5B668473-2006-4AB3-8458-730B1EAF5B1D}" name="Column4006" dataDxfId="12439"/>
    <tableColumn id="4069" xr3:uid="{9659B8BF-F61E-4B39-B781-3B4D3D32885A}" name="Column4007" dataDxfId="12438"/>
    <tableColumn id="4070" xr3:uid="{AA42472B-8868-4486-8D91-D1D68ABA7560}" name="Column4008" dataDxfId="12437"/>
    <tableColumn id="4071" xr3:uid="{0C1ABAC8-A8E7-4F6E-831F-EAF1B20FA05D}" name="Column4009" dataDxfId="12436"/>
    <tableColumn id="4072" xr3:uid="{EF4AA1FB-418E-41EF-95BA-A4C0A1191751}" name="Column4010" dataDxfId="12435"/>
    <tableColumn id="4073" xr3:uid="{9130A21B-746A-4519-BEC3-4E9BB240A290}" name="Column4011" dataDxfId="12434"/>
    <tableColumn id="4074" xr3:uid="{AB355925-AA62-4DA1-9E71-73159F7676E1}" name="Column4012" dataDxfId="12433"/>
    <tableColumn id="4075" xr3:uid="{CCC5D498-8606-4C83-8663-913274585239}" name="Column4013" dataDxfId="12432"/>
    <tableColumn id="4076" xr3:uid="{D0A71005-1831-4F5A-B3C2-CB02C4C84373}" name="Column4014" dataDxfId="12431"/>
    <tableColumn id="4077" xr3:uid="{D2AC78FD-2F7E-48BA-8202-6D7851F0C540}" name="Column4015" dataDxfId="12430"/>
    <tableColumn id="4078" xr3:uid="{D6F76B8D-70C2-41D3-9218-CEAD33804FFC}" name="Column4016" dataDxfId="12429"/>
    <tableColumn id="4079" xr3:uid="{DEADEC3A-4D3E-46A6-8D19-EF884A1EB60A}" name="Column4017" dataDxfId="12428"/>
    <tableColumn id="4080" xr3:uid="{977CD6E1-3E98-4A4D-B4D4-982E42EC41BE}" name="Column4018" dataDxfId="12427"/>
    <tableColumn id="4081" xr3:uid="{1A724E30-D0DA-45F6-AA5F-8DC5627DEFE0}" name="Column4019" dataDxfId="12426"/>
    <tableColumn id="4082" xr3:uid="{4B4648DE-5BFC-4863-BFEC-6AD7F208BFA8}" name="Column4020" dataDxfId="12425"/>
    <tableColumn id="4083" xr3:uid="{CD9B4A82-6119-4452-96E2-6FB2C6D942A2}" name="Column4021" dataDxfId="12424"/>
    <tableColumn id="4084" xr3:uid="{CC1E87F2-EE05-4318-B03B-B88FA0C7EEB4}" name="Column4022" dataDxfId="12423"/>
    <tableColumn id="4085" xr3:uid="{786A14C5-B63C-4C78-87E0-52DD4C9C6261}" name="Column4023" dataDxfId="12422"/>
    <tableColumn id="4086" xr3:uid="{E0B21DD1-7D27-4DD5-9137-2443CAC1396E}" name="Column4024" dataDxfId="12421"/>
    <tableColumn id="4087" xr3:uid="{6A2762CD-5D64-4E0C-A562-9EEB8857F2BD}" name="Column4025" dataDxfId="12420"/>
    <tableColumn id="4088" xr3:uid="{6CD986E6-4B38-4E80-BB2A-A55E2751A395}" name="Column4026" dataDxfId="12419"/>
    <tableColumn id="4089" xr3:uid="{4E63D4FB-C335-4048-B479-E3F9B8CE794E}" name="Column4027" dataDxfId="12418"/>
    <tableColumn id="4090" xr3:uid="{635B8B68-0572-40A6-B4FC-01C05A121D3C}" name="Column4028" dataDxfId="12417"/>
    <tableColumn id="4091" xr3:uid="{AC594B89-92D1-4F51-B947-C497504EF8F1}" name="Column4029" dataDxfId="12416"/>
    <tableColumn id="4092" xr3:uid="{DB09D690-B81D-424D-BD26-96B6D55CF26D}" name="Column4030" dataDxfId="12415"/>
    <tableColumn id="4093" xr3:uid="{2ADCDFE8-787C-457A-92AA-CA02E150EC3D}" name="Column4031" dataDxfId="12414"/>
    <tableColumn id="4094" xr3:uid="{DF4E324B-02CF-40A4-8C9B-281CD3F8138C}" name="Column4032" dataDxfId="12413"/>
    <tableColumn id="4095" xr3:uid="{98248C63-2564-46BB-997E-3374A530BA27}" name="Column4033" dataDxfId="12412"/>
    <tableColumn id="4096" xr3:uid="{EAE9E1AD-0330-4D52-AFDF-893F9DC5D563}" name="Column4034" dataDxfId="12411"/>
    <tableColumn id="4097" xr3:uid="{1CD03271-48CE-4FCC-8C1C-FFFEA9AA157A}" name="Column4035" dataDxfId="12410"/>
    <tableColumn id="4098" xr3:uid="{4C810491-E1E5-42DE-A5D7-34FBB5DAFF65}" name="Column4036" dataDxfId="12409"/>
    <tableColumn id="4099" xr3:uid="{0AEC8602-23B7-4723-A019-635049D4BBE2}" name="Column4037" dataDxfId="12408"/>
    <tableColumn id="4100" xr3:uid="{02C049BA-BE8A-4F5D-8DC0-2C5E982FF107}" name="Column4038" dataDxfId="12407"/>
    <tableColumn id="4101" xr3:uid="{F98F10A9-9CCB-4E88-A422-0059F7CB143C}" name="Column4039" dataDxfId="12406"/>
    <tableColumn id="4102" xr3:uid="{12272B5E-6254-4D90-9629-F871BABC79DD}" name="Column4040" dataDxfId="12405"/>
    <tableColumn id="4103" xr3:uid="{96C2C496-D2CF-4A22-9358-3463953A11AD}" name="Column4041" dataDxfId="12404"/>
    <tableColumn id="4104" xr3:uid="{9DEFA279-5AAB-482A-9DCF-A5D3C3A6CEEB}" name="Column4042" dataDxfId="12403"/>
    <tableColumn id="4105" xr3:uid="{6C6C1DB4-FF7E-4F0D-BA06-E24E1A0E4B2B}" name="Column4043" dataDxfId="12402"/>
    <tableColumn id="4106" xr3:uid="{3410187E-CD3F-4FCA-AC9C-45A330CCE01C}" name="Column4044" dataDxfId="12401"/>
    <tableColumn id="4107" xr3:uid="{4CA817C7-F1C4-4993-B6BF-9C20CE8857A5}" name="Column4045" dataDxfId="12400"/>
    <tableColumn id="4108" xr3:uid="{02705F6A-0B92-4043-96D8-0689BE378E7B}" name="Column4046" dataDxfId="12399"/>
    <tableColumn id="4109" xr3:uid="{3D13869E-9EEF-4761-9106-8FCB537940CB}" name="Column4047" dataDxfId="12398"/>
    <tableColumn id="4110" xr3:uid="{D6AF4444-092E-46CA-9037-4955378D84D2}" name="Column4048" dataDxfId="12397"/>
    <tableColumn id="4111" xr3:uid="{4E91A0E1-8F66-478A-B6F2-3AE5A0E32CC1}" name="Column4049" dataDxfId="12396"/>
    <tableColumn id="4112" xr3:uid="{FFDEB5F1-B24C-465D-8251-712CC8A3D398}" name="Column4050" dataDxfId="12395"/>
    <tableColumn id="4113" xr3:uid="{DDA74AD0-F30C-4295-9B02-AC51556D530B}" name="Column4051" dataDxfId="12394"/>
    <tableColumn id="4114" xr3:uid="{C3609202-F598-4C13-8842-E6327D69030E}" name="Column4052" dataDxfId="12393"/>
    <tableColumn id="4115" xr3:uid="{AEC8A0E8-BC33-4162-8647-4ED838901D52}" name="Column4053" dataDxfId="12392"/>
    <tableColumn id="4116" xr3:uid="{02E184F4-C594-4529-9F50-8777DE38DC33}" name="Column4054" dataDxfId="12391"/>
    <tableColumn id="4117" xr3:uid="{C3E4018C-5632-4DF2-A4B1-9CC37C38C94A}" name="Column4055" dataDxfId="12390"/>
    <tableColumn id="4118" xr3:uid="{6A86D04D-AFC1-435C-AB80-7C4013A8ABF7}" name="Column4056" dataDxfId="12389"/>
    <tableColumn id="4119" xr3:uid="{6ABBD1F5-452C-427A-B413-FEA0F26F06D6}" name="Column4057" dataDxfId="12388"/>
    <tableColumn id="4120" xr3:uid="{02E3A71A-995C-41E2-96E3-3357C63D1D1D}" name="Column4058" dataDxfId="12387"/>
    <tableColumn id="4121" xr3:uid="{2EA171FF-96B8-4EA1-B9D1-F86AE0D1F5D8}" name="Column4059" dataDxfId="12386"/>
    <tableColumn id="4122" xr3:uid="{0287D606-8911-42D4-939D-FF41B87BECFB}" name="Column4060" dataDxfId="12385"/>
    <tableColumn id="4123" xr3:uid="{B7E9F07B-4286-4CEF-80EA-16AF0E71F3EB}" name="Column4061" dataDxfId="12384"/>
    <tableColumn id="4124" xr3:uid="{4ADCD86E-A663-4181-9338-B389659A1172}" name="Column4062" dataDxfId="12383"/>
    <tableColumn id="4125" xr3:uid="{C140372D-5AAF-46AD-8E19-ACE05DCF89D7}" name="Column4063" dataDxfId="12382"/>
    <tableColumn id="4126" xr3:uid="{9DDD363B-28DB-45C3-820A-A56D14D98A61}" name="Column4064" dataDxfId="12381"/>
    <tableColumn id="4127" xr3:uid="{259BA55C-CA42-4204-92C2-13289AF3F1B9}" name="Column4065" dataDxfId="12380"/>
    <tableColumn id="4128" xr3:uid="{7A8C34C7-2416-4D59-9F9F-FB409857DB0A}" name="Column4066" dataDxfId="12379"/>
    <tableColumn id="4129" xr3:uid="{60544A83-1C06-41DB-8A24-C4B77604FB07}" name="Column4067" dataDxfId="12378"/>
    <tableColumn id="4130" xr3:uid="{A768F155-7775-40B0-AEAF-6086F5C28FBF}" name="Column4068" dataDxfId="12377"/>
    <tableColumn id="4131" xr3:uid="{EA305BF9-300A-4023-85D6-C29AE60FCBDF}" name="Column4069" dataDxfId="12376"/>
    <tableColumn id="4132" xr3:uid="{A7CAE1E6-93E1-47F6-8A70-B80439BF1F91}" name="Column4070" dataDxfId="12375"/>
    <tableColumn id="4133" xr3:uid="{078E462E-698E-4C14-8F33-DF0B14368C1D}" name="Column4071" dataDxfId="12374"/>
    <tableColumn id="4134" xr3:uid="{E0156803-D66B-4A53-BA12-32ACD4324D9B}" name="Column4072" dataDxfId="12373"/>
    <tableColumn id="4135" xr3:uid="{9C1B243D-A947-4BC9-8A5E-285DDF14C5B7}" name="Column4073" dataDxfId="12372"/>
    <tableColumn id="4136" xr3:uid="{009F5BD5-4F81-4B0B-ADF1-6C14514FF90E}" name="Column4074" dataDxfId="12371"/>
    <tableColumn id="4137" xr3:uid="{F5A4188A-0723-4BF2-89DE-750761E96792}" name="Column4075" dataDxfId="12370"/>
    <tableColumn id="4138" xr3:uid="{2D3BE036-2DD5-46FD-84C0-A3BFF4695FAE}" name="Column4076" dataDxfId="12369"/>
    <tableColumn id="4139" xr3:uid="{0DCD93AF-2B98-4A1D-A638-DFA51FC59BD6}" name="Column4077" dataDxfId="12368"/>
    <tableColumn id="4140" xr3:uid="{CFBAE9E8-3267-451C-8825-8600628DF817}" name="Column4078" dataDxfId="12367"/>
    <tableColumn id="4141" xr3:uid="{987403DD-8240-460F-ADC9-C17A5441FA40}" name="Column4079" dataDxfId="12366"/>
    <tableColumn id="4142" xr3:uid="{B457A4A2-F77A-4689-800B-D05998C74266}" name="Column4080" dataDxfId="12365"/>
    <tableColumn id="4143" xr3:uid="{5E5F2D3C-666D-4665-B644-32CDB6E85EC9}" name="Column4081" dataDxfId="12364"/>
    <tableColumn id="4144" xr3:uid="{ABB4FDF9-6133-400C-B595-769115A00E06}" name="Column4082" dataDxfId="12363"/>
    <tableColumn id="4145" xr3:uid="{749FFDBD-B858-4A4D-A4D4-239698CD092E}" name="Column4083" dataDxfId="12362"/>
    <tableColumn id="4146" xr3:uid="{A329615A-8690-46B3-8772-C5B5F3FE7E37}" name="Column4084" dataDxfId="12361"/>
    <tableColumn id="4147" xr3:uid="{3DB57F00-0741-4FD1-9FEF-2C6A4167BEB7}" name="Column4085" dataDxfId="12360"/>
    <tableColumn id="4148" xr3:uid="{D3359BC4-93A4-4DA3-A04D-5B45B2ED1FA0}" name="Column4086" dataDxfId="12359"/>
    <tableColumn id="4149" xr3:uid="{95A03A5E-B6A2-4DDA-B322-6E90BF9E23F4}" name="Column4087" dataDxfId="12358"/>
    <tableColumn id="4150" xr3:uid="{5F17CBD9-06B3-418C-B175-3B2FB1044D89}" name="Column4088" dataDxfId="12357"/>
    <tableColumn id="4151" xr3:uid="{E8E0C93A-B1B6-47EF-A2BD-C7F0DAC3E117}" name="Column4089" dataDxfId="12356"/>
    <tableColumn id="4152" xr3:uid="{F0F63C4E-BE42-4CD1-9CCD-6EADD32BDAA6}" name="Column4090" dataDxfId="12355"/>
    <tableColumn id="4153" xr3:uid="{7345E86C-8B86-411B-99DE-55EE7DE864A9}" name="Column4091" dataDxfId="12354"/>
    <tableColumn id="4154" xr3:uid="{D6F2C118-A249-4B34-86DB-1ECA00B9C92B}" name="Column4092" dataDxfId="12353"/>
    <tableColumn id="4155" xr3:uid="{535F2D2E-C2C7-4029-8CFF-BEFFE4E581FC}" name="Column4093" dataDxfId="12352"/>
    <tableColumn id="4156" xr3:uid="{F04FEE16-5A58-4C1F-BE87-45CEA87B83F7}" name="Column4094" dataDxfId="12351"/>
    <tableColumn id="4157" xr3:uid="{1ED2F7EF-E518-421D-92EF-C45FE21D9D3C}" name="Column4095" dataDxfId="12350"/>
    <tableColumn id="4158" xr3:uid="{3476CFEE-80E5-4680-9513-4805C1409276}" name="Column4096" dataDxfId="12349"/>
    <tableColumn id="4159" xr3:uid="{F61FB10C-735B-42BD-B4C9-AC071E021917}" name="Column4097" dataDxfId="12348"/>
    <tableColumn id="4160" xr3:uid="{5D20E77F-1B68-49CF-B11B-0B33910BFC24}" name="Column4098" dataDxfId="12347"/>
    <tableColumn id="4161" xr3:uid="{EB9D24A8-701D-45AA-95B9-07C661123CBF}" name="Column4099" dataDxfId="12346"/>
    <tableColumn id="4162" xr3:uid="{4DF0990E-6BC5-4534-85A4-EFCBA23385B9}" name="Column4100" dataDxfId="12345"/>
    <tableColumn id="4163" xr3:uid="{82FFB23D-CDEF-49F4-B193-A476ED6A3618}" name="Column4101" dataDxfId="12344"/>
    <tableColumn id="4164" xr3:uid="{9C3C8E46-E490-49BF-9E30-8DCE833CE017}" name="Column4102" dataDxfId="12343"/>
    <tableColumn id="4165" xr3:uid="{ACFE772D-B330-4E1B-9CB1-795603093013}" name="Column4103" dataDxfId="12342"/>
    <tableColumn id="4166" xr3:uid="{967AE29D-B2E1-46E1-A559-CCE940148058}" name="Column4104" dataDxfId="12341"/>
    <tableColumn id="4167" xr3:uid="{DF2F75BF-86CC-4650-86B7-447636243408}" name="Column4105" dataDxfId="12340"/>
    <tableColumn id="4168" xr3:uid="{72C4238A-1C3E-4769-9484-46F0AE4021DB}" name="Column4106" dataDxfId="12339"/>
    <tableColumn id="4169" xr3:uid="{BE950DC6-29BC-4E85-8094-5B620829845C}" name="Column4107" dataDxfId="12338"/>
    <tableColumn id="4170" xr3:uid="{263761EA-E0EF-4646-80B6-4041C97F663E}" name="Column4108" dataDxfId="12337"/>
    <tableColumn id="4171" xr3:uid="{2CBC17AB-DA6D-43CF-B450-9624A171F702}" name="Column4109" dataDxfId="12336"/>
    <tableColumn id="4172" xr3:uid="{731C0BE5-9733-4FB9-94AB-DE0B1B6E92D1}" name="Column4110" dataDxfId="12335"/>
    <tableColumn id="4173" xr3:uid="{FA93C9DC-0879-4516-A31D-499236C8D525}" name="Column4111" dataDxfId="12334"/>
    <tableColumn id="4174" xr3:uid="{EDE94C01-6415-483F-89FA-9B76BFECEAE7}" name="Column4112" dataDxfId="12333"/>
    <tableColumn id="4175" xr3:uid="{49366142-1B7A-4AC0-BB1C-1C7C20442D18}" name="Column4113" dataDxfId="12332"/>
    <tableColumn id="4176" xr3:uid="{6859826B-7137-423D-9DA0-25EF244B957C}" name="Column4114" dataDxfId="12331"/>
    <tableColumn id="4177" xr3:uid="{3E1D8869-4736-4816-BA2E-E0A9AC80CF66}" name="Column4115" dataDxfId="12330"/>
    <tableColumn id="4178" xr3:uid="{5DEE42FB-0AB5-456E-B013-0F9B08AD428C}" name="Column4116" dataDxfId="12329"/>
    <tableColumn id="4179" xr3:uid="{805349B8-FB21-4AC3-A65D-6E93893188AF}" name="Column4117" dataDxfId="12328"/>
    <tableColumn id="4180" xr3:uid="{BD2F0FAE-76D4-44E4-AF0F-79452E08929A}" name="Column4118" dataDxfId="12327"/>
    <tableColumn id="4181" xr3:uid="{58E7776C-8905-440C-93DC-D736D4B21171}" name="Column4119" dataDxfId="12326"/>
    <tableColumn id="4182" xr3:uid="{8C8CDC32-919E-4FB4-AD63-D80A838E202D}" name="Column4120" dataDxfId="12325"/>
    <tableColumn id="4183" xr3:uid="{CE8BD756-92B1-455F-9C11-9BA5C63E9678}" name="Column4121" dataDxfId="12324"/>
    <tableColumn id="4184" xr3:uid="{CF04E8B4-4BC3-4BE2-9DB0-D3EBDDAB289C}" name="Column4122" dataDxfId="12323"/>
    <tableColumn id="4185" xr3:uid="{AC1AFB67-3FA8-4573-B17A-EE1F75D8F28B}" name="Column4123" dataDxfId="12322"/>
    <tableColumn id="4186" xr3:uid="{B862A2FC-D1DB-4441-814B-093A944F6684}" name="Column4124" dataDxfId="12321"/>
    <tableColumn id="4187" xr3:uid="{E0C45CC0-D9B5-4615-BFE4-156D63B7EC7D}" name="Column4125" dataDxfId="12320"/>
    <tableColumn id="4188" xr3:uid="{B7FDE57D-4D68-4096-9871-7649C67C11FE}" name="Column4126" dataDxfId="12319"/>
    <tableColumn id="4189" xr3:uid="{DE6A35B2-3083-47BC-A51F-E1F25B0B6DEE}" name="Column4127" dataDxfId="12318"/>
    <tableColumn id="4190" xr3:uid="{4A5DBF59-65A2-4988-8287-F0AAF6479573}" name="Column4128" dataDxfId="12317"/>
    <tableColumn id="4191" xr3:uid="{0A3C6480-22E3-42CF-BAB3-14C10AB56CA2}" name="Column4129" dataDxfId="12316"/>
    <tableColumn id="4192" xr3:uid="{058D5BDD-5F96-4371-8073-D7634CC4CC92}" name="Column4130" dataDxfId="12315"/>
    <tableColumn id="4193" xr3:uid="{90249848-2A8E-464B-A850-FEDDD1CD7683}" name="Column4131" dataDxfId="12314"/>
    <tableColumn id="4194" xr3:uid="{885F8F3E-EBEA-4B85-894C-4E736BAEFEFF}" name="Column4132" dataDxfId="12313"/>
    <tableColumn id="4195" xr3:uid="{F2B834B4-C0F7-44F3-9E00-C3009CB0E8F8}" name="Column4133" dataDxfId="12312"/>
    <tableColumn id="4196" xr3:uid="{97825EA2-A891-4768-84A2-59FACD00BA41}" name="Column4134" dataDxfId="12311"/>
    <tableColumn id="4197" xr3:uid="{FE0E3EA5-E817-4D0E-86AD-62090A3F33BA}" name="Column4135" dataDxfId="12310"/>
    <tableColumn id="4198" xr3:uid="{2342C8E2-5195-4FE4-94B4-76CEB095675A}" name="Column4136" dataDxfId="12309"/>
    <tableColumn id="4199" xr3:uid="{06502BC9-C5F2-4BE0-B0CC-2A2F2936456C}" name="Column4137" dataDxfId="12308"/>
    <tableColumn id="4200" xr3:uid="{5715BF52-993D-406E-889B-12F532161047}" name="Column4138" dataDxfId="12307"/>
    <tableColumn id="4201" xr3:uid="{F7923E98-2B95-4F90-A32A-C9FC7388B5F7}" name="Column4139" dataDxfId="12306"/>
    <tableColumn id="4202" xr3:uid="{6B75751B-2514-4333-A237-FA4C254D0D11}" name="Column4140" dataDxfId="12305"/>
    <tableColumn id="4203" xr3:uid="{ACA0536D-DC7F-4887-A702-8718A0FA052C}" name="Column4141" dataDxfId="12304"/>
    <tableColumn id="4204" xr3:uid="{9D284F64-2AE9-4513-9EE3-DCD994A24C7C}" name="Column4142" dataDxfId="12303"/>
    <tableColumn id="4205" xr3:uid="{361967B7-031C-4374-9904-98B4C9827A73}" name="Column4143" dataDxfId="12302"/>
    <tableColumn id="4206" xr3:uid="{8FF92CD0-AF00-4FD4-B3EC-B2856AEC5357}" name="Column4144" dataDxfId="12301"/>
    <tableColumn id="4207" xr3:uid="{F2ABC8A8-A58E-4533-9BD6-B8A3D3CB29E5}" name="Column4145" dataDxfId="12300"/>
    <tableColumn id="4208" xr3:uid="{FC1A4AB9-1619-49DB-B8A8-39B17CE7FB55}" name="Column4146" dataDxfId="12299"/>
    <tableColumn id="4209" xr3:uid="{B74A6499-CCFE-4003-B4CF-32D3F4FB4D68}" name="Column4147" dataDxfId="12298"/>
    <tableColumn id="4210" xr3:uid="{098D1156-4AF1-4F81-8B62-C47834C713FD}" name="Column4148" dataDxfId="12297"/>
    <tableColumn id="4211" xr3:uid="{48825D53-2BED-4CE0-9C35-579B7AB040E8}" name="Column4149" dataDxfId="12296"/>
    <tableColumn id="4212" xr3:uid="{29C367EB-474E-4348-BF72-2F193BA4205F}" name="Column4150" dataDxfId="12295"/>
    <tableColumn id="4213" xr3:uid="{1963C193-CBA5-405D-B41B-5D2E982D325E}" name="Column4151" dataDxfId="12294"/>
    <tableColumn id="4214" xr3:uid="{EDBE79D7-3C6B-4F4D-A69C-322074CAC485}" name="Column4152" dataDxfId="12293"/>
    <tableColumn id="4215" xr3:uid="{9FC26343-6A44-4988-8FB3-B710CB780C31}" name="Column4153" dataDxfId="12292"/>
    <tableColumn id="4216" xr3:uid="{3F6248AC-6472-4906-B8DD-C71E5ADBAF85}" name="Column4154" dataDxfId="12291"/>
    <tableColumn id="4217" xr3:uid="{523F4A5C-1A90-4725-BE0B-290BF09FB7F6}" name="Column4155" dataDxfId="12290"/>
    <tableColumn id="4218" xr3:uid="{564E9586-4441-42DC-A6AA-471AF3616C7D}" name="Column4156" dataDxfId="12289"/>
    <tableColumn id="4219" xr3:uid="{866C8062-8E6B-46D2-B885-B702975C29C1}" name="Column4157" dataDxfId="12288"/>
    <tableColumn id="4220" xr3:uid="{ADACA381-C3DF-4469-9AE8-7D7E696CDBF0}" name="Column4158" dataDxfId="12287"/>
    <tableColumn id="4221" xr3:uid="{CE062417-4219-4ADB-93D8-35997BC32FB9}" name="Column4159" dataDxfId="12286"/>
    <tableColumn id="4222" xr3:uid="{E74DB86F-C276-4915-B837-404E23EE8F7E}" name="Column4160" dataDxfId="12285"/>
    <tableColumn id="4223" xr3:uid="{86FB4D25-9716-48DB-A2BC-03C08FDBBEE2}" name="Column4161" dataDxfId="12284"/>
    <tableColumn id="4224" xr3:uid="{4FAB95A8-679D-42AB-B6FA-9BCFEBD191A3}" name="Column4162" dataDxfId="12283"/>
    <tableColumn id="4225" xr3:uid="{67C9501D-1E24-44FF-872B-5878984860B4}" name="Column4163" dataDxfId="12282"/>
    <tableColumn id="4226" xr3:uid="{DA095AE6-DE52-4469-A331-BA6C28D52CA1}" name="Column4164" dataDxfId="12281"/>
    <tableColumn id="4227" xr3:uid="{1F93BF5E-CD60-41FC-ADB8-C0DB73A25122}" name="Column4165" dataDxfId="12280"/>
    <tableColumn id="4228" xr3:uid="{93317627-CA09-4A1B-A57A-72E921AFCA26}" name="Column4166" dataDxfId="12279"/>
    <tableColumn id="4229" xr3:uid="{D553B4B2-4D0F-4A59-A81B-F13AD037CC9B}" name="Column4167" dataDxfId="12278"/>
    <tableColumn id="4230" xr3:uid="{CA37AED1-6999-47C5-8238-388AF9AAC7B3}" name="Column4168" dataDxfId="12277"/>
    <tableColumn id="4231" xr3:uid="{4A426A96-66AC-43CC-9469-6F9CB3184040}" name="Column4169" dataDxfId="12276"/>
    <tableColumn id="4232" xr3:uid="{2F4E5C9A-4FAF-4B8F-8C7F-3BE58D8A44BD}" name="Column4170" dataDxfId="12275"/>
    <tableColumn id="4233" xr3:uid="{824BE0B3-B38A-4D07-82B4-D73EE0A18ED1}" name="Column4171" dataDxfId="12274"/>
    <tableColumn id="4234" xr3:uid="{77DA3CDA-A90D-4D9A-8D14-59489539E700}" name="Column4172" dataDxfId="12273"/>
    <tableColumn id="4235" xr3:uid="{F0C828A8-C7B4-4CDC-A6D4-30A2CC5DF9AC}" name="Column4173" dataDxfId="12272"/>
    <tableColumn id="4236" xr3:uid="{FF9EE86D-0B63-43D5-B03B-542A665EB63B}" name="Column4174" dataDxfId="12271"/>
    <tableColumn id="4237" xr3:uid="{08D97179-05DB-432A-9902-7263611A43E9}" name="Column4175" dataDxfId="12270"/>
    <tableColumn id="4238" xr3:uid="{E0A1174C-A366-47A4-8638-338FCFEDEBAD}" name="Column4176" dataDxfId="12269"/>
    <tableColumn id="4239" xr3:uid="{A91B6EA8-14FA-45BA-AE39-0B146244F2F9}" name="Column4177" dataDxfId="12268"/>
    <tableColumn id="4240" xr3:uid="{DF717260-9A14-42F5-9BAE-F2A84BF73DB5}" name="Column4178" dataDxfId="12267"/>
    <tableColumn id="4241" xr3:uid="{B762972D-A25A-42BA-A922-585CD0700424}" name="Column4179" dataDxfId="12266"/>
    <tableColumn id="4242" xr3:uid="{E67D632F-3A0E-4C08-9116-703566FA9764}" name="Column4180" dataDxfId="12265"/>
    <tableColumn id="4243" xr3:uid="{718F9D79-2F1A-4BD5-A86F-BC7A270E2A18}" name="Column4181" dataDxfId="12264"/>
    <tableColumn id="4244" xr3:uid="{DC1563BD-C4F9-47B0-8412-F217CBA94A2B}" name="Column4182" dataDxfId="12263"/>
    <tableColumn id="4245" xr3:uid="{01340989-ECA9-497F-AEBD-9B4FBBB37243}" name="Column4183" dataDxfId="12262"/>
    <tableColumn id="4246" xr3:uid="{23B31BDD-63FD-4C09-8594-677C2F77D52C}" name="Column4184" dataDxfId="12261"/>
    <tableColumn id="4247" xr3:uid="{9B43C906-2519-44ED-85C6-8EB6F72707A4}" name="Column4185" dataDxfId="12260"/>
    <tableColumn id="4248" xr3:uid="{19F723E1-EDAB-415A-A80F-6122C56278F9}" name="Column4186" dataDxfId="12259"/>
    <tableColumn id="4249" xr3:uid="{628BB60E-C1E2-4499-932E-697166A7DD05}" name="Column4187" dataDxfId="12258"/>
    <tableColumn id="4250" xr3:uid="{2D263B62-7FFA-4297-BA3C-0113E22D3517}" name="Column4188" dataDxfId="12257"/>
    <tableColumn id="4251" xr3:uid="{50251430-523E-4798-AA14-08E70567925E}" name="Column4189" dataDxfId="12256"/>
    <tableColumn id="4252" xr3:uid="{02A11524-430D-4878-9A17-C0EAC996A70F}" name="Column4190" dataDxfId="12255"/>
    <tableColumn id="4253" xr3:uid="{A677D25A-CD0A-4316-84DC-684A07AD2633}" name="Column4191" dataDxfId="12254"/>
    <tableColumn id="4254" xr3:uid="{5CAF1145-F7F7-4AA9-876C-61A888774271}" name="Column4192" dataDxfId="12253"/>
    <tableColumn id="4255" xr3:uid="{C7CD0211-2889-4571-8D2F-B637B960FFB4}" name="Column4193" dataDxfId="12252"/>
    <tableColumn id="4256" xr3:uid="{D37B1F9E-9A7E-4171-A3F9-F4878E4A7B16}" name="Column4194" dataDxfId="12251"/>
    <tableColumn id="4257" xr3:uid="{27EEF231-5D9E-4D17-ACBB-74709796173E}" name="Column4195" dataDxfId="12250"/>
    <tableColumn id="4258" xr3:uid="{5A68C11F-51BB-46AC-867E-AA029A678EF2}" name="Column4196" dataDxfId="12249"/>
    <tableColumn id="4259" xr3:uid="{B76DEB46-DCD1-403A-9B6B-1D9F90DAE565}" name="Column4197" dataDxfId="12248"/>
    <tableColumn id="4260" xr3:uid="{6D804252-0E47-4F9E-9BE2-8EBF8D2F958F}" name="Column4198" dataDxfId="12247"/>
    <tableColumn id="4261" xr3:uid="{A46EA307-2823-4FEA-9267-88B73CA96EC3}" name="Column4199" dataDxfId="12246"/>
    <tableColumn id="4262" xr3:uid="{DE548790-AD8B-4DC3-8224-56103FCA21FB}" name="Column4200" dataDxfId="12245"/>
    <tableColumn id="4263" xr3:uid="{8F0C9079-5DA5-4A06-81C5-79FFCA495AE7}" name="Column4201" dataDxfId="12244"/>
    <tableColumn id="4264" xr3:uid="{DC416F72-1459-4C5C-979B-FBDE0E1FD3AB}" name="Column4202" dataDxfId="12243"/>
    <tableColumn id="4265" xr3:uid="{D4FFFA04-DD14-414B-AFC8-3E9DD61BC058}" name="Column4203" dataDxfId="12242"/>
    <tableColumn id="4266" xr3:uid="{3D0E80BA-CC28-4273-B117-7560726FA758}" name="Column4204" dataDxfId="12241"/>
    <tableColumn id="4267" xr3:uid="{77E18ADF-ACEB-44D3-8D8A-ED1131602307}" name="Column4205" dataDxfId="12240"/>
    <tableColumn id="4268" xr3:uid="{D30A1A99-A11B-471D-AF55-CFB5871721CF}" name="Column4206" dataDxfId="12239"/>
    <tableColumn id="4269" xr3:uid="{41B5E62A-C94C-4B16-A50D-B5CE99508F70}" name="Column4207" dataDxfId="12238"/>
    <tableColumn id="4270" xr3:uid="{8503F56D-52EB-4BDD-9BC8-6E711287064E}" name="Column4208" dataDxfId="12237"/>
    <tableColumn id="4271" xr3:uid="{E4770987-178A-41BA-9C98-C4BE994C30FA}" name="Column4209" dataDxfId="12236"/>
    <tableColumn id="4272" xr3:uid="{6FF2E686-1A8F-484F-8957-D9CE3AC74DDA}" name="Column4210" dataDxfId="12235"/>
    <tableColumn id="4273" xr3:uid="{2C8C019A-D7CF-4A37-8B0B-7817FDB0C0AA}" name="Column4211" dataDxfId="12234"/>
    <tableColumn id="4274" xr3:uid="{C58DF304-637F-4371-957D-9D34791DFA8C}" name="Column4212" dataDxfId="12233"/>
    <tableColumn id="4275" xr3:uid="{D1058D30-200D-4922-AD90-C75100110C85}" name="Column4213" dataDxfId="12232"/>
    <tableColumn id="4276" xr3:uid="{BF6514AC-2B18-47FC-9F47-16D63127CD9E}" name="Column4214" dataDxfId="12231"/>
    <tableColumn id="4277" xr3:uid="{6AF05C05-A92D-49B9-9324-76179B20BF60}" name="Column4215" dataDxfId="12230"/>
    <tableColumn id="4278" xr3:uid="{E2806D56-5032-4AB5-9B11-8EE839DF792C}" name="Column4216" dataDxfId="12229"/>
    <tableColumn id="4279" xr3:uid="{67D29C65-607B-452C-A045-FC60037C9A76}" name="Column4217" dataDxfId="12228"/>
    <tableColumn id="4280" xr3:uid="{F7099724-0ABE-48D8-88FA-E2E37DF48ECA}" name="Column4218" dataDxfId="12227"/>
    <tableColumn id="4281" xr3:uid="{E97F05A3-DC94-4C47-ADCC-FD01E36BB964}" name="Column4219" dataDxfId="12226"/>
    <tableColumn id="4282" xr3:uid="{922A4263-243A-4FB6-AA14-3EF417C80150}" name="Column4220" dataDxfId="12225"/>
    <tableColumn id="4283" xr3:uid="{2A1366C1-DD57-4E31-9B88-414B21456797}" name="Column4221" dataDxfId="12224"/>
    <tableColumn id="4284" xr3:uid="{75486C7B-BF32-41BC-8438-924895A579BD}" name="Column4222" dataDxfId="12223"/>
    <tableColumn id="4285" xr3:uid="{69434390-5FD4-4DD2-8071-9E98E8DEFFCD}" name="Column4223" dataDxfId="12222"/>
    <tableColumn id="4286" xr3:uid="{0F6230E1-8C72-4087-8CE3-E025DE7867A1}" name="Column4224" dataDxfId="12221"/>
    <tableColumn id="4287" xr3:uid="{0092CE73-52C9-4D80-B1EA-B22C9AA70E59}" name="Column4225" dataDxfId="12220"/>
    <tableColumn id="4288" xr3:uid="{32E3BA1E-E6F3-44E1-8028-8C8211E283AE}" name="Column4226" dataDxfId="12219"/>
    <tableColumn id="4289" xr3:uid="{C9958AC0-0FFF-4CE9-AB61-FADD1D2ECE45}" name="Column4227" dataDxfId="12218"/>
    <tableColumn id="4290" xr3:uid="{F665ACEE-976C-45E6-8225-ADB82309B95F}" name="Column4228" dataDxfId="12217"/>
    <tableColumn id="4291" xr3:uid="{8212B22E-86E1-42E7-8254-E1253EC7E581}" name="Column4229" dataDxfId="12216"/>
    <tableColumn id="4292" xr3:uid="{C816DBD3-A7BA-4816-9734-BB1ED7698560}" name="Column4230" dataDxfId="12215"/>
    <tableColumn id="4293" xr3:uid="{C2610990-BE8B-4A47-B10C-D99832B8ABA0}" name="Column4231" dataDxfId="12214"/>
    <tableColumn id="4294" xr3:uid="{394B3907-4F99-4941-A854-F64F177F7E39}" name="Column4232" dataDxfId="12213"/>
    <tableColumn id="4295" xr3:uid="{39C17A3E-3227-40A3-BC02-E4C70EB865CF}" name="Column4233" dataDxfId="12212"/>
    <tableColumn id="4296" xr3:uid="{9B23E8D3-A6B5-40EB-9C90-D8AC40D6E24C}" name="Column4234" dataDxfId="12211"/>
    <tableColumn id="4297" xr3:uid="{C188F51B-32A4-4F30-A517-5A5068CDEAF4}" name="Column4235" dataDxfId="12210"/>
    <tableColumn id="4298" xr3:uid="{63D4D4DB-51A6-4592-9665-C0DC7067284E}" name="Column4236" dataDxfId="12209"/>
    <tableColumn id="4299" xr3:uid="{287EC253-FE78-411D-BCA5-FFE8C1058CCC}" name="Column4237" dataDxfId="12208"/>
    <tableColumn id="4300" xr3:uid="{807EC9E7-7C40-46A3-92B2-8AE23C892E39}" name="Column4238" dataDxfId="12207"/>
    <tableColumn id="4301" xr3:uid="{755C812B-1AFE-4CB4-AA35-EF6968767855}" name="Column4239" dataDxfId="12206"/>
    <tableColumn id="4302" xr3:uid="{94AC331D-35E0-43D3-AD0B-3B0811C6C039}" name="Column4240" dataDxfId="12205"/>
    <tableColumn id="4303" xr3:uid="{E1BC249C-1164-4AFF-9217-1BBD27ECB962}" name="Column4241" dataDxfId="12204"/>
    <tableColumn id="4304" xr3:uid="{0242D0F0-730C-4F12-AEE5-B56169D98AB2}" name="Column4242" dataDxfId="12203"/>
    <tableColumn id="4305" xr3:uid="{DA962F79-E16D-4220-897B-6B050EA402DF}" name="Column4243" dataDxfId="12202"/>
    <tableColumn id="4306" xr3:uid="{7557C2F1-375B-4414-AB59-AB835C69D882}" name="Column4244" dataDxfId="12201"/>
    <tableColumn id="4307" xr3:uid="{C17C707D-A273-4F5D-8372-D84C965F0CFD}" name="Column4245" dataDxfId="12200"/>
    <tableColumn id="4308" xr3:uid="{FAE731F3-9AC6-4923-8973-8E099932DF52}" name="Column4246" dataDxfId="12199"/>
    <tableColumn id="4309" xr3:uid="{A58AFC53-33BE-4169-A423-0B6C1347B1B7}" name="Column4247" dataDxfId="12198"/>
    <tableColumn id="4310" xr3:uid="{504F21C7-D120-419B-AC0E-5B92EA84FA26}" name="Column4248" dataDxfId="12197"/>
    <tableColumn id="4311" xr3:uid="{84180381-EC81-4537-B4B0-9CE37D99CA2B}" name="Column4249" dataDxfId="12196"/>
    <tableColumn id="4312" xr3:uid="{97577038-60F2-43A8-BE47-3197AB4D8304}" name="Column4250" dataDxfId="12195"/>
    <tableColumn id="4313" xr3:uid="{6B0239E0-1D5A-4DCD-9D5A-DD35E57D649D}" name="Column4251" dataDxfId="12194"/>
    <tableColumn id="4314" xr3:uid="{06205D11-8AD0-4C1B-BB75-C9A2765EDAE2}" name="Column4252" dataDxfId="12193"/>
    <tableColumn id="4315" xr3:uid="{B406631C-B922-4F69-95FC-9E82CD539FA8}" name="Column4253" dataDxfId="12192"/>
    <tableColumn id="4316" xr3:uid="{FCDC88FF-5C40-42FC-8AD6-8C093E783381}" name="Column4254" dataDxfId="12191"/>
    <tableColumn id="4317" xr3:uid="{3340EFEB-58CC-4CFB-99DC-2865ACF5F113}" name="Column4255" dataDxfId="12190"/>
    <tableColumn id="4318" xr3:uid="{9D3C932F-5474-4ACB-ADA6-29326D6AB2C5}" name="Column4256" dataDxfId="12189"/>
    <tableColumn id="4319" xr3:uid="{CF3C05DF-C336-49D8-8DF8-26E9E8ED649E}" name="Column4257" dataDxfId="12188"/>
    <tableColumn id="4320" xr3:uid="{6717CE6D-8313-4479-BBF0-207DB69B6D67}" name="Column4258" dataDxfId="12187"/>
    <tableColumn id="4321" xr3:uid="{62E599C1-C976-4E90-B777-F5AA2A8C30A7}" name="Column4259" dataDxfId="12186"/>
    <tableColumn id="4322" xr3:uid="{48D11BF4-1F39-452B-AF30-C5FA363C61F8}" name="Column4260" dataDxfId="12185"/>
    <tableColumn id="4323" xr3:uid="{E4EF458E-48DA-40C4-BD12-B540DE84CD75}" name="Column4261" dataDxfId="12184"/>
    <tableColumn id="4324" xr3:uid="{6727DD1A-E558-4C75-B16C-A28494FDDF55}" name="Column4262" dataDxfId="12183"/>
    <tableColumn id="4325" xr3:uid="{FCA535AF-BD3F-4E95-B5C6-E387747B5535}" name="Column4263" dataDxfId="12182"/>
    <tableColumn id="4326" xr3:uid="{BE669FAD-74C8-40B6-B539-4838910DCC66}" name="Column4264" dataDxfId="12181"/>
    <tableColumn id="4327" xr3:uid="{76C55C13-5D77-473B-A891-B03999EFEC70}" name="Column4265" dataDxfId="12180"/>
    <tableColumn id="4328" xr3:uid="{807736B5-F8B1-436E-AAC2-D6875D99B79D}" name="Column4266" dataDxfId="12179"/>
    <tableColumn id="4329" xr3:uid="{0F17F700-EC8A-4457-A7A6-35DEB61181DB}" name="Column4267" dataDxfId="12178"/>
    <tableColumn id="4330" xr3:uid="{5C7633D8-1E17-46EE-A92C-4173BC0F79CE}" name="Column4268" dataDxfId="12177"/>
    <tableColumn id="4331" xr3:uid="{39C28C60-AE24-4973-9027-C5533F148780}" name="Column4269" dataDxfId="12176"/>
    <tableColumn id="4332" xr3:uid="{93784B62-974E-475C-A829-F5BB2CD5F474}" name="Column4270" dataDxfId="12175"/>
    <tableColumn id="4333" xr3:uid="{AF4B3315-24EA-432B-839E-F5F7B85FBA13}" name="Column4271" dataDxfId="12174"/>
    <tableColumn id="4334" xr3:uid="{EE27C5AF-7985-4D79-8F51-C226A0AD87B3}" name="Column4272" dataDxfId="12173"/>
    <tableColumn id="4335" xr3:uid="{AA7A5CE8-EF0A-43FE-9C9E-A9EE7FF8F934}" name="Column4273" dataDxfId="12172"/>
    <tableColumn id="4336" xr3:uid="{7511F66C-350E-4B54-8EF3-3060B00826E2}" name="Column4274" dataDxfId="12171"/>
    <tableColumn id="4337" xr3:uid="{EB69923C-887A-44D3-A88A-792F539DBCC1}" name="Column4275" dataDxfId="12170"/>
    <tableColumn id="4338" xr3:uid="{479DD84E-5D21-4E73-9F4B-20DC3E0AA425}" name="Column4276" dataDxfId="12169"/>
    <tableColumn id="4339" xr3:uid="{B53009D4-796E-46C0-8DC4-AD3837062117}" name="Column4277" dataDxfId="12168"/>
    <tableColumn id="4340" xr3:uid="{43780CA3-B940-400D-A3B7-858CC74B97CE}" name="Column4278" dataDxfId="12167"/>
    <tableColumn id="4341" xr3:uid="{F86221AD-96CC-4E25-BE03-225547F97B74}" name="Column4279" dataDxfId="12166"/>
    <tableColumn id="4342" xr3:uid="{13AC73A8-7058-4487-A844-60F5C2F24A2E}" name="Column4280" dataDxfId="12165"/>
    <tableColumn id="4343" xr3:uid="{506E880A-2E59-4EA3-A495-8ABF9CB2FE4C}" name="Column4281" dataDxfId="12164"/>
    <tableColumn id="4344" xr3:uid="{C624D019-C116-4D19-94CD-FBBE744A4218}" name="Column4282" dataDxfId="12163"/>
    <tableColumn id="4345" xr3:uid="{CC89E314-E208-45F3-A2CC-F496A308BA52}" name="Column4283" dataDxfId="12162"/>
    <tableColumn id="4346" xr3:uid="{E35A4179-CCC8-48A4-ABFB-7E69F336BB74}" name="Column4284" dataDxfId="12161"/>
    <tableColumn id="4347" xr3:uid="{440E3104-6AA9-469F-8075-B4FE7AD3037D}" name="Column4285" dataDxfId="12160"/>
    <tableColumn id="4348" xr3:uid="{98081F40-FF01-41AC-8471-3AE677326084}" name="Column4286" dataDxfId="12159"/>
    <tableColumn id="4349" xr3:uid="{1B429B7A-2E1C-4CB4-AC88-6CED2936C143}" name="Column4287" dataDxfId="12158"/>
    <tableColumn id="4350" xr3:uid="{B4890B4B-ADC0-4F02-9B81-C2B58C86C463}" name="Column4288" dataDxfId="12157"/>
    <tableColumn id="4351" xr3:uid="{B2B6EEA2-6CDC-413A-8620-B8DFF6725A05}" name="Column4289" dataDxfId="12156"/>
    <tableColumn id="4352" xr3:uid="{CE2CE8F4-4734-47AB-80FC-1F73199283CD}" name="Column4290" dataDxfId="12155"/>
    <tableColumn id="4353" xr3:uid="{B1011D47-6460-43AD-B108-5EC27205033A}" name="Column4291" dataDxfId="12154"/>
    <tableColumn id="4354" xr3:uid="{97C57684-0191-4E96-BBD0-AA9784632659}" name="Column4292" dataDxfId="12153"/>
    <tableColumn id="4355" xr3:uid="{70FB5BA4-0BB6-4509-B64A-1B9C72CAB2D5}" name="Column4293" dataDxfId="12152"/>
    <tableColumn id="4356" xr3:uid="{E6F18414-21A5-4F89-AD12-ADEE6CB2B130}" name="Column4294" dataDxfId="12151"/>
    <tableColumn id="4357" xr3:uid="{86884CD2-3163-45E8-9B4B-62CE6A8BEFCF}" name="Column4295" dataDxfId="12150"/>
    <tableColumn id="4358" xr3:uid="{3D0F5CDF-0FA5-4710-988E-EFAA6237B4B4}" name="Column4296" dataDxfId="12149"/>
    <tableColumn id="4359" xr3:uid="{72C90EAA-483E-470B-95CD-4340454DF803}" name="Column4297" dataDxfId="12148"/>
    <tableColumn id="4360" xr3:uid="{73A1BA6A-E1D9-4C5E-BE63-E93C3F78D143}" name="Column4298" dataDxfId="12147"/>
    <tableColumn id="4361" xr3:uid="{DC133923-B7AF-499F-B93A-6436CBEEFA23}" name="Column4299" dataDxfId="12146"/>
    <tableColumn id="4362" xr3:uid="{4DEF30D4-A4BD-4A0F-A905-E5E7B78B241C}" name="Column4300" dataDxfId="12145"/>
    <tableColumn id="4363" xr3:uid="{FB9B1422-B0B1-4D55-B0FF-3B24CF8B32C7}" name="Column4301" dataDxfId="12144"/>
    <tableColumn id="4364" xr3:uid="{BA3EA62E-430B-4A2D-90C2-622275E0FBE2}" name="Column4302" dataDxfId="12143"/>
    <tableColumn id="4365" xr3:uid="{8A0FF235-7947-4D4C-BE60-385B4DE347CF}" name="Column4303" dataDxfId="12142"/>
    <tableColumn id="4366" xr3:uid="{CCCE5CAB-C339-46DC-9945-38B836C2B1D0}" name="Column4304" dataDxfId="12141"/>
    <tableColumn id="4367" xr3:uid="{C653C6B6-8D6F-4D63-86AF-1472589FB58F}" name="Column4305" dataDxfId="12140"/>
    <tableColumn id="4368" xr3:uid="{9EF1274B-69AE-4B19-9475-CCC1CE5B7B43}" name="Column4306" dataDxfId="12139"/>
    <tableColumn id="4369" xr3:uid="{D65D5A35-7D71-4E40-8C38-DA12F2C1F923}" name="Column4307" dataDxfId="12138"/>
    <tableColumn id="4370" xr3:uid="{A642107E-2F2A-41C5-94D4-9E8B18ABB47C}" name="Column4308" dataDxfId="12137"/>
    <tableColumn id="4371" xr3:uid="{A3596928-D5D0-4465-BB5F-8070B9FA811C}" name="Column4309" dataDxfId="12136"/>
    <tableColumn id="4372" xr3:uid="{C842F221-0BA1-4D8E-804E-F96FEE853C59}" name="Column4310" dataDxfId="12135"/>
    <tableColumn id="4373" xr3:uid="{F7B1BFE1-B5C6-4F24-8318-19FDA1F89DEC}" name="Column4311" dataDxfId="12134"/>
    <tableColumn id="4374" xr3:uid="{3EF5D668-11D7-4F15-868B-C36055AA3EDE}" name="Column4312" dataDxfId="12133"/>
    <tableColumn id="4375" xr3:uid="{D0B9A069-EBBE-4330-8808-CF1F2D9D6EDE}" name="Column4313" dataDxfId="12132"/>
    <tableColumn id="4376" xr3:uid="{04860848-AFBA-43A1-B740-5F8DF54C195C}" name="Column4314" dataDxfId="12131"/>
    <tableColumn id="4377" xr3:uid="{5F9946CF-7E70-4B7B-916C-E13A35F7A272}" name="Column4315" dataDxfId="12130"/>
    <tableColumn id="4378" xr3:uid="{F1E02E23-7427-4B6F-8EDF-094C548F8EB6}" name="Column4316" dataDxfId="12129"/>
    <tableColumn id="4379" xr3:uid="{F7220B33-7FB9-4D37-8B2E-C71423476283}" name="Column4317" dataDxfId="12128"/>
    <tableColumn id="4380" xr3:uid="{1FA8ABB7-5F3B-4F20-95DF-88B58E2DCCCD}" name="Column4318" dataDxfId="12127"/>
    <tableColumn id="4381" xr3:uid="{5609EED2-5E6D-4742-AAC4-9F45E6FDF0B3}" name="Column4319" dataDxfId="12126"/>
    <tableColumn id="4382" xr3:uid="{51BFA953-DC10-4D67-8C47-528EA3B1E05F}" name="Column4320" dataDxfId="12125"/>
    <tableColumn id="4383" xr3:uid="{3079FB3D-72DB-4366-9007-D19CCE9E3B6A}" name="Column4321" dataDxfId="12124"/>
    <tableColumn id="4384" xr3:uid="{1A7B2D78-A753-4A9E-AF37-7B6C80F52E2C}" name="Column4322" dataDxfId="12123"/>
    <tableColumn id="4385" xr3:uid="{54F71728-9430-4330-8476-DC75ED915938}" name="Column4323" dataDxfId="12122"/>
    <tableColumn id="4386" xr3:uid="{159E8CF7-7554-49E6-AB88-34999ADE1351}" name="Column4324" dataDxfId="12121"/>
    <tableColumn id="4387" xr3:uid="{54749E6F-64B8-4926-AF82-CCD2EFCD8293}" name="Column4325" dataDxfId="12120"/>
    <tableColumn id="4388" xr3:uid="{6C5B6410-1E42-49E0-A0A7-B1203533457E}" name="Column4326" dataDxfId="12119"/>
    <tableColumn id="4389" xr3:uid="{50C12A32-F394-44A6-996A-3B27E3544334}" name="Column4327" dataDxfId="12118"/>
    <tableColumn id="4390" xr3:uid="{D2E0A6D6-4CF4-44DA-AE5C-7F59D7A7D5BF}" name="Column4328" dataDxfId="12117"/>
    <tableColumn id="4391" xr3:uid="{F4EDB4F8-F841-450E-9250-849F542A7C9A}" name="Column4329" dataDxfId="12116"/>
    <tableColumn id="4392" xr3:uid="{F95896FF-3FB2-4783-AFE6-BAD60B799B79}" name="Column4330" dataDxfId="12115"/>
    <tableColumn id="4393" xr3:uid="{53224D45-304D-4A10-ACC5-4BD6FD9F5B1B}" name="Column4331" dataDxfId="12114"/>
    <tableColumn id="4394" xr3:uid="{76AF8AFC-D3CD-4F9E-9889-41164DAC7F2F}" name="Column4332" dataDxfId="12113"/>
    <tableColumn id="4395" xr3:uid="{92540306-DC1D-4B20-82C8-A5CD6D938EDB}" name="Column4333" dataDxfId="12112"/>
    <tableColumn id="4396" xr3:uid="{BD20E06F-1274-4213-AEF8-BC2C63030DF1}" name="Column4334" dataDxfId="12111"/>
    <tableColumn id="4397" xr3:uid="{93D4AE2F-9E3E-495F-8E13-156CFD50BE1D}" name="Column4335" dataDxfId="12110"/>
    <tableColumn id="4398" xr3:uid="{70C281C7-4C14-44E9-8CCB-A0480FFFA0FE}" name="Column4336" dataDxfId="12109"/>
    <tableColumn id="4399" xr3:uid="{0C9C86CA-E988-4DB4-9364-372C13BFFB8F}" name="Column4337" dataDxfId="12108"/>
    <tableColumn id="4400" xr3:uid="{4F3D3BA3-8F7E-416A-A8E6-49F0C82C1F55}" name="Column4338" dataDxfId="12107"/>
    <tableColumn id="4401" xr3:uid="{90BA2432-6FED-4CB9-8A2C-DA7B3E9795FD}" name="Column4339" dataDxfId="12106"/>
    <tableColumn id="4402" xr3:uid="{29F06D7A-9E42-481A-8BBB-AC0D4726E562}" name="Column4340" dataDxfId="12105"/>
    <tableColumn id="4403" xr3:uid="{91ADE1E7-D000-4DF6-A405-7DA8028B9BD6}" name="Column4341" dataDxfId="12104"/>
    <tableColumn id="4404" xr3:uid="{10A9AE60-E5ED-4ED9-8E02-225870AC91A8}" name="Column4342" dataDxfId="12103"/>
    <tableColumn id="4405" xr3:uid="{B725D46D-9ECF-4F21-9D64-9ACF8721DA41}" name="Column4343" dataDxfId="12102"/>
    <tableColumn id="4406" xr3:uid="{C55FE16F-FE98-4B1D-8644-9AA614848654}" name="Column4344" dataDxfId="12101"/>
    <tableColumn id="4407" xr3:uid="{59AAAEA2-544F-4B73-9783-2CBD75F76F71}" name="Column4345" dataDxfId="12100"/>
    <tableColumn id="4408" xr3:uid="{4759C017-1C5B-4B6E-AF4B-E74BFA936D46}" name="Column4346" dataDxfId="12099"/>
    <tableColumn id="4409" xr3:uid="{78B5358B-BC31-4E0F-B47B-280AE52D9C6C}" name="Column4347" dataDxfId="12098"/>
    <tableColumn id="4410" xr3:uid="{88DB3E6A-8A9D-4A02-8E95-6C3E090DA8D7}" name="Column4348" dataDxfId="12097"/>
    <tableColumn id="4411" xr3:uid="{398C1569-6CCC-4473-BD83-011576E293FF}" name="Column4349" dataDxfId="12096"/>
    <tableColumn id="4412" xr3:uid="{09DF5B38-C405-4593-AE3C-CF4B4FB72F6F}" name="Column4350" dataDxfId="12095"/>
    <tableColumn id="4413" xr3:uid="{B6586101-06C7-4666-BA85-33F16B591064}" name="Column4351" dataDxfId="12094"/>
    <tableColumn id="4414" xr3:uid="{431FEEDB-B496-43C3-9A9A-4C0AE49DF2B9}" name="Column4352" dataDxfId="12093"/>
    <tableColumn id="4415" xr3:uid="{601636EB-8CDC-4416-9D0A-0F98B8372A4F}" name="Column4353" dataDxfId="12092"/>
    <tableColumn id="4416" xr3:uid="{F4E4D757-5894-4D67-841F-57C440E11325}" name="Column4354" dataDxfId="12091"/>
    <tableColumn id="4417" xr3:uid="{6683AE2E-1230-4560-A614-E6A4E7BE3D03}" name="Column4355" dataDxfId="12090"/>
    <tableColumn id="4418" xr3:uid="{FBD64448-3DEE-40FC-9F3A-70666ED2B5B8}" name="Column4356" dataDxfId="12089"/>
    <tableColumn id="4419" xr3:uid="{E0E0DB86-905D-40CF-9547-9930FB39F524}" name="Column4357" dataDxfId="12088"/>
    <tableColumn id="4420" xr3:uid="{031F3FD4-DB91-4A82-9023-156812D78E95}" name="Column4358" dataDxfId="12087"/>
    <tableColumn id="4421" xr3:uid="{CE11DA50-B83E-4A17-BC0C-06588885F040}" name="Column4359" dataDxfId="12086"/>
    <tableColumn id="4422" xr3:uid="{BA4B724A-878F-4730-B9B8-459DCDEDB0B7}" name="Column4360" dataDxfId="12085"/>
    <tableColumn id="4423" xr3:uid="{0BF1501C-52CB-494A-8C2F-579CB2297754}" name="Column4361" dataDxfId="12084"/>
    <tableColumn id="4424" xr3:uid="{0CE64616-BE8C-4236-BC31-3135A6A67E07}" name="Column4362" dataDxfId="12083"/>
    <tableColumn id="4425" xr3:uid="{38488305-3094-467D-8AB5-4D012C1B47A8}" name="Column4363" dataDxfId="12082"/>
    <tableColumn id="4426" xr3:uid="{9C6E11D3-0CD0-4DF3-9425-4BC9F5D87E36}" name="Column4364" dataDxfId="12081"/>
    <tableColumn id="4427" xr3:uid="{6386AFAD-5810-489B-BA1E-AB6E1A8C0405}" name="Column4365" dataDxfId="12080"/>
    <tableColumn id="4428" xr3:uid="{DCCA653D-557B-422E-B2EB-C5D375218487}" name="Column4366" dataDxfId="12079"/>
    <tableColumn id="4429" xr3:uid="{3327C105-84A1-466C-8AA7-04B04D9BD08E}" name="Column4367" dataDxfId="12078"/>
    <tableColumn id="4430" xr3:uid="{9D0EDD79-F89F-43CF-B145-FF91DA11BC20}" name="Column4368" dataDxfId="12077"/>
    <tableColumn id="4431" xr3:uid="{61350427-BB66-416C-BE32-A78932078589}" name="Column4369" dataDxfId="12076"/>
    <tableColumn id="4432" xr3:uid="{A219F4EE-9BE7-4198-B1D8-7FD79F58789E}" name="Column4370" dataDxfId="12075"/>
    <tableColumn id="4433" xr3:uid="{6526620B-DBED-49A4-A78B-751E4F0529C3}" name="Column4371" dataDxfId="12074"/>
    <tableColumn id="4434" xr3:uid="{B95382E7-EA63-4D1A-A79C-4D4EDBAA5998}" name="Column4372" dataDxfId="12073"/>
    <tableColumn id="4435" xr3:uid="{E3BC8121-421D-4C8B-B505-8B0A6D725E97}" name="Column4373" dataDxfId="12072"/>
    <tableColumn id="4436" xr3:uid="{A069C66D-022C-406C-9EFC-C9E8BDCD0C17}" name="Column4374" dataDxfId="12071"/>
    <tableColumn id="4437" xr3:uid="{4ED584C0-A0C0-458F-B580-BEE0D92D819A}" name="Column4375" dataDxfId="12070"/>
    <tableColumn id="4438" xr3:uid="{696DD0C9-C8D2-427E-A234-D08698C52083}" name="Column4376" dataDxfId="12069"/>
    <tableColumn id="4439" xr3:uid="{F6BACD0B-2692-4990-9663-AA93484A00E9}" name="Column4377" dataDxfId="12068"/>
    <tableColumn id="4440" xr3:uid="{B970C86F-A3C0-4759-85DC-75F23771272B}" name="Column4378" dataDxfId="12067"/>
    <tableColumn id="4441" xr3:uid="{E0076D89-07CF-4A17-8297-0E8340995485}" name="Column4379" dataDxfId="12066"/>
    <tableColumn id="4442" xr3:uid="{184418AF-DE12-4BB2-85DE-D60CA8702468}" name="Column4380" dataDxfId="12065"/>
    <tableColumn id="4443" xr3:uid="{CE74D245-C17A-43DB-8DF5-0287560F36C6}" name="Column4381" dataDxfId="12064"/>
    <tableColumn id="4444" xr3:uid="{FA1E2E5F-94FA-4650-8006-D8B132DC693E}" name="Column4382" dataDxfId="12063"/>
    <tableColumn id="4445" xr3:uid="{EB5A9BAD-A21C-4E2C-BEE6-A0F27DCE5B62}" name="Column4383" dataDxfId="12062"/>
    <tableColumn id="4446" xr3:uid="{23C33E8C-FE0A-41F5-A7CC-3746DBBE6981}" name="Column4384" dataDxfId="12061"/>
    <tableColumn id="4447" xr3:uid="{59BE8AF0-60EE-4E2D-AFAB-D7333DFDAC19}" name="Column4385" dataDxfId="12060"/>
    <tableColumn id="4448" xr3:uid="{4069DB9C-EFC8-43B7-982C-166670D4062B}" name="Column4386" dataDxfId="12059"/>
    <tableColumn id="4449" xr3:uid="{97FEFAE5-C37D-4D73-AEC0-22A23EBD26A1}" name="Column4387" dataDxfId="12058"/>
    <tableColumn id="4450" xr3:uid="{4AC5E0A6-6D1A-4C75-9CBD-95894F262417}" name="Column4388" dataDxfId="12057"/>
    <tableColumn id="4451" xr3:uid="{4B667DAD-AD46-4124-8749-25630C82C3F8}" name="Column4389" dataDxfId="12056"/>
    <tableColumn id="4452" xr3:uid="{7A3237A2-7D18-4C99-AB29-497850E49D49}" name="Column4390" dataDxfId="12055"/>
    <tableColumn id="4453" xr3:uid="{515A571C-394B-49B9-B655-28B134539E41}" name="Column4391" dataDxfId="12054"/>
    <tableColumn id="4454" xr3:uid="{C0881F38-4EA7-4732-9D5E-A819AB8B0A2B}" name="Column4392" dataDxfId="12053"/>
    <tableColumn id="4455" xr3:uid="{546511F8-8A05-4A3B-B47F-0BD5546618F1}" name="Column4393" dataDxfId="12052"/>
    <tableColumn id="4456" xr3:uid="{CF3DFBC5-2849-4772-8EEC-A498A3C774E7}" name="Column4394" dataDxfId="12051"/>
    <tableColumn id="4457" xr3:uid="{D4929EEB-2F63-4BF3-9330-356F3BBBD385}" name="Column4395" dataDxfId="12050"/>
    <tableColumn id="4458" xr3:uid="{E8F76790-38FC-416E-8AE5-BC7B5D51A0A0}" name="Column4396" dataDxfId="12049"/>
    <tableColumn id="4459" xr3:uid="{69B6AAB6-84A4-4908-B31E-FFCF07E02493}" name="Column4397" dataDxfId="12048"/>
    <tableColumn id="4460" xr3:uid="{11517CCF-5F0B-4BD0-9B48-D6303C886DE7}" name="Column4398" dataDxfId="12047"/>
    <tableColumn id="4461" xr3:uid="{DE81C9C5-1FC7-4596-8D2B-3BE1C4AC16D0}" name="Column4399" dataDxfId="12046"/>
    <tableColumn id="4462" xr3:uid="{B2E8EE4A-7FF9-40F9-A5E1-EE34B4A5A980}" name="Column4400" dataDxfId="12045"/>
    <tableColumn id="4463" xr3:uid="{6A6E6314-2A9F-4D04-8131-FE66CC013C15}" name="Column4401" dataDxfId="12044"/>
    <tableColumn id="4464" xr3:uid="{EDE7A5C2-AA51-472E-A9BB-7AB308B2E34F}" name="Column4402" dataDxfId="12043"/>
    <tableColumn id="4465" xr3:uid="{71BF2E15-0CF2-43DD-95A3-EDD8C8F37CE2}" name="Column4403" dataDxfId="12042"/>
    <tableColumn id="4466" xr3:uid="{28C00CCA-C407-4C39-A0E9-93032A6F197F}" name="Column4404" dataDxfId="12041"/>
    <tableColumn id="4467" xr3:uid="{ECCA3A79-4C55-4C74-B278-42C55A3E69F4}" name="Column4405" dataDxfId="12040"/>
    <tableColumn id="4468" xr3:uid="{7E5AF252-037E-4C9F-95B6-153937EA3C94}" name="Column4406" dataDxfId="12039"/>
    <tableColumn id="4469" xr3:uid="{8BCB313A-5915-414C-B456-F40D7BC71A97}" name="Column4407" dataDxfId="12038"/>
    <tableColumn id="4470" xr3:uid="{D9BDC7EF-3798-4991-B5DC-234B0EDB7BED}" name="Column4408" dataDxfId="12037"/>
    <tableColumn id="4471" xr3:uid="{CA6F2901-37E6-4A6B-BFC2-A5A3870592B9}" name="Column4409" dataDxfId="12036"/>
    <tableColumn id="4472" xr3:uid="{26EB2101-1E50-4D59-B6BA-5B41051C22A7}" name="Column4410" dataDxfId="12035"/>
    <tableColumn id="4473" xr3:uid="{13017129-E2C5-414E-B605-26F07018ECBC}" name="Column4411" dataDxfId="12034"/>
    <tableColumn id="4474" xr3:uid="{66506D8A-1F4B-4AE6-9FA9-606783FB4269}" name="Column4412" dataDxfId="12033"/>
    <tableColumn id="4475" xr3:uid="{8EFA7A6C-021F-48F6-BFB6-9689152DAD43}" name="Column4413" dataDxfId="12032"/>
    <tableColumn id="4476" xr3:uid="{3F6595DE-5F10-4F4A-82A8-547ABCE30B4B}" name="Column4414" dataDxfId="12031"/>
    <tableColumn id="4477" xr3:uid="{3F7C66FC-8196-43BC-8650-F9DA64C9CE97}" name="Column4415" dataDxfId="12030"/>
    <tableColumn id="4478" xr3:uid="{4F251368-257D-4449-95F0-BC6B7737157B}" name="Column4416" dataDxfId="12029"/>
    <tableColumn id="4479" xr3:uid="{BBE5A67D-A7B1-4F3A-8276-D4D665CBC47A}" name="Column4417" dataDxfId="12028"/>
    <tableColumn id="4480" xr3:uid="{F57F8D6D-C940-4503-BDE2-47C8F6091735}" name="Column4418" dataDxfId="12027"/>
    <tableColumn id="4481" xr3:uid="{EB7BD52D-0EF0-4DFA-A72F-5139C60BE070}" name="Column4419" dataDxfId="12026"/>
    <tableColumn id="4482" xr3:uid="{4C5FFEA9-A9C9-4231-9F1B-1859CAA09494}" name="Column4420" dataDxfId="12025"/>
    <tableColumn id="4483" xr3:uid="{C9571E29-E243-45C1-A4AA-C030DCDCAB19}" name="Column4421" dataDxfId="12024"/>
    <tableColumn id="4484" xr3:uid="{86D99D72-A9D8-40EB-887E-643A694057A2}" name="Column4422" dataDxfId="12023"/>
    <tableColumn id="4485" xr3:uid="{DB19F600-4D69-4DCC-9D06-9C835408342C}" name="Column4423" dataDxfId="12022"/>
    <tableColumn id="4486" xr3:uid="{CFABDF8A-0F65-4E53-8C60-2EC5F72BBAAE}" name="Column4424" dataDxfId="12021"/>
    <tableColumn id="4487" xr3:uid="{921BD786-ECBE-420C-8F64-DE3D65A78040}" name="Column4425" dataDxfId="12020"/>
    <tableColumn id="4488" xr3:uid="{63FCD881-0A55-4BA5-B834-6E1FAF54C24F}" name="Column4426" dataDxfId="12019"/>
    <tableColumn id="4489" xr3:uid="{09682911-6208-4DA6-A520-B15B7159A292}" name="Column4427" dataDxfId="12018"/>
    <tableColumn id="4490" xr3:uid="{98F09F3F-F348-4B23-B835-CA6AB50DDF49}" name="Column4428" dataDxfId="12017"/>
    <tableColumn id="4491" xr3:uid="{136D5151-A47C-4EAA-9873-B7BEDC6A3320}" name="Column4429" dataDxfId="12016"/>
    <tableColumn id="4492" xr3:uid="{A2EE11F4-59E7-4B2F-9D97-E815BA78E5B1}" name="Column4430" dataDxfId="12015"/>
    <tableColumn id="4493" xr3:uid="{69C6875B-DB39-4441-9890-A2E30188E46C}" name="Column4431" dataDxfId="12014"/>
    <tableColumn id="4494" xr3:uid="{D14BAA55-ADAD-47CC-BC09-4D1BC3327CF6}" name="Column4432" dataDxfId="12013"/>
    <tableColumn id="4495" xr3:uid="{946BA27F-D674-4C73-9C25-94532C6AC977}" name="Column4433" dataDxfId="12012"/>
    <tableColumn id="4496" xr3:uid="{73E09390-BCFA-4656-A16F-8CFD9902E096}" name="Column4434" dataDxfId="12011"/>
    <tableColumn id="4497" xr3:uid="{DF6B3D72-37CD-4D61-A23A-0B0EFA5E150D}" name="Column4435" dataDxfId="12010"/>
    <tableColumn id="4498" xr3:uid="{286D6E1D-B457-46D2-8EB8-CA96FAF4C62D}" name="Column4436" dataDxfId="12009"/>
    <tableColumn id="4499" xr3:uid="{1C9F5540-DA0E-45DB-93DA-4D2BBD08F44E}" name="Column4437" dataDxfId="12008"/>
    <tableColumn id="4500" xr3:uid="{2ADAAF43-04CF-4903-9C4F-B590089DC948}" name="Column4438" dataDxfId="12007"/>
    <tableColumn id="4501" xr3:uid="{5CDB37F6-477C-4593-9F3E-99E8625EC33F}" name="Column4439" dataDxfId="12006"/>
    <tableColumn id="4502" xr3:uid="{5AD64372-6587-49A5-8B4B-CE0214F237F7}" name="Column4440" dataDxfId="12005"/>
    <tableColumn id="4503" xr3:uid="{8AFE47B6-FA4B-4FAE-942F-2C3EBD05A0DF}" name="Column4441" dataDxfId="12004"/>
    <tableColumn id="4504" xr3:uid="{1EB1622B-7A6A-4CF5-A821-42D271433A6F}" name="Column4442" dataDxfId="12003"/>
    <tableColumn id="4505" xr3:uid="{81B6332A-A744-4400-9AC7-CF295AD4A01E}" name="Column4443" dataDxfId="12002"/>
    <tableColumn id="4506" xr3:uid="{F6660AFB-FD97-4C45-A54C-942F32E8021D}" name="Column4444" dataDxfId="12001"/>
    <tableColumn id="4507" xr3:uid="{A0019DA5-865B-454A-AA87-5DB2C1FE1733}" name="Column4445" dataDxfId="12000"/>
    <tableColumn id="4508" xr3:uid="{F00BB278-BCE0-478D-8B84-4E958F734222}" name="Column4446" dataDxfId="11999"/>
    <tableColumn id="4509" xr3:uid="{F4675B78-4ACC-42AB-A895-8052529A5216}" name="Column4447" dataDxfId="11998"/>
    <tableColumn id="4510" xr3:uid="{400DE881-F1F6-4D50-BF96-89E2F0790634}" name="Column4448" dataDxfId="11997"/>
    <tableColumn id="4511" xr3:uid="{95115C11-9BBD-450E-81EE-0EB6A898476C}" name="Column4449" dataDxfId="11996"/>
    <tableColumn id="4512" xr3:uid="{31005283-7531-4741-AC03-DE61E87218D5}" name="Column4450" dataDxfId="11995"/>
    <tableColumn id="4513" xr3:uid="{7B1B9EEE-5504-4923-AE39-9075816E6ABE}" name="Column4451" dataDxfId="11994"/>
    <tableColumn id="4514" xr3:uid="{CCB32185-349A-434B-B4D8-33AC85E9BA8E}" name="Column4452" dataDxfId="11993"/>
    <tableColumn id="4515" xr3:uid="{EB043F39-D312-43C4-B200-0567D736C833}" name="Column4453" dataDxfId="11992"/>
    <tableColumn id="4516" xr3:uid="{7B74FF6B-FF15-4C53-80FD-2A51B2653B02}" name="Column4454" dataDxfId="11991"/>
    <tableColumn id="4517" xr3:uid="{F954D660-2C49-48DF-8A72-F87689AB8387}" name="Column4455" dataDxfId="11990"/>
    <tableColumn id="4518" xr3:uid="{CD229881-E551-4F49-A65E-FB0F973F75BA}" name="Column4456" dataDxfId="11989"/>
    <tableColumn id="4519" xr3:uid="{414AE30E-6495-400B-8136-8122004BF48F}" name="Column4457" dataDxfId="11988"/>
    <tableColumn id="4520" xr3:uid="{AB89AC57-2E9F-460B-BE27-13E9DC9EFF0D}" name="Column4458" dataDxfId="11987"/>
    <tableColumn id="4521" xr3:uid="{8520DED4-0647-4AD4-B2FE-7D05E787D785}" name="Column4459" dataDxfId="11986"/>
    <tableColumn id="4522" xr3:uid="{7785000A-C0AA-47C7-A279-882FA1827190}" name="Column4460" dataDxfId="11985"/>
    <tableColumn id="4523" xr3:uid="{71FE5E61-BE47-4C43-A971-72A9B5817282}" name="Column4461" dataDxfId="11984"/>
    <tableColumn id="4524" xr3:uid="{EED591E5-C594-4E45-83B4-05E5B4B51780}" name="Column4462" dataDxfId="11983"/>
    <tableColumn id="4525" xr3:uid="{B4D93807-4721-4421-BA6E-03F8FC7A5D71}" name="Column4463" dataDxfId="11982"/>
    <tableColumn id="4526" xr3:uid="{53B8CFAF-6E82-4370-B9B6-2A554E1D9682}" name="Column4464" dataDxfId="11981"/>
    <tableColumn id="4527" xr3:uid="{75FE349D-FA89-413B-A681-551C92F6E7C6}" name="Column4465" dataDxfId="11980"/>
    <tableColumn id="4528" xr3:uid="{C56BF957-DB9A-4134-85E6-A4DD79CCBC03}" name="Column4466" dataDxfId="11979"/>
    <tableColumn id="4529" xr3:uid="{D42AFE30-C2DD-4886-B27A-74155062A956}" name="Column4467" dataDxfId="11978"/>
    <tableColumn id="4530" xr3:uid="{AA5AB205-E55E-4AE4-9DC2-520541C4DBB6}" name="Column4468" dataDxfId="11977"/>
    <tableColumn id="4531" xr3:uid="{A2FD6854-02BE-43E3-B155-468DB04E2F7B}" name="Column4469" dataDxfId="11976"/>
    <tableColumn id="4532" xr3:uid="{6AF7048C-B94B-418A-9AEB-CADA6D8F0B76}" name="Column4470" dataDxfId="11975"/>
    <tableColumn id="4533" xr3:uid="{F2E79949-6FF1-4C9E-BADD-BBCE3CA43637}" name="Column4471" dataDxfId="11974"/>
    <tableColumn id="4534" xr3:uid="{13DB1304-03CE-42EC-9C10-CCEFF7EB27C1}" name="Column4472" dataDxfId="11973"/>
    <tableColumn id="4535" xr3:uid="{2F8F3057-59DC-4478-ADE4-11C705B82580}" name="Column4473" dataDxfId="11972"/>
    <tableColumn id="4536" xr3:uid="{86AE02B2-638D-4C77-AB19-C2A6F5ECD454}" name="Column4474" dataDxfId="11971"/>
    <tableColumn id="4537" xr3:uid="{3808ADC2-5B22-4AA9-A250-63952AF18E1F}" name="Column4475" dataDxfId="11970"/>
    <tableColumn id="4538" xr3:uid="{C253E578-1540-4550-8AB5-1F68683A6592}" name="Column4476" dataDxfId="11969"/>
    <tableColumn id="4539" xr3:uid="{06CA7097-D022-4845-A366-6F7EBB6CAD5A}" name="Column4477" dataDxfId="11968"/>
    <tableColumn id="4540" xr3:uid="{593F9542-7F28-4AE0-9292-B5C1EE53C00B}" name="Column4478" dataDxfId="11967"/>
    <tableColumn id="4541" xr3:uid="{EE6173A0-2E21-4625-922C-236BDBD644F1}" name="Column4479" dataDxfId="11966"/>
    <tableColumn id="4542" xr3:uid="{49040067-23A2-4B6E-87B0-C4C381380D92}" name="Column4480" dataDxfId="11965"/>
    <tableColumn id="4543" xr3:uid="{2C4D5343-2B56-46D6-AE9F-1B050D7AF2AA}" name="Column4481" dataDxfId="11964"/>
    <tableColumn id="4544" xr3:uid="{A7ECCA6C-C9A3-41EE-A6EF-B8D3F2A026B5}" name="Column4482" dataDxfId="11963"/>
    <tableColumn id="4545" xr3:uid="{12DA3DA9-2B7B-4C0C-82AC-BA61F593C517}" name="Column4483" dataDxfId="11962"/>
    <tableColumn id="4546" xr3:uid="{91D88D6C-0821-4B55-80CE-3922CDF65EC2}" name="Column4484" dataDxfId="11961"/>
    <tableColumn id="4547" xr3:uid="{922AB192-2109-4C2B-8676-5B724C7C3EDB}" name="Column4485" dataDxfId="11960"/>
    <tableColumn id="4548" xr3:uid="{B1669407-DD40-453C-B6BC-282A7EB0B40E}" name="Column4486" dataDxfId="11959"/>
    <tableColumn id="4549" xr3:uid="{E1558CB2-D17C-443A-A921-EEA0A8E81588}" name="Column4487" dataDxfId="11958"/>
    <tableColumn id="4550" xr3:uid="{8A693CE8-3A2C-4731-AA30-91B7890BED59}" name="Column4488" dataDxfId="11957"/>
    <tableColumn id="4551" xr3:uid="{AE212743-E66A-4615-A06A-C65E3BD8F2F1}" name="Column4489" dataDxfId="11956"/>
    <tableColumn id="4552" xr3:uid="{467BD0AC-204A-46C0-9BCD-8053607A6B6E}" name="Column4490" dataDxfId="11955"/>
    <tableColumn id="4553" xr3:uid="{50724FEC-B079-4732-B2B1-940464FAA1BD}" name="Column4491" dataDxfId="11954"/>
    <tableColumn id="4554" xr3:uid="{08AC46E2-AC86-45CE-90CF-1DA1D7A2D9FF}" name="Column4492" dataDxfId="11953"/>
    <tableColumn id="4555" xr3:uid="{82E4D9D5-3B9D-47F0-8FE4-9ACD3C9620C5}" name="Column4493" dataDxfId="11952"/>
    <tableColumn id="4556" xr3:uid="{9E7DB936-BE3B-4B7C-ACAC-8C8BD84EB2F2}" name="Column4494" dataDxfId="11951"/>
    <tableColumn id="4557" xr3:uid="{3BF1DFA7-5BE5-4445-A91F-9EBB191694D7}" name="Column4495" dataDxfId="11950"/>
    <tableColumn id="4558" xr3:uid="{2E12E4F9-0371-4E21-817C-D3585309FE10}" name="Column4496" dataDxfId="11949"/>
    <tableColumn id="4559" xr3:uid="{DC46E91E-70B3-4CFC-A9C8-DCD299B68372}" name="Column4497" dataDxfId="11948"/>
    <tableColumn id="4560" xr3:uid="{040B9CDB-CA1D-4D79-8127-01276295F73C}" name="Column4498" dataDxfId="11947"/>
    <tableColumn id="4561" xr3:uid="{79885234-9444-4D3B-93F8-B9F5938AE3CC}" name="Column4499" dataDxfId="11946"/>
    <tableColumn id="4562" xr3:uid="{3DF13D9C-F59B-4F88-88B2-768F3EA8F779}" name="Column4500" dataDxfId="11945"/>
    <tableColumn id="4563" xr3:uid="{B455A7C8-5673-48F3-99D6-C6F10963F0A4}" name="Column4501" dataDxfId="11944"/>
    <tableColumn id="4564" xr3:uid="{982A8CF2-694F-404D-824E-06B671992AE6}" name="Column4502" dataDxfId="11943"/>
    <tableColumn id="4565" xr3:uid="{DFA3D529-61C1-4FAB-95FB-67750FD8E32D}" name="Column4503" dataDxfId="11942"/>
    <tableColumn id="4566" xr3:uid="{46EA4529-B95E-4A27-A8E1-2A07CDF7C6C8}" name="Column4504" dataDxfId="11941"/>
    <tableColumn id="4567" xr3:uid="{1E0E635D-241A-484B-83A5-995D0B1EEFF1}" name="Column4505" dataDxfId="11940"/>
    <tableColumn id="4568" xr3:uid="{9AE3EE77-04A7-457C-AD97-3E871985DF71}" name="Column4506" dataDxfId="11939"/>
    <tableColumn id="4569" xr3:uid="{66CB6E4C-6406-4162-B46E-88A974062C61}" name="Column4507" dataDxfId="11938"/>
    <tableColumn id="4570" xr3:uid="{19B9AE87-0653-4A77-BE8B-BD14088066D4}" name="Column4508" dataDxfId="11937"/>
    <tableColumn id="4571" xr3:uid="{34728034-6995-4076-882B-47AB7A2C3474}" name="Column4509" dataDxfId="11936"/>
    <tableColumn id="4572" xr3:uid="{86DCB53C-0F97-4174-A70E-10491AB66EAD}" name="Column4510" dataDxfId="11935"/>
    <tableColumn id="4573" xr3:uid="{A65765DE-284E-4E79-9133-0D19BD147359}" name="Column4511" dataDxfId="11934"/>
    <tableColumn id="4574" xr3:uid="{86D6BDDC-0DCF-49B5-92DC-E11480A7360B}" name="Column4512" dataDxfId="11933"/>
    <tableColumn id="4575" xr3:uid="{C1297DEB-D454-4085-9BCF-289FF3607FE6}" name="Column4513" dataDxfId="11932"/>
    <tableColumn id="4576" xr3:uid="{1D9E2395-2D2C-4025-B592-DBA049E692EA}" name="Column4514" dataDxfId="11931"/>
    <tableColumn id="4577" xr3:uid="{F416255F-B69C-4E4F-BD3C-C73FE9E072E0}" name="Column4515" dataDxfId="11930"/>
    <tableColumn id="4578" xr3:uid="{B1665C89-0E22-45D4-BA43-DAA9DDACFBEC}" name="Column4516" dataDxfId="11929"/>
    <tableColumn id="4579" xr3:uid="{2B3B4800-7824-41AE-A850-7C90E2C6CAE0}" name="Column4517" dataDxfId="11928"/>
    <tableColumn id="4580" xr3:uid="{73C07059-CC4D-41E3-BA6A-0BD4DDF209E3}" name="Column4518" dataDxfId="11927"/>
    <tableColumn id="4581" xr3:uid="{D95B816E-FD32-4270-A555-4A331C0F3BF1}" name="Column4519" dataDxfId="11926"/>
    <tableColumn id="4582" xr3:uid="{A53CDA0D-8538-4D59-AC59-BAC5022A3643}" name="Column4520" dataDxfId="11925"/>
    <tableColumn id="4583" xr3:uid="{BEADBC7C-7C76-4DCA-82EF-6F1BC4DD296B}" name="Column4521" dataDxfId="11924"/>
    <tableColumn id="4584" xr3:uid="{00A3F19B-D30A-4AB3-BC93-DC1C441420B1}" name="Column4522" dataDxfId="11923"/>
    <tableColumn id="4585" xr3:uid="{3C3FF59C-941D-4C21-8614-4A65B87D7CE6}" name="Column4523" dataDxfId="11922"/>
    <tableColumn id="4586" xr3:uid="{CEEBA2BA-CD26-4E7D-929E-CBC0C5FD1986}" name="Column4524" dataDxfId="11921"/>
    <tableColumn id="4587" xr3:uid="{F52687C2-1F33-43EB-B0B5-D0ADE8314AF1}" name="Column4525" dataDxfId="11920"/>
    <tableColumn id="4588" xr3:uid="{F377CF8E-FD4F-42A4-9350-BD1ED4F162DD}" name="Column4526" dataDxfId="11919"/>
    <tableColumn id="4589" xr3:uid="{58F61C18-F9A7-4D1C-802A-DCA13C737313}" name="Column4527" dataDxfId="11918"/>
    <tableColumn id="4590" xr3:uid="{EBE160E8-9A75-402D-A2AD-E5ABEE423EF5}" name="Column4528" dataDxfId="11917"/>
    <tableColumn id="4591" xr3:uid="{97B39D98-F129-4193-A356-7C643245CE2F}" name="Column4529" dataDxfId="11916"/>
    <tableColumn id="4592" xr3:uid="{580331C4-1474-4BCE-8EFF-9D73E9F86D06}" name="Column4530" dataDxfId="11915"/>
    <tableColumn id="4593" xr3:uid="{89871999-350D-4BF6-A5B9-15C7A7911341}" name="Column4531" dataDxfId="11914"/>
    <tableColumn id="4594" xr3:uid="{F3AC6E60-C9B4-48DE-AB4A-421BB9AFEF61}" name="Column4532" dataDxfId="11913"/>
    <tableColumn id="4595" xr3:uid="{8805C72F-1790-418C-8167-4944DA145FA6}" name="Column4533" dataDxfId="11912"/>
    <tableColumn id="4596" xr3:uid="{F657CDAA-3CAB-4820-9FF2-C627F00BF109}" name="Column4534" dataDxfId="11911"/>
    <tableColumn id="4597" xr3:uid="{BE6FBC26-7EC4-40CD-A83B-AD7FA734D135}" name="Column4535" dataDxfId="11910"/>
    <tableColumn id="4598" xr3:uid="{F6FAE546-C4F6-4720-B7A7-385D170AF376}" name="Column4536" dataDxfId="11909"/>
    <tableColumn id="4599" xr3:uid="{C88CA398-E61A-475C-9DEB-B58EBAB41DA9}" name="Column4537" dataDxfId="11908"/>
    <tableColumn id="4600" xr3:uid="{494F71AC-B60B-4605-A1CA-03266BBF7091}" name="Column4538" dataDxfId="11907"/>
    <tableColumn id="4601" xr3:uid="{654D4D8B-9D72-48AF-B997-2E4F404517E1}" name="Column4539" dataDxfId="11906"/>
    <tableColumn id="4602" xr3:uid="{FC14BD7E-AD6C-46D1-B138-01E7ACE3C726}" name="Column4540" dataDxfId="11905"/>
    <tableColumn id="4603" xr3:uid="{E54B5230-AD0D-43E9-AD4B-FB594A015D16}" name="Column4541" dataDxfId="11904"/>
    <tableColumn id="4604" xr3:uid="{2B9AAC58-FC93-4123-A8F0-9AA64015269F}" name="Column4542" dataDxfId="11903"/>
    <tableColumn id="4605" xr3:uid="{EA84A7DC-674A-440A-913A-3D53B80A3C18}" name="Column4543" dataDxfId="11902"/>
    <tableColumn id="4606" xr3:uid="{2450058C-9013-4B21-B9E8-EF866AF21C68}" name="Column4544" dataDxfId="11901"/>
    <tableColumn id="4607" xr3:uid="{968C1FAA-FFD3-4251-A81E-277BFAE8EADA}" name="Column4545" dataDxfId="11900"/>
    <tableColumn id="4608" xr3:uid="{EC07BF1A-4B8A-4287-87EB-4BF8088ACC0D}" name="Column4546" dataDxfId="11899"/>
    <tableColumn id="4609" xr3:uid="{D29AEF33-4355-411E-9A32-EA7948917CD9}" name="Column4547" dataDxfId="11898"/>
    <tableColumn id="4610" xr3:uid="{31AEEF9B-7646-47C0-B326-96B544EA2B38}" name="Column4548" dataDxfId="11897"/>
    <tableColumn id="4611" xr3:uid="{E657E403-1C89-4423-8472-739ED90BC2C2}" name="Column4549" dataDxfId="11896"/>
    <tableColumn id="4612" xr3:uid="{024CB030-E2E1-420D-92E5-9562D407C99D}" name="Column4550" dataDxfId="11895"/>
    <tableColumn id="4613" xr3:uid="{7D2018B7-C4C2-423D-847A-4513D0F680F6}" name="Column4551" dataDxfId="11894"/>
    <tableColumn id="4614" xr3:uid="{C1B72A92-A999-4CD2-8CE2-5CD30D199985}" name="Column4552" dataDxfId="11893"/>
    <tableColumn id="4615" xr3:uid="{9B6B6B07-FD61-4887-9D3B-3268F950F5DA}" name="Column4553" dataDxfId="11892"/>
    <tableColumn id="4616" xr3:uid="{6881EA4F-2CF4-43F8-B1F5-E22B68D2EA88}" name="Column4554" dataDxfId="11891"/>
    <tableColumn id="4617" xr3:uid="{5FF1DB33-A9EA-4AE5-8817-6B28F53069C8}" name="Column4555" dataDxfId="11890"/>
    <tableColumn id="4618" xr3:uid="{086D099D-D69E-4E25-B97B-B3A2C90C785C}" name="Column4556" dataDxfId="11889"/>
    <tableColumn id="4619" xr3:uid="{28E11D8F-1D6C-4B91-AC09-01EF79376FA4}" name="Column4557" dataDxfId="11888"/>
    <tableColumn id="4620" xr3:uid="{F6671DB5-FDC5-484F-B073-3F7B63D6D6C3}" name="Column4558" dataDxfId="11887"/>
    <tableColumn id="4621" xr3:uid="{24F450D5-EC2F-4DDF-A16F-692E5C0352A6}" name="Column4559" dataDxfId="11886"/>
    <tableColumn id="4622" xr3:uid="{B0F8D055-5FD2-4EC3-A0C8-DEC8ED3EC006}" name="Column4560" dataDxfId="11885"/>
    <tableColumn id="4623" xr3:uid="{B86F09F8-D5B0-48A9-AF2B-BE08352EE57D}" name="Column4561" dataDxfId="11884"/>
    <tableColumn id="4624" xr3:uid="{204B092C-DB09-47D1-BC78-0D507E8755BC}" name="Column4562" dataDxfId="11883"/>
    <tableColumn id="4625" xr3:uid="{708BA3F8-B23B-4A0B-BE22-19E21BEF063F}" name="Column4563" dataDxfId="11882"/>
    <tableColumn id="4626" xr3:uid="{9F14C93A-CCA5-4E9F-826D-8D64136FCA19}" name="Column4564" dataDxfId="11881"/>
    <tableColumn id="4627" xr3:uid="{16CC6A81-89D1-4432-85CE-5676E855F0CC}" name="Column4565" dataDxfId="11880"/>
    <tableColumn id="4628" xr3:uid="{7657DC19-F283-40B3-A3E8-B8E180FB7096}" name="Column4566" dataDxfId="11879"/>
    <tableColumn id="4629" xr3:uid="{1545AFBA-6334-4B21-9BCF-1CC8E1182A16}" name="Column4567" dataDxfId="11878"/>
    <tableColumn id="4630" xr3:uid="{6A4D2C26-BF9A-4A2F-947C-CD86D4985323}" name="Column4568" dataDxfId="11877"/>
    <tableColumn id="4631" xr3:uid="{FE70CF69-BC68-46DE-B58A-D2DAE1282166}" name="Column4569" dataDxfId="11876"/>
    <tableColumn id="4632" xr3:uid="{65BC5B6B-0DE8-4297-8496-CBAD50355C8A}" name="Column4570" dataDxfId="11875"/>
    <tableColumn id="4633" xr3:uid="{DA0933C4-3CB5-4029-A004-E239A4456F92}" name="Column4571" dataDxfId="11874"/>
    <tableColumn id="4634" xr3:uid="{195C4C5A-D05B-422D-9E43-A69A77D67426}" name="Column4572" dataDxfId="11873"/>
    <tableColumn id="4635" xr3:uid="{02FE24DA-A3CF-45EF-919B-22418FBBC7BC}" name="Column4573" dataDxfId="11872"/>
    <tableColumn id="4636" xr3:uid="{5DF40CCF-12E9-4E36-A310-48639A215A92}" name="Column4574" dataDxfId="11871"/>
    <tableColumn id="4637" xr3:uid="{EC5CFD4A-ACC4-4B9F-8919-4FE7A6D66FA9}" name="Column4575" dataDxfId="11870"/>
    <tableColumn id="4638" xr3:uid="{2AF814E2-9894-4C44-B442-C5DF678C7D29}" name="Column4576" dataDxfId="11869"/>
    <tableColumn id="4639" xr3:uid="{5E4B3588-98E3-40D2-A84C-F6298D1927FA}" name="Column4577" dataDxfId="11868"/>
    <tableColumn id="4640" xr3:uid="{F5ABBCB9-B419-4D0A-B1FC-C8960A2BF30E}" name="Column4578" dataDxfId="11867"/>
    <tableColumn id="4641" xr3:uid="{FD88A344-C008-4834-8420-C22A59B68269}" name="Column4579" dataDxfId="11866"/>
    <tableColumn id="4642" xr3:uid="{07A8044F-2E5E-475C-9893-BB4519322CDA}" name="Column4580" dataDxfId="11865"/>
    <tableColumn id="4643" xr3:uid="{2AF69626-BA74-4AFA-84D5-9E96F04D29C3}" name="Column4581" dataDxfId="11864"/>
    <tableColumn id="4644" xr3:uid="{68FC6533-C1AB-46A7-A5C7-A2B085B8DB48}" name="Column4582" dataDxfId="11863"/>
    <tableColumn id="4645" xr3:uid="{3D9F5E67-0855-440C-A03D-3F672864FB07}" name="Column4583" dataDxfId="11862"/>
    <tableColumn id="4646" xr3:uid="{D64011CD-9D23-4D9C-853B-82A43C56FA3E}" name="Column4584" dataDxfId="11861"/>
    <tableColumn id="4647" xr3:uid="{C0B5AC90-24F4-44CB-A640-BBB51D236682}" name="Column4585" dataDxfId="11860"/>
    <tableColumn id="4648" xr3:uid="{937B4FAD-6450-4484-ACC1-88C66D2D9E26}" name="Column4586" dataDxfId="11859"/>
    <tableColumn id="4649" xr3:uid="{07503C15-ABF0-4F3F-83A1-B93D4A266ED3}" name="Column4587" dataDxfId="11858"/>
    <tableColumn id="4650" xr3:uid="{3BA7EDB5-7BBC-4206-A2BC-25878E1DFFD6}" name="Column4588" dataDxfId="11857"/>
    <tableColumn id="4651" xr3:uid="{79D57659-38F4-4827-AB49-5744C81650E1}" name="Column4589" dataDxfId="11856"/>
    <tableColumn id="4652" xr3:uid="{46F87F87-8183-4282-BBA1-465927459EBF}" name="Column4590" dataDxfId="11855"/>
    <tableColumn id="4653" xr3:uid="{DC781728-AA2E-4739-A318-CCD579B01C41}" name="Column4591" dataDxfId="11854"/>
    <tableColumn id="4654" xr3:uid="{EA8CA58B-08EE-4D49-8FB7-5C3D89AE681A}" name="Column4592" dataDxfId="11853"/>
    <tableColumn id="4655" xr3:uid="{35C4E315-CAAC-4921-B193-ED345DACE65A}" name="Column4593" dataDxfId="11852"/>
    <tableColumn id="4656" xr3:uid="{13D35BFB-3B11-482F-BC53-A4B80E3216DF}" name="Column4594" dataDxfId="11851"/>
    <tableColumn id="4657" xr3:uid="{A6BC986A-8045-4747-BDC0-D01B0C33942A}" name="Column4595" dataDxfId="11850"/>
    <tableColumn id="4658" xr3:uid="{EB139B60-ACE6-4132-9580-3D74179F6C61}" name="Column4596" dataDxfId="11849"/>
    <tableColumn id="4659" xr3:uid="{926A3396-FBF8-461E-891D-A7BFC2D80701}" name="Column4597" dataDxfId="11848"/>
    <tableColumn id="4660" xr3:uid="{29BF60D8-B39E-40A4-822A-F9E6452DFC7D}" name="Column4598" dataDxfId="11847"/>
    <tableColumn id="4661" xr3:uid="{4F61FE83-CA4E-4D0F-BB0B-C2C451D8586D}" name="Column4599" dataDxfId="11846"/>
    <tableColumn id="4662" xr3:uid="{08B29216-DD10-4042-B4F9-CBB80879F92C}" name="Column4600" dataDxfId="11845"/>
    <tableColumn id="4663" xr3:uid="{DB4E6EA1-7CF1-4883-A287-913463EA4455}" name="Column4601" dataDxfId="11844"/>
    <tableColumn id="4664" xr3:uid="{3E003CCB-E7EE-4E28-8F80-01AC5F45FAFB}" name="Column4602" dataDxfId="11843"/>
    <tableColumn id="4665" xr3:uid="{57FF338E-B4F1-40E7-BD29-DCFF176F4BAD}" name="Column4603" dataDxfId="11842"/>
    <tableColumn id="4666" xr3:uid="{7CE2E610-925A-4728-A6FD-E04690FE2453}" name="Column4604" dataDxfId="11841"/>
    <tableColumn id="4667" xr3:uid="{2A946914-0D0A-4746-8265-8F68736A35CB}" name="Column4605" dataDxfId="11840"/>
    <tableColumn id="4668" xr3:uid="{DE2AD17F-667A-4448-BE8C-D1E6F53EF5EA}" name="Column4606" dataDxfId="11839"/>
    <tableColumn id="4669" xr3:uid="{C33F1AE2-53A6-44F4-8AAC-8A36702D1D67}" name="Column4607" dataDxfId="11838"/>
    <tableColumn id="4670" xr3:uid="{992E45E6-499A-41C7-B8F6-CA13621C5A25}" name="Column4608" dataDxfId="11837"/>
    <tableColumn id="4671" xr3:uid="{52FCB098-382F-4806-B4D1-EFDDD6690497}" name="Column4609" dataDxfId="11836"/>
    <tableColumn id="4672" xr3:uid="{102FDB31-CCF2-4B1B-9EE4-CB53AD11933D}" name="Column4610" dataDxfId="11835"/>
    <tableColumn id="4673" xr3:uid="{719BC03C-0139-47A6-A4F6-0200AB4D66F0}" name="Column4611" dataDxfId="11834"/>
    <tableColumn id="4674" xr3:uid="{D326D09C-7FB5-477C-AB5F-ED77EFF15B5D}" name="Column4612" dataDxfId="11833"/>
    <tableColumn id="4675" xr3:uid="{10B803B8-6403-4A4D-B3B5-58D4CE9098AE}" name="Column4613" dataDxfId="11832"/>
    <tableColumn id="4676" xr3:uid="{7DE08948-16BD-4C6B-9743-806AA69451E5}" name="Column4614" dataDxfId="11831"/>
    <tableColumn id="4677" xr3:uid="{962C5D4A-188E-44C2-9BE2-E3152D7BFB2C}" name="Column4615" dataDxfId="11830"/>
    <tableColumn id="4678" xr3:uid="{70CB1CEA-8B67-4C60-939C-2D5DE6E9BEF5}" name="Column4616" dataDxfId="11829"/>
    <tableColumn id="4679" xr3:uid="{74ACA5D7-93C5-4380-B5C0-21DC84360026}" name="Column4617" dataDxfId="11828"/>
    <tableColumn id="4680" xr3:uid="{F98F1879-EA56-4D03-BEBB-E1A895032674}" name="Column4618" dataDxfId="11827"/>
    <tableColumn id="4681" xr3:uid="{D1C79A5C-5C7B-407A-BE0A-7EDE059AC8E3}" name="Column4619" dataDxfId="11826"/>
    <tableColumn id="4682" xr3:uid="{57454032-C5BA-467D-BD5C-238856265DC9}" name="Column4620" dataDxfId="11825"/>
    <tableColumn id="4683" xr3:uid="{8128C792-9DFE-4381-815E-2BE7565108A6}" name="Column4621" dataDxfId="11824"/>
    <tableColumn id="4684" xr3:uid="{68673E6B-604D-4500-92E2-6A14C3D1CD30}" name="Column4622" dataDxfId="11823"/>
    <tableColumn id="4685" xr3:uid="{8C4A05FC-128A-4005-8065-135F7FDB6F7E}" name="Column4623" dataDxfId="11822"/>
    <tableColumn id="4686" xr3:uid="{263B856F-8169-4686-9EA1-8393984092BB}" name="Column4624" dataDxfId="11821"/>
    <tableColumn id="4687" xr3:uid="{ECD38A9A-0F29-43A5-90B6-116466F3FDCC}" name="Column4625" dataDxfId="11820"/>
    <tableColumn id="4688" xr3:uid="{6B3A8F66-DC64-4FA6-969B-B49D7F7B3806}" name="Column4626" dataDxfId="11819"/>
    <tableColumn id="4689" xr3:uid="{A3ED8F56-0948-40AD-8E74-27D215A230EC}" name="Column4627" dataDxfId="11818"/>
    <tableColumn id="4690" xr3:uid="{34A89E2C-E241-4752-ACD0-1D083D6913B3}" name="Column4628" dataDxfId="11817"/>
    <tableColumn id="4691" xr3:uid="{D36E77CC-027F-473F-9A30-38CA2D1DD424}" name="Column4629" dataDxfId="11816"/>
    <tableColumn id="4692" xr3:uid="{3C0AF9C0-9F64-4449-8595-27AA67C76159}" name="Column4630" dataDxfId="11815"/>
    <tableColumn id="4693" xr3:uid="{056B0CF8-1FC6-428C-BD7B-2935781267D7}" name="Column4631" dataDxfId="11814"/>
    <tableColumn id="4694" xr3:uid="{D3F61E72-287E-4810-B0FC-349D40DE3D88}" name="Column4632" dataDxfId="11813"/>
    <tableColumn id="4695" xr3:uid="{D7D5DCE0-7084-44E8-8EEF-8CC5EE52E346}" name="Column4633" dataDxfId="11812"/>
    <tableColumn id="4696" xr3:uid="{F9E759BB-3B55-4642-8562-CE06C11D695A}" name="Column4634" dataDxfId="11811"/>
    <tableColumn id="4697" xr3:uid="{C634BA23-7DAE-4A25-8246-E03FDF32F7B1}" name="Column4635" dataDxfId="11810"/>
    <tableColumn id="4698" xr3:uid="{5FA88C9B-7692-4A79-951F-D407BAE6CA48}" name="Column4636" dataDxfId="11809"/>
    <tableColumn id="4699" xr3:uid="{D3BCBCDD-B95E-436C-BA16-3D1DBD34D5AF}" name="Column4637" dataDxfId="11808"/>
    <tableColumn id="4700" xr3:uid="{1DC13C9B-6B89-4DEA-9940-000F2A42904D}" name="Column4638" dataDxfId="11807"/>
    <tableColumn id="4701" xr3:uid="{626E7CA3-A079-4F3F-8847-15904AF07EDF}" name="Column4639" dataDxfId="11806"/>
    <tableColumn id="4702" xr3:uid="{BB170CF5-09C6-4B6A-A95A-674BD762E39D}" name="Column4640" dataDxfId="11805"/>
    <tableColumn id="4703" xr3:uid="{6F800D75-7BEF-4DF2-AB08-06B5B60ACA19}" name="Column4641" dataDxfId="11804"/>
    <tableColumn id="4704" xr3:uid="{BCCBCC5F-CB6A-4197-A434-3789EEDBEF3A}" name="Column4642" dataDxfId="11803"/>
    <tableColumn id="4705" xr3:uid="{527D496D-D83F-4E72-8989-6E4DB05B38EF}" name="Column4643" dataDxfId="11802"/>
    <tableColumn id="4706" xr3:uid="{BF855058-D7F7-4739-AB65-61B68AEDC113}" name="Column4644" dataDxfId="11801"/>
    <tableColumn id="4707" xr3:uid="{4E42C57A-9A28-4B35-AF53-1B09A3088E6A}" name="Column4645" dataDxfId="11800"/>
    <tableColumn id="4708" xr3:uid="{4F9055DF-5B4F-416E-811E-2D59C56E5C0A}" name="Column4646" dataDxfId="11799"/>
    <tableColumn id="4709" xr3:uid="{4BA85565-F432-484B-8C5F-C0DA2EA3590C}" name="Column4647" dataDxfId="11798"/>
    <tableColumn id="4710" xr3:uid="{0D809D39-2CC6-40F2-A19E-16A0603907E9}" name="Column4648" dataDxfId="11797"/>
    <tableColumn id="4711" xr3:uid="{A03F8D81-1BD4-4F4F-9321-C64F12B3E467}" name="Column4649" dataDxfId="11796"/>
    <tableColumn id="4712" xr3:uid="{3D6D76CC-B222-4211-B631-BEE36FCEC8A7}" name="Column4650" dataDxfId="11795"/>
    <tableColumn id="4713" xr3:uid="{75265E41-CEBA-444A-9145-BAAFB0E52051}" name="Column4651" dataDxfId="11794"/>
    <tableColumn id="4714" xr3:uid="{53624F81-DE5D-41B2-AC7E-3620424A9AA3}" name="Column4652" dataDxfId="11793"/>
    <tableColumn id="4715" xr3:uid="{2C6D79C2-72B2-499D-B860-605DBF1E0805}" name="Column4653" dataDxfId="11792"/>
    <tableColumn id="4716" xr3:uid="{46C4D9C5-58AA-40DD-8C77-A4E9D1C7E38B}" name="Column4654" dataDxfId="11791"/>
    <tableColumn id="4717" xr3:uid="{3622CECD-2E95-4FF7-A165-C9BD18FE662A}" name="Column4655" dataDxfId="11790"/>
    <tableColumn id="4718" xr3:uid="{AF0437ED-1AC4-4383-8707-E3699AFA8B95}" name="Column4656" dataDxfId="11789"/>
    <tableColumn id="4719" xr3:uid="{EF481ED0-E2FE-46CD-8510-5C5A5DCA258D}" name="Column4657" dataDxfId="11788"/>
    <tableColumn id="4720" xr3:uid="{8F281924-6DDB-44E6-B2B0-E21D9AB6FAC1}" name="Column4658" dataDxfId="11787"/>
    <tableColumn id="4721" xr3:uid="{1BE2D5F0-9F1D-4747-BB35-7EDE20B98E95}" name="Column4659" dataDxfId="11786"/>
    <tableColumn id="4722" xr3:uid="{5274C0C4-44E1-49C1-A802-2FD8FE7F71CC}" name="Column4660" dataDxfId="11785"/>
    <tableColumn id="4723" xr3:uid="{18A2EE2E-72DA-4CDA-941F-D13B550468F8}" name="Column4661" dataDxfId="11784"/>
    <tableColumn id="4724" xr3:uid="{14888016-B173-4198-9DA3-3FF32E8B2912}" name="Column4662" dataDxfId="11783"/>
    <tableColumn id="4725" xr3:uid="{8889D70E-989C-4CD0-B503-B9DC65C172AF}" name="Column4663" dataDxfId="11782"/>
    <tableColumn id="4726" xr3:uid="{EA69B7FF-5CD7-49FA-AA6A-C2181DDD9525}" name="Column4664" dataDxfId="11781"/>
    <tableColumn id="4727" xr3:uid="{A552AB78-F8F6-4D55-A49B-7C4BA72550CB}" name="Column4665" dataDxfId="11780"/>
    <tableColumn id="4728" xr3:uid="{C4DD411C-0838-429A-9363-EDC311E099BA}" name="Column4666" dataDxfId="11779"/>
    <tableColumn id="4729" xr3:uid="{E0945D03-B2BC-4116-BF68-A235D15B13DA}" name="Column4667" dataDxfId="11778"/>
    <tableColumn id="4730" xr3:uid="{90765449-8E73-4139-92B1-F8D4D20D7E92}" name="Column4668" dataDxfId="11777"/>
    <tableColumn id="4731" xr3:uid="{434AB22D-9A42-4CED-B97D-81D846E24E20}" name="Column4669" dataDxfId="11776"/>
    <tableColumn id="4732" xr3:uid="{2792D55B-499E-4D9E-A69F-23CA05DDD00D}" name="Column4670" dataDxfId="11775"/>
    <tableColumn id="4733" xr3:uid="{4336A76F-6842-4E0D-9D0F-438A33B247A6}" name="Column4671" dataDxfId="11774"/>
    <tableColumn id="4734" xr3:uid="{A05C1D4B-B76F-41CB-AAA6-354898F3E714}" name="Column4672" dataDxfId="11773"/>
    <tableColumn id="4735" xr3:uid="{F10843B0-2755-41F8-B18C-4F62128896E6}" name="Column4673" dataDxfId="11772"/>
    <tableColumn id="4736" xr3:uid="{04F1B045-E839-4190-9204-DD877F2F8294}" name="Column4674" dataDxfId="11771"/>
    <tableColumn id="4737" xr3:uid="{AB61DF50-8F4F-4C91-A45C-61B0C29C329D}" name="Column4675" dataDxfId="11770"/>
    <tableColumn id="4738" xr3:uid="{3AE3AE33-9C9C-4543-89EE-D0038A59A907}" name="Column4676" dataDxfId="11769"/>
    <tableColumn id="4739" xr3:uid="{AE76C533-210B-4101-97DC-6BE42F9AA1C5}" name="Column4677" dataDxfId="11768"/>
    <tableColumn id="4740" xr3:uid="{53B96081-0FFA-4AEF-B151-34962BA18E0B}" name="Column4678" dataDxfId="11767"/>
    <tableColumn id="4741" xr3:uid="{BDC30DAC-6433-43D5-A786-317FD972FBAD}" name="Column4679" dataDxfId="11766"/>
    <tableColumn id="4742" xr3:uid="{446B75DA-3716-49A7-8444-474B75BFDABA}" name="Column4680" dataDxfId="11765"/>
    <tableColumn id="4743" xr3:uid="{2902FA33-B6FC-4339-86B5-558A207DD4FE}" name="Column4681" dataDxfId="11764"/>
    <tableColumn id="4744" xr3:uid="{8B777E9F-89C8-4CBE-90A4-91C301C2B0A5}" name="Column4682" dataDxfId="11763"/>
    <tableColumn id="4745" xr3:uid="{A949A01C-04D2-4649-A4CE-1B958E768F33}" name="Column4683" dataDxfId="11762"/>
    <tableColumn id="4746" xr3:uid="{2A205C49-9353-4200-B121-09A895ADFAE7}" name="Column4684" dataDxfId="11761"/>
    <tableColumn id="4747" xr3:uid="{52A204F6-A85F-4517-97E4-B346B14FAEEC}" name="Column4685" dataDxfId="11760"/>
    <tableColumn id="4748" xr3:uid="{B3E0E6D1-08AE-474F-A788-8154B7F24E44}" name="Column4686" dataDxfId="11759"/>
    <tableColumn id="4749" xr3:uid="{6170680D-0971-44B5-94BD-574D7C520394}" name="Column4687" dataDxfId="11758"/>
    <tableColumn id="4750" xr3:uid="{8702A298-7528-4AD2-B391-6551886B4D5A}" name="Column4688" dataDxfId="11757"/>
    <tableColumn id="4751" xr3:uid="{D5C30C9F-4AF0-4A6D-9C2D-FDA88696B539}" name="Column4689" dataDxfId="11756"/>
    <tableColumn id="4752" xr3:uid="{EDAF67E5-19AA-4B07-9574-3410FDFB236B}" name="Column4690" dataDxfId="11755"/>
    <tableColumn id="4753" xr3:uid="{45D4EF2E-0403-419E-B06C-0DE283D26615}" name="Column4691" dataDxfId="11754"/>
    <tableColumn id="4754" xr3:uid="{3689EB36-868C-4437-B9C1-09DB18044AFD}" name="Column4692" dataDxfId="11753"/>
    <tableColumn id="4755" xr3:uid="{F33AF4BE-6E05-4157-9597-88A4DA51CD57}" name="Column4693" dataDxfId="11752"/>
    <tableColumn id="4756" xr3:uid="{FFF4AF70-36FE-4510-ABC1-F5AB1EE51663}" name="Column4694" dataDxfId="11751"/>
    <tableColumn id="4757" xr3:uid="{478CB411-7751-4EE4-8F88-D228827EF0A0}" name="Column4695" dataDxfId="11750"/>
    <tableColumn id="4758" xr3:uid="{D545D7A4-CFC1-4E3C-A96E-451AA35D7366}" name="Column4696" dataDxfId="11749"/>
    <tableColumn id="4759" xr3:uid="{148FAE03-CCC2-4279-A49E-1314624E9C12}" name="Column4697" dataDxfId="11748"/>
    <tableColumn id="4760" xr3:uid="{78811902-69E2-4A48-B1D6-AE9E9A7F0C13}" name="Column4698" dataDxfId="11747"/>
    <tableColumn id="4761" xr3:uid="{84CAA3D7-353A-4A0C-BADC-D19A7B5F11A8}" name="Column4699" dataDxfId="11746"/>
    <tableColumn id="4762" xr3:uid="{69CF3C19-EC04-465D-B190-853C450FB5FA}" name="Column4700" dataDxfId="11745"/>
    <tableColumn id="4763" xr3:uid="{F1C73E08-6962-4C76-B351-04CE7E1B98A9}" name="Column4701" dataDxfId="11744"/>
    <tableColumn id="4764" xr3:uid="{2B5B0D06-C1FF-44E9-8A43-D8404E424D83}" name="Column4702" dataDxfId="11743"/>
    <tableColumn id="4765" xr3:uid="{92B689F1-B77D-4953-ACBA-AB6618743947}" name="Column4703" dataDxfId="11742"/>
    <tableColumn id="4766" xr3:uid="{0E4BC656-CD58-4E13-88B1-3A695C55DFE7}" name="Column4704" dataDxfId="11741"/>
    <tableColumn id="4767" xr3:uid="{74DC4E37-2E5C-48DA-B953-9CB5B71D5D9B}" name="Column4705" dataDxfId="11740"/>
    <tableColumn id="4768" xr3:uid="{A98DFBC5-9FA3-4F9A-A98B-2B7EA13FA57B}" name="Column4706" dataDxfId="11739"/>
    <tableColumn id="4769" xr3:uid="{8146A2F6-92F5-4E53-BBE6-125579B046D1}" name="Column4707" dataDxfId="11738"/>
    <tableColumn id="4770" xr3:uid="{A5FE1126-C585-4B63-8AEC-E61BB1E31DFE}" name="Column4708" dataDxfId="11737"/>
    <tableColumn id="4771" xr3:uid="{D5868377-79ED-4BBA-8AE6-0A075923CE5B}" name="Column4709" dataDxfId="11736"/>
    <tableColumn id="4772" xr3:uid="{5449F3B4-AD47-4DC4-A720-79C3123ABAAD}" name="Column4710" dataDxfId="11735"/>
    <tableColumn id="4773" xr3:uid="{4D165B34-EE1D-4CAE-A013-4B8837D44B96}" name="Column4711" dataDxfId="11734"/>
    <tableColumn id="4774" xr3:uid="{17BDA4C5-41EE-4887-A15D-C9F364DDB1E4}" name="Column4712" dataDxfId="11733"/>
    <tableColumn id="4775" xr3:uid="{53D0754E-F93E-4BD7-A5AB-326934253EC4}" name="Column4713" dataDxfId="11732"/>
    <tableColumn id="4776" xr3:uid="{EA7873EF-2613-4F4A-A633-EA7F4F842D74}" name="Column4714" dataDxfId="11731"/>
    <tableColumn id="4777" xr3:uid="{D5CAC81D-BE90-4173-B372-DB2189F2C3E4}" name="Column4715" dataDxfId="11730"/>
    <tableColumn id="4778" xr3:uid="{A09D0895-6462-4706-B892-DDB5D9D210EA}" name="Column4716" dataDxfId="11729"/>
    <tableColumn id="4779" xr3:uid="{C34439CF-127F-467C-B7FF-D39806CF8B8E}" name="Column4717" dataDxfId="11728"/>
    <tableColumn id="4780" xr3:uid="{12732621-0BBE-4574-AC6C-BEF8B7DBFA8C}" name="Column4718" dataDxfId="11727"/>
    <tableColumn id="4781" xr3:uid="{03AFC833-8B20-41D7-B61E-365C3EEA2DDC}" name="Column4719" dataDxfId="11726"/>
    <tableColumn id="4782" xr3:uid="{E76122D0-A7DB-4922-A0ED-31C0FF730EB0}" name="Column4720" dataDxfId="11725"/>
    <tableColumn id="4783" xr3:uid="{B96F13D5-6304-472D-988E-90868A96F96E}" name="Column4721" dataDxfId="11724"/>
    <tableColumn id="4784" xr3:uid="{5A6B1515-DD54-4744-9B37-77B7CCB7BE4C}" name="Column4722" dataDxfId="11723"/>
    <tableColumn id="4785" xr3:uid="{1D6DE3F1-9B4C-488F-AABC-89F737816673}" name="Column4723" dataDxfId="11722"/>
    <tableColumn id="4786" xr3:uid="{8AB16CA6-BC0F-44FE-B8B6-FABC12F55E15}" name="Column4724" dataDxfId="11721"/>
    <tableColumn id="4787" xr3:uid="{105101BD-378F-404E-853B-99A2CDEE3389}" name="Column4725" dataDxfId="11720"/>
    <tableColumn id="4788" xr3:uid="{ADF8C67B-34CB-47FF-8084-A6C20E922F45}" name="Column4726" dataDxfId="11719"/>
    <tableColumn id="4789" xr3:uid="{592A9D84-C8F5-406A-9593-C1D2C3BCFA4B}" name="Column4727" dataDxfId="11718"/>
    <tableColumn id="4790" xr3:uid="{C37F04D6-F5AE-4D36-B5EB-7C0EB6C65151}" name="Column4728" dataDxfId="11717"/>
    <tableColumn id="4791" xr3:uid="{8446269D-0269-4F19-9D2D-E1FEBB4A79FD}" name="Column4729" dataDxfId="11716"/>
    <tableColumn id="4792" xr3:uid="{329662BF-2DDD-4F42-8FFE-5A10CFC4A759}" name="Column4730" dataDxfId="11715"/>
    <tableColumn id="4793" xr3:uid="{3C72CBD5-5968-4723-B6D8-0FC15D3009E9}" name="Column4731" dataDxfId="11714"/>
    <tableColumn id="4794" xr3:uid="{76372513-2BAD-4957-8FFC-486827381FBC}" name="Column4732" dataDxfId="11713"/>
    <tableColumn id="4795" xr3:uid="{906C8A62-BEBF-4386-8A0C-9EBFEB0ABE1F}" name="Column4733" dataDxfId="11712"/>
    <tableColumn id="4796" xr3:uid="{D0B287D4-4BA0-47C2-9941-2505002577E3}" name="Column4734" dataDxfId="11711"/>
    <tableColumn id="4797" xr3:uid="{D34A066F-9998-46CC-92BA-879994F004AB}" name="Column4735" dataDxfId="11710"/>
    <tableColumn id="4798" xr3:uid="{41F448EA-CB10-464A-865A-BA2675C0D2D7}" name="Column4736" dataDxfId="11709"/>
    <tableColumn id="4799" xr3:uid="{653C64E4-F0A2-41EF-996E-56E7617D9369}" name="Column4737" dataDxfId="11708"/>
    <tableColumn id="4800" xr3:uid="{6AAC332C-E3F8-4809-A2C9-7FCFAF270DD1}" name="Column4738" dataDxfId="11707"/>
    <tableColumn id="4801" xr3:uid="{43A60623-E451-4EB1-8303-5945818C3B50}" name="Column4739" dataDxfId="11706"/>
    <tableColumn id="4802" xr3:uid="{80BAEA69-AF94-4F99-89EA-70DD765090B7}" name="Column4740" dataDxfId="11705"/>
    <tableColumn id="4803" xr3:uid="{E357E696-7F42-400A-B2FF-D959A7FAA043}" name="Column4741" dataDxfId="11704"/>
    <tableColumn id="4804" xr3:uid="{15366193-43E1-4F12-889B-2DFA57E093DD}" name="Column4742" dataDxfId="11703"/>
    <tableColumn id="4805" xr3:uid="{54797B08-A995-4789-B638-344CDE884B78}" name="Column4743" dataDxfId="11702"/>
    <tableColumn id="4806" xr3:uid="{41E164D2-2822-4B16-9D51-5D22D2E586B0}" name="Column4744" dataDxfId="11701"/>
    <tableColumn id="4807" xr3:uid="{8725C2C6-7CAE-473A-A774-AE241833FE19}" name="Column4745" dataDxfId="11700"/>
    <tableColumn id="4808" xr3:uid="{AF279777-D18C-4CC1-A05A-80C3DD93781F}" name="Column4746" dataDxfId="11699"/>
    <tableColumn id="4809" xr3:uid="{DB74D20B-20FA-46FE-93DD-6967B7107B91}" name="Column4747" dataDxfId="11698"/>
    <tableColumn id="4810" xr3:uid="{A95E1450-8904-4B32-A081-783F065B8A00}" name="Column4748" dataDxfId="11697"/>
    <tableColumn id="4811" xr3:uid="{0FEE5F9F-487F-4CFD-8659-3A3BD4A7C341}" name="Column4749" dataDxfId="11696"/>
    <tableColumn id="4812" xr3:uid="{FBF88106-E97A-4BDE-920A-17B31EE54452}" name="Column4750" dataDxfId="11695"/>
    <tableColumn id="4813" xr3:uid="{7001000C-B928-4B8E-9963-2ECD92AF0A03}" name="Column4751" dataDxfId="11694"/>
    <tableColumn id="4814" xr3:uid="{92D36752-AF99-4217-9A17-2F708CD1C49E}" name="Column4752" dataDxfId="11693"/>
    <tableColumn id="4815" xr3:uid="{0681CABB-54DA-428E-A4B4-538634CB9A94}" name="Column4753" dataDxfId="11692"/>
    <tableColumn id="4816" xr3:uid="{6F82E966-98A0-440F-B4E3-54AA51E109A7}" name="Column4754" dataDxfId="11691"/>
    <tableColumn id="4817" xr3:uid="{7F3F13B7-1CA4-47D0-9A86-3248290CB5A3}" name="Column4755" dataDxfId="11690"/>
    <tableColumn id="4818" xr3:uid="{DF991659-7593-4ABA-A4D4-72F55A379A42}" name="Column4756" dataDxfId="11689"/>
    <tableColumn id="4819" xr3:uid="{7CD222A3-2593-4D91-BD6F-1A8439D2911F}" name="Column4757" dataDxfId="11688"/>
    <tableColumn id="4820" xr3:uid="{274F765C-B382-43F7-ABCE-0DC7218F7BC5}" name="Column4758" dataDxfId="11687"/>
    <tableColumn id="4821" xr3:uid="{E7463B3D-D748-4C0A-8A98-C78583F4E161}" name="Column4759" dataDxfId="11686"/>
    <tableColumn id="4822" xr3:uid="{16D0CF84-C8D0-4CEF-B2ED-5DBCA77F4001}" name="Column4760" dataDxfId="11685"/>
    <tableColumn id="4823" xr3:uid="{0B20C5D3-E6A1-4252-AB6B-5F91EFB92ACC}" name="Column4761" dataDxfId="11684"/>
    <tableColumn id="4824" xr3:uid="{7F12C879-052C-4027-A5DB-2974FA850ADB}" name="Column4762" dataDxfId="11683"/>
    <tableColumn id="4825" xr3:uid="{62F9FF81-7F8B-405F-8DB6-0F18790410A3}" name="Column4763" dataDxfId="11682"/>
    <tableColumn id="4826" xr3:uid="{570FB318-4CF3-4627-96DD-A4A90B39E2D2}" name="Column4764" dataDxfId="11681"/>
    <tableColumn id="4827" xr3:uid="{8106FA24-8D48-43A9-B83F-A79F7FD8D0DA}" name="Column4765" dataDxfId="11680"/>
    <tableColumn id="4828" xr3:uid="{53AD1F3E-18EC-4DD1-9CCE-68E1DC13C6C4}" name="Column4766" dataDxfId="11679"/>
    <tableColumn id="4829" xr3:uid="{62AAD347-AD31-4D69-A7FF-71C6C0C798E3}" name="Column4767" dataDxfId="11678"/>
    <tableColumn id="4830" xr3:uid="{1120F2D1-3317-4F75-B422-614B0B25E057}" name="Column4768" dataDxfId="11677"/>
    <tableColumn id="4831" xr3:uid="{9FE32F70-3F46-4E5E-9AE1-9A03820CB34D}" name="Column4769" dataDxfId="11676"/>
    <tableColumn id="4832" xr3:uid="{D7784028-58E7-4B71-B05A-31B8C40F0051}" name="Column4770" dataDxfId="11675"/>
    <tableColumn id="4833" xr3:uid="{A1578F97-E47D-41B3-B7E9-B0204AF73F14}" name="Column4771" dataDxfId="11674"/>
    <tableColumn id="4834" xr3:uid="{8952611F-E9FD-4DE6-91B9-EB2D4B8B2E5C}" name="Column4772" dataDxfId="11673"/>
    <tableColumn id="4835" xr3:uid="{FEA7AF50-B708-4DE7-9B0E-0D96C7029B83}" name="Column4773" dataDxfId="11672"/>
    <tableColumn id="4836" xr3:uid="{2566AB3D-9B06-48F5-A661-4F2305E39FF3}" name="Column4774" dataDxfId="11671"/>
    <tableColumn id="4837" xr3:uid="{164CA038-336C-4C7C-9B94-BBF3A6A13E4C}" name="Column4775" dataDxfId="11670"/>
    <tableColumn id="4838" xr3:uid="{DD3C73A8-D50E-455A-AFE4-89670B5F1FD4}" name="Column4776" dataDxfId="11669"/>
    <tableColumn id="4839" xr3:uid="{AAAB79F1-8F70-4963-8A0D-DCF43FE9E7FA}" name="Column4777" dataDxfId="11668"/>
    <tableColumn id="4840" xr3:uid="{E957AB1E-944C-4BCA-AE03-879816591C3F}" name="Column4778" dataDxfId="11667"/>
    <tableColumn id="4841" xr3:uid="{6AC3FC5A-31BA-4796-95D2-6CCAFD80A5CC}" name="Column4779" dataDxfId="11666"/>
    <tableColumn id="4842" xr3:uid="{DF551017-04C8-482C-9B64-18C455A53F4F}" name="Column4780" dataDxfId="11665"/>
    <tableColumn id="4843" xr3:uid="{91FA811D-BD8D-42C7-9B58-21C18DCD8974}" name="Column4781" dataDxfId="11664"/>
    <tableColumn id="4844" xr3:uid="{D156B4EC-93CA-4E6F-93DA-2748E3BA200C}" name="Column4782" dataDxfId="11663"/>
    <tableColumn id="4845" xr3:uid="{DE3012C5-69EA-47C9-8B08-B0E75B98B6E6}" name="Column4783" dataDxfId="11662"/>
    <tableColumn id="4846" xr3:uid="{A16CC24E-6FDD-4B71-8C71-3A74A348E022}" name="Column4784" dataDxfId="11661"/>
    <tableColumn id="4847" xr3:uid="{B2450836-08C6-42AC-B79E-649EFE6CBB2F}" name="Column4785" dataDxfId="11660"/>
    <tableColumn id="4848" xr3:uid="{F927B583-9F93-4DB3-8863-9FF8FA844E77}" name="Column4786" dataDxfId="11659"/>
    <tableColumn id="4849" xr3:uid="{4BA6783B-6DA9-40A8-9285-6E703063E431}" name="Column4787" dataDxfId="11658"/>
    <tableColumn id="4850" xr3:uid="{5B0C4433-123F-4735-B317-1DB90EDA26AE}" name="Column4788" dataDxfId="11657"/>
    <tableColumn id="4851" xr3:uid="{B2578716-0EB3-462D-80B4-2BD0E84CB10D}" name="Column4789" dataDxfId="11656"/>
    <tableColumn id="4852" xr3:uid="{3D67145D-CD38-43C4-81D8-F395F27EB79B}" name="Column4790" dataDxfId="11655"/>
    <tableColumn id="4853" xr3:uid="{5915550D-D92C-4D01-A42A-E1AFBADFE8D0}" name="Column4791" dataDxfId="11654"/>
    <tableColumn id="4854" xr3:uid="{8E9D0D75-01CA-4DD7-BB2F-2CE938B44BBA}" name="Column4792" dataDxfId="11653"/>
    <tableColumn id="4855" xr3:uid="{D4A7741C-1D08-4A56-9672-66495B894A56}" name="Column4793" dataDxfId="11652"/>
    <tableColumn id="4856" xr3:uid="{C04DB5E8-691E-4393-968D-75C6838BCE8F}" name="Column4794" dataDxfId="11651"/>
    <tableColumn id="4857" xr3:uid="{DE4C5A6C-DC8F-4032-89CB-8C38EB3FC3E9}" name="Column4795" dataDxfId="11650"/>
    <tableColumn id="4858" xr3:uid="{012BF6BE-D8D9-4393-8D7E-E50ED3759109}" name="Column4796" dataDxfId="11649"/>
    <tableColumn id="4859" xr3:uid="{3D890F7E-918B-4D06-A3C3-14E5C746CF11}" name="Column4797" dataDxfId="11648"/>
    <tableColumn id="4860" xr3:uid="{B1EE93B9-A0BE-4FA9-92F0-4FEAF87E00FA}" name="Column4798" dataDxfId="11647"/>
    <tableColumn id="4861" xr3:uid="{ADF129EB-6C84-4F65-8F72-965CEA179FF6}" name="Column4799" dataDxfId="11646"/>
    <tableColumn id="4862" xr3:uid="{B921BDFE-6DED-4B9A-B175-CC61AB67CFB1}" name="Column4800" dataDxfId="11645"/>
    <tableColumn id="4863" xr3:uid="{55CE4F7B-4102-4A0D-A715-F86AC2D797EF}" name="Column4801" dataDxfId="11644"/>
    <tableColumn id="4864" xr3:uid="{CBE73DDE-8D21-46A2-ACD2-866EDB394352}" name="Column4802" dataDxfId="11643"/>
    <tableColumn id="4865" xr3:uid="{E8B240E2-86BC-4E1B-96E2-63095C3BED21}" name="Column4803" dataDxfId="11642"/>
    <tableColumn id="4866" xr3:uid="{CEEC9FE0-FEAB-4D45-9B54-9EA636D4BB68}" name="Column4804" dataDxfId="11641"/>
    <tableColumn id="4867" xr3:uid="{2D3146E0-927B-4830-8573-93E004C37C04}" name="Column4805" dataDxfId="11640"/>
    <tableColumn id="4868" xr3:uid="{15CAAE69-711B-4BA0-B4BA-D90287E0E100}" name="Column4806" dataDxfId="11639"/>
    <tableColumn id="4869" xr3:uid="{2B3F5F19-60F3-4DDD-A4B3-EDA18B58AB6C}" name="Column4807" dataDxfId="11638"/>
    <tableColumn id="4870" xr3:uid="{1A7DB254-C386-48F0-99E1-F6E80B9683FB}" name="Column4808" dataDxfId="11637"/>
    <tableColumn id="4871" xr3:uid="{84E703F7-CFA4-422D-9536-75FA232A41D8}" name="Column4809" dataDxfId="11636"/>
    <tableColumn id="4872" xr3:uid="{3AD2B6D0-7E36-43D0-9EBC-1347DB89C83E}" name="Column4810" dataDxfId="11635"/>
    <tableColumn id="4873" xr3:uid="{562F9EA8-98D3-4856-A4FB-57D065058F01}" name="Column4811" dataDxfId="11634"/>
    <tableColumn id="4874" xr3:uid="{B1D49B92-F3E5-4564-A8A9-98CB09A61320}" name="Column4812" dataDxfId="11633"/>
    <tableColumn id="4875" xr3:uid="{5A7D4ADF-F3F4-4BAD-B1EE-ABCC8B055D45}" name="Column4813" dataDxfId="11632"/>
    <tableColumn id="4876" xr3:uid="{B016E0A9-C630-4F91-8736-DDAAEDEBE506}" name="Column4814" dataDxfId="11631"/>
    <tableColumn id="4877" xr3:uid="{1ED564F6-CCE7-414F-A400-BA4A1ED1133B}" name="Column4815" dataDxfId="11630"/>
    <tableColumn id="4878" xr3:uid="{6ACE15F4-7D1E-4193-A1C3-35BD0C52B79F}" name="Column4816" dataDxfId="11629"/>
    <tableColumn id="4879" xr3:uid="{89DE5DBB-FD14-47AA-B5FD-9F0B99D0FFD6}" name="Column4817" dataDxfId="11628"/>
    <tableColumn id="4880" xr3:uid="{04ABA5C1-37A6-4C79-9426-C0D3D24E82CD}" name="Column4818" dataDxfId="11627"/>
    <tableColumn id="4881" xr3:uid="{DBF7AA0B-2E3F-4A28-9445-E8541C2B55AF}" name="Column4819" dataDxfId="11626"/>
    <tableColumn id="4882" xr3:uid="{FB01AB07-0C41-4877-93C9-F7895C616567}" name="Column4820" dataDxfId="11625"/>
    <tableColumn id="4883" xr3:uid="{F983D597-3A0A-4B45-BAAD-FB369D85B75B}" name="Column4821" dataDxfId="11624"/>
    <tableColumn id="4884" xr3:uid="{008D2D1F-682A-4303-87B2-3AF14D31DFFB}" name="Column4822" dataDxfId="11623"/>
    <tableColumn id="4885" xr3:uid="{74E4ACD7-52A2-4B01-9C69-484C86AD05A0}" name="Column4823" dataDxfId="11622"/>
    <tableColumn id="4886" xr3:uid="{F8F2A158-5E24-4990-B100-DCD5B6BEEBC9}" name="Column4824" dataDxfId="11621"/>
    <tableColumn id="4887" xr3:uid="{E09E0819-127B-4E60-B005-ED7387C40E8A}" name="Column4825" dataDxfId="11620"/>
    <tableColumn id="4888" xr3:uid="{68895322-B363-48E9-A398-92A6315063A8}" name="Column4826" dataDxfId="11619"/>
    <tableColumn id="4889" xr3:uid="{C7638B50-399A-4A70-9459-DD2722E8E55C}" name="Column4827" dataDxfId="11618"/>
    <tableColumn id="4890" xr3:uid="{B7D5C0CE-C88A-4CB0-87A7-7A80F0F7CC16}" name="Column4828" dataDxfId="11617"/>
    <tableColumn id="4891" xr3:uid="{C16B560C-5CCD-44AC-9825-91831543E1C8}" name="Column4829" dataDxfId="11616"/>
    <tableColumn id="4892" xr3:uid="{BB4752FD-9517-449F-86C8-88738A84970A}" name="Column4830" dataDxfId="11615"/>
    <tableColumn id="4893" xr3:uid="{D9DBFE73-1C10-40C3-897B-86F196F62D83}" name="Column4831" dataDxfId="11614"/>
    <tableColumn id="4894" xr3:uid="{6D5BA906-DD2E-4EE1-B436-53EEB03F0D43}" name="Column4832" dataDxfId="11613"/>
    <tableColumn id="4895" xr3:uid="{FCA29FA3-E571-40C6-91F4-76174096A050}" name="Column4833" dataDxfId="11612"/>
    <tableColumn id="4896" xr3:uid="{AD4A459A-EF64-4BBB-92EA-DB38DA1E48A8}" name="Column4834" dataDxfId="11611"/>
    <tableColumn id="4897" xr3:uid="{D511418F-0EED-4644-B960-EF1C49BE7F7E}" name="Column4835" dataDxfId="11610"/>
    <tableColumn id="4898" xr3:uid="{C04F732E-D219-4A73-9801-27451B56612C}" name="Column4836" dataDxfId="11609"/>
    <tableColumn id="4899" xr3:uid="{1AEFC023-FEFE-46BE-9FF6-5368E2BB8842}" name="Column4837" dataDxfId="11608"/>
    <tableColumn id="4900" xr3:uid="{C6A661BE-3B33-4862-AB3F-08C1ECFB4DEA}" name="Column4838" dataDxfId="11607"/>
    <tableColumn id="4901" xr3:uid="{C0278073-393A-4839-8825-31CCC380A90E}" name="Column4839" dataDxfId="11606"/>
    <tableColumn id="4902" xr3:uid="{677CA07A-5CBE-42E6-B0B8-AABBB47439A8}" name="Column4840" dataDxfId="11605"/>
    <tableColumn id="4903" xr3:uid="{6D2CD0D4-F8A7-4433-868E-B4245865CF0D}" name="Column4841" dataDxfId="11604"/>
    <tableColumn id="4904" xr3:uid="{068966A0-4C73-4B8F-A29F-F761D732AD3B}" name="Column4842" dataDxfId="11603"/>
    <tableColumn id="4905" xr3:uid="{1C393E2A-A8B6-4A39-9AD5-75648A0D5CBC}" name="Column4843" dataDxfId="11602"/>
    <tableColumn id="4906" xr3:uid="{FEE05F0F-B131-4F11-B7EB-B986B970A31A}" name="Column4844" dataDxfId="11601"/>
    <tableColumn id="4907" xr3:uid="{6973027C-E6B4-4EC6-9C44-4411B7D4BC6A}" name="Column4845" dataDxfId="11600"/>
    <tableColumn id="4908" xr3:uid="{ADF3147C-E454-46CE-8642-07CDD3EB5403}" name="Column4846" dataDxfId="11599"/>
    <tableColumn id="4909" xr3:uid="{84355D7E-C845-4CE3-8013-6D8663FDBC0F}" name="Column4847" dataDxfId="11598"/>
    <tableColumn id="4910" xr3:uid="{ACAF878A-E111-4878-AA68-6ED7DEDB521E}" name="Column4848" dataDxfId="11597"/>
    <tableColumn id="4911" xr3:uid="{D739C7E2-5218-4CCD-A6B9-293493CC99C2}" name="Column4849" dataDxfId="11596"/>
    <tableColumn id="4912" xr3:uid="{B633C779-6810-4DF8-B41A-827124F71FEB}" name="Column4850" dataDxfId="11595"/>
    <tableColumn id="4913" xr3:uid="{67077585-D0A7-4059-ADFD-76202A0C8B9D}" name="Column4851" dataDxfId="11594"/>
    <tableColumn id="4914" xr3:uid="{5D2329CA-C953-486C-9FEE-5D5088425BC6}" name="Column4852" dataDxfId="11593"/>
    <tableColumn id="4915" xr3:uid="{6C1B462C-7026-41DE-8D4F-C635A5A50163}" name="Column4853" dataDxfId="11592"/>
    <tableColumn id="4916" xr3:uid="{71E13E87-9788-4D2C-9090-55A693A205A3}" name="Column4854" dataDxfId="11591"/>
    <tableColumn id="4917" xr3:uid="{5C65B054-F402-4683-B4E2-0122060729D5}" name="Column4855" dataDxfId="11590"/>
    <tableColumn id="4918" xr3:uid="{7756D0B8-9263-40AA-BF93-D3B5092D5495}" name="Column4856" dataDxfId="11589"/>
    <tableColumn id="4919" xr3:uid="{BFE35B7A-AA81-4ADD-ADF5-8797291BA20C}" name="Column4857" dataDxfId="11588"/>
    <tableColumn id="4920" xr3:uid="{42077EDD-ECAB-43DE-9121-66F798F0953D}" name="Column4858" dataDxfId="11587"/>
    <tableColumn id="4921" xr3:uid="{6E3557AD-88BF-4515-BD2D-159C51A43828}" name="Column4859" dataDxfId="11586"/>
    <tableColumn id="4922" xr3:uid="{8B37D8DD-B7B4-497E-B372-0BE122312E32}" name="Column4860" dataDxfId="11585"/>
    <tableColumn id="4923" xr3:uid="{DC448D5B-F465-4E01-BE21-CDBBE9319E52}" name="Column4861" dataDxfId="11584"/>
    <tableColumn id="4924" xr3:uid="{54538D71-E0B3-4C7B-A153-65175CD66E9E}" name="Column4862" dataDxfId="11583"/>
    <tableColumn id="4925" xr3:uid="{20F33A7D-66FB-4EC4-806A-27A3B984BF70}" name="Column4863" dataDxfId="11582"/>
    <tableColumn id="4926" xr3:uid="{3C3E8F2F-D4A4-42D3-91BC-AE2544ADB189}" name="Column4864" dataDxfId="11581"/>
    <tableColumn id="4927" xr3:uid="{9C480B4C-4F6C-4497-B8E3-9E84BCF542FE}" name="Column4865" dataDxfId="11580"/>
    <tableColumn id="4928" xr3:uid="{B9D46537-9177-41FC-91CC-D459D9B1BE89}" name="Column4866" dataDxfId="11579"/>
    <tableColumn id="4929" xr3:uid="{6640A2B3-3EA0-4C2F-94E8-C43C950FFA80}" name="Column4867" dataDxfId="11578"/>
    <tableColumn id="4930" xr3:uid="{088CB367-9BB3-4255-AC68-E7C1B9524866}" name="Column4868" dataDxfId="11577"/>
    <tableColumn id="4931" xr3:uid="{CD35DD29-D2B0-426A-AF92-4E03DDB850EA}" name="Column4869" dataDxfId="11576"/>
    <tableColumn id="4932" xr3:uid="{7E817EAB-63F2-4102-8B97-BE79B1BC3B5F}" name="Column4870" dataDxfId="11575"/>
    <tableColumn id="4933" xr3:uid="{5AD2390B-F08E-4E07-925A-2091F2138298}" name="Column4871" dataDxfId="11574"/>
    <tableColumn id="4934" xr3:uid="{97590155-206C-443A-A03D-0E3133115187}" name="Column4872" dataDxfId="11573"/>
    <tableColumn id="4935" xr3:uid="{C77472A9-F0BF-4E62-AC7E-D4036288F518}" name="Column4873" dataDxfId="11572"/>
    <tableColumn id="4936" xr3:uid="{533701CF-01CE-4781-8E06-49F94ED95190}" name="Column4874" dataDxfId="11571"/>
    <tableColumn id="4937" xr3:uid="{DF3A7E4C-00FF-4141-A1FF-256288B52C46}" name="Column4875" dataDxfId="11570"/>
    <tableColumn id="4938" xr3:uid="{E8E04A90-F0FA-4BF8-AFE4-997C834BC893}" name="Column4876" dataDxfId="11569"/>
    <tableColumn id="4939" xr3:uid="{87A729FB-2B0D-4770-AA9C-8899C3648E6A}" name="Column4877" dataDxfId="11568"/>
    <tableColumn id="4940" xr3:uid="{0BA2FE7D-38EF-4848-9BEC-71730D257C7E}" name="Column4878" dataDxfId="11567"/>
    <tableColumn id="4941" xr3:uid="{438B72AF-CB45-4A04-87EC-FAB723C5E5DB}" name="Column4879" dataDxfId="11566"/>
    <tableColumn id="4942" xr3:uid="{5A3F8749-6D34-4665-B325-886F8A6B46E1}" name="Column4880" dataDxfId="11565"/>
    <tableColumn id="4943" xr3:uid="{868D68CA-4333-4125-A2DF-1CEFBCA6C52E}" name="Column4881" dataDxfId="11564"/>
    <tableColumn id="4944" xr3:uid="{8126C3C9-F7E5-49B0-A476-6072C90B33F5}" name="Column4882" dataDxfId="11563"/>
    <tableColumn id="4945" xr3:uid="{988E2AFA-2569-4A13-A9B7-A0F8595618D5}" name="Column4883" dataDxfId="11562"/>
    <tableColumn id="4946" xr3:uid="{F05E944E-46D9-4E3D-A449-2090DB354A71}" name="Column4884" dataDxfId="11561"/>
    <tableColumn id="4947" xr3:uid="{345E816F-2BF1-4FDA-9292-6A649A8A5060}" name="Column4885" dataDxfId="11560"/>
    <tableColumn id="4948" xr3:uid="{81845510-58B0-4317-B682-1911CE8981AF}" name="Column4886" dataDxfId="11559"/>
    <tableColumn id="4949" xr3:uid="{B0E75507-38C9-4678-95BE-5B759ACA19F6}" name="Column4887" dataDxfId="11558"/>
    <tableColumn id="4950" xr3:uid="{E84B1F9C-6147-43D7-B516-A08623DE6885}" name="Column4888" dataDxfId="11557"/>
    <tableColumn id="4951" xr3:uid="{408713BA-42F6-4172-BD8D-31825F73302E}" name="Column4889" dataDxfId="11556"/>
    <tableColumn id="4952" xr3:uid="{EB4599AC-9995-4285-863E-A7100CCAFE36}" name="Column4890" dataDxfId="11555"/>
    <tableColumn id="4953" xr3:uid="{DE51CC1B-34FC-476C-9616-7BEC82A0DF57}" name="Column4891" dataDxfId="11554"/>
    <tableColumn id="4954" xr3:uid="{D7F2F024-B5BF-4DCC-B064-190A6470FEB1}" name="Column4892" dataDxfId="11553"/>
    <tableColumn id="4955" xr3:uid="{B2A4B8A0-0526-482C-89C4-57E87D4F988D}" name="Column4893" dataDxfId="11552"/>
    <tableColumn id="4956" xr3:uid="{749137CB-69AD-416E-95A4-EAFB487A46D3}" name="Column4894" dataDxfId="11551"/>
    <tableColumn id="4957" xr3:uid="{30A444CD-F718-40B3-9D35-FB88742631B7}" name="Column4895" dataDxfId="11550"/>
    <tableColumn id="4958" xr3:uid="{2FCE6319-8753-47E4-BED6-39FB4EE6790C}" name="Column4896" dataDxfId="11549"/>
    <tableColumn id="4959" xr3:uid="{7B78B8F5-D81F-42D5-A267-3BA947177E10}" name="Column4897" dataDxfId="11548"/>
    <tableColumn id="4960" xr3:uid="{F9BB3DE0-9026-496F-A564-A1364F5402B0}" name="Column4898" dataDxfId="11547"/>
    <tableColumn id="4961" xr3:uid="{93112E9F-D212-4FE7-8191-484B15240A91}" name="Column4899" dataDxfId="11546"/>
    <tableColumn id="4962" xr3:uid="{D05A0E81-8411-4840-AC86-6F9C7B07A08B}" name="Column4900" dataDxfId="11545"/>
    <tableColumn id="4963" xr3:uid="{2D325988-757F-4651-82C7-A9FA0FAE3E1C}" name="Column4901" dataDxfId="11544"/>
    <tableColumn id="4964" xr3:uid="{B13DB94B-45ED-4FA6-B9EC-FB7779EDC66A}" name="Column4902" dataDxfId="11543"/>
    <tableColumn id="4965" xr3:uid="{6D36C4C3-DC8D-4159-86A1-EA76FE8FB3DD}" name="Column4903" dataDxfId="11542"/>
    <tableColumn id="4966" xr3:uid="{42BBAA9F-54BB-4B22-AE7E-DC7650EBC237}" name="Column4904" dataDxfId="11541"/>
    <tableColumn id="4967" xr3:uid="{D642606C-C9CF-43A4-8532-8A7A7C952B61}" name="Column4905" dataDxfId="11540"/>
    <tableColumn id="4968" xr3:uid="{08DF9EC5-FC9C-437E-A80F-080B29EF3956}" name="Column4906" dataDxfId="11539"/>
    <tableColumn id="4969" xr3:uid="{A50DFFA6-3C27-4B59-8023-1DCAABD4894B}" name="Column4907" dataDxfId="11538"/>
    <tableColumn id="4970" xr3:uid="{AC04310E-E9AC-4CF2-9F12-2D12A061A0C7}" name="Column4908" dataDxfId="11537"/>
    <tableColumn id="4971" xr3:uid="{CAB7F09C-8908-4C08-ADBF-F0EAA590C70D}" name="Column4909" dataDxfId="11536"/>
    <tableColumn id="4972" xr3:uid="{10F960A4-AAF0-4E84-8D57-F094078E93FC}" name="Column4910" dataDxfId="11535"/>
    <tableColumn id="4973" xr3:uid="{253C4766-0861-4951-8E32-34D7EE22D39A}" name="Column4911" dataDxfId="11534"/>
    <tableColumn id="4974" xr3:uid="{ABAEB32C-A03D-44B8-84B8-1F98F582DBF4}" name="Column4912" dataDxfId="11533"/>
    <tableColumn id="4975" xr3:uid="{123C5306-2865-4AAF-8CB0-351375C7E195}" name="Column4913" dataDxfId="11532"/>
    <tableColumn id="4976" xr3:uid="{C7B8288A-BC4E-4534-AEAD-863457DCEED0}" name="Column4914" dataDxfId="11531"/>
    <tableColumn id="4977" xr3:uid="{60D10875-155B-435E-95DB-AF3820F643CF}" name="Column4915" dataDxfId="11530"/>
    <tableColumn id="4978" xr3:uid="{B7720259-C990-40B7-BE82-2AAE508D6826}" name="Column4916" dataDxfId="11529"/>
    <tableColumn id="4979" xr3:uid="{D7CB9B47-D83F-4735-9FB1-48AF3BABBAC0}" name="Column4917" dataDxfId="11528"/>
    <tableColumn id="4980" xr3:uid="{32DF2083-B496-468A-8349-D731146BF29D}" name="Column4918" dataDxfId="11527"/>
    <tableColumn id="4981" xr3:uid="{5DD0E180-2862-4399-880D-CB8EF6FB64CA}" name="Column4919" dataDxfId="11526"/>
    <tableColumn id="4982" xr3:uid="{04346AC1-6130-4D9E-B072-B09665D9FFDF}" name="Column4920" dataDxfId="11525"/>
    <tableColumn id="4983" xr3:uid="{426C86D5-3E98-4D67-9211-65F7BF959A3B}" name="Column4921" dataDxfId="11524"/>
    <tableColumn id="4984" xr3:uid="{CF19DFD3-B898-41A7-BC65-A4C58B55BBE8}" name="Column4922" dataDxfId="11523"/>
    <tableColumn id="4985" xr3:uid="{10ECF86E-1033-4081-A149-37F7405F088B}" name="Column4923" dataDxfId="11522"/>
    <tableColumn id="4986" xr3:uid="{C8A6CF87-1347-4FB6-8D8D-E609B6501D45}" name="Column4924" dataDxfId="11521"/>
    <tableColumn id="4987" xr3:uid="{B4719765-B277-48C4-858A-C97908D7347A}" name="Column4925" dataDxfId="11520"/>
    <tableColumn id="4988" xr3:uid="{D0E1AFFE-D99E-4C4E-AD12-EF9CC339CC71}" name="Column4926" dataDxfId="11519"/>
    <tableColumn id="4989" xr3:uid="{B69B9D69-1595-4D69-BE1F-8A1B24B6A7B2}" name="Column4927" dataDxfId="11518"/>
    <tableColumn id="4990" xr3:uid="{6EE99195-7E84-4EB1-BED4-A1B939AECE07}" name="Column4928" dataDxfId="11517"/>
    <tableColumn id="4991" xr3:uid="{A5B1DEB8-2AB0-4FE6-A647-63BADB8A8605}" name="Column4929" dataDxfId="11516"/>
    <tableColumn id="4992" xr3:uid="{DCFF0655-F47F-448F-B4BE-EE37DB7EF178}" name="Column4930" dataDxfId="11515"/>
    <tableColumn id="4993" xr3:uid="{E918D968-992B-4A8B-8DB8-0DB3AE8CD012}" name="Column4931" dataDxfId="11514"/>
    <tableColumn id="4994" xr3:uid="{26D6B182-DAC5-44E3-9FA8-7343D6DFC88B}" name="Column4932" dataDxfId="11513"/>
    <tableColumn id="4995" xr3:uid="{9177A287-52FA-47A8-806B-80FDDA4F1AD4}" name="Column4933" dataDxfId="11512"/>
    <tableColumn id="4996" xr3:uid="{FADD1465-7FBC-45F4-826D-86B4D2B39A9F}" name="Column4934" dataDxfId="11511"/>
    <tableColumn id="4997" xr3:uid="{11FCDB0E-3292-4FFA-9A8C-7F379A2B8FEF}" name="Column4935" dataDxfId="11510"/>
    <tableColumn id="4998" xr3:uid="{969176EF-7FFE-4FBE-A42F-FBF675E8298A}" name="Column4936" dataDxfId="11509"/>
    <tableColumn id="4999" xr3:uid="{ADDE64A1-6953-4AE3-B3A4-D351026AC2B3}" name="Column4937" dataDxfId="11508"/>
    <tableColumn id="5000" xr3:uid="{CE70E274-7F04-4E86-9CB4-2B251EA730B0}" name="Column4938" dataDxfId="11507"/>
    <tableColumn id="5001" xr3:uid="{430FFBF2-7209-46D3-AB01-6D7714984B65}" name="Column4939" dataDxfId="11506"/>
    <tableColumn id="5002" xr3:uid="{4DD35A16-A270-4336-BADE-C52F15EEC485}" name="Column4940" dataDxfId="11505"/>
    <tableColumn id="5003" xr3:uid="{3A25804A-22C9-498A-AF77-8CC4B2CA5F26}" name="Column4941" dataDxfId="11504"/>
    <tableColumn id="5004" xr3:uid="{21C24C42-8CC5-48DF-B7CF-831FEE5C9E79}" name="Column4942" dataDxfId="11503"/>
    <tableColumn id="5005" xr3:uid="{99563293-4128-4F18-A674-3086CFC109A6}" name="Column4943" dataDxfId="11502"/>
    <tableColumn id="5006" xr3:uid="{DF95D4EC-1F30-42C0-88A6-4D27FF0573BD}" name="Column4944" dataDxfId="11501"/>
    <tableColumn id="5007" xr3:uid="{283CE268-2C97-4C21-BFA0-1C596A948D44}" name="Column4945" dataDxfId="11500"/>
    <tableColumn id="5008" xr3:uid="{0B3AF3CE-FA8F-462F-ADC6-D22C90E1BB01}" name="Column4946" dataDxfId="11499"/>
    <tableColumn id="5009" xr3:uid="{0A512F25-D92E-4FDF-97F6-28B7C03C6C8E}" name="Column4947" dataDxfId="11498"/>
    <tableColumn id="5010" xr3:uid="{3A70CA9D-7DF1-4119-9851-1B13A85E3FFF}" name="Column4948" dataDxfId="11497"/>
    <tableColumn id="5011" xr3:uid="{EAE43085-346F-4D46-87A6-3A999AB496A6}" name="Column4949" dataDxfId="11496"/>
    <tableColumn id="5012" xr3:uid="{C87B84E6-DCD3-4C7D-AF04-EE3B8A5B71A6}" name="Column4950" dataDxfId="11495"/>
    <tableColumn id="5013" xr3:uid="{EBA0616A-68D3-4CE6-AFA3-C1AD8CB267E9}" name="Column4951" dataDxfId="11494"/>
    <tableColumn id="5014" xr3:uid="{4235744B-1D13-49DB-A56A-97A3831F4D26}" name="Column4952" dataDxfId="11493"/>
    <tableColumn id="5015" xr3:uid="{0EBC8EAD-7CA2-44CD-9AFF-6FB375972E3A}" name="Column4953" dataDxfId="11492"/>
    <tableColumn id="5016" xr3:uid="{4503262E-5E18-41F6-9799-672BB2D6EFC4}" name="Column4954" dataDxfId="11491"/>
    <tableColumn id="5017" xr3:uid="{A9E03112-609C-45C3-8BEF-48C5849C7ED7}" name="Column4955" dataDxfId="11490"/>
    <tableColumn id="5018" xr3:uid="{5071BD53-822E-4F52-BFC6-656AACABD7F0}" name="Column4956" dataDxfId="11489"/>
    <tableColumn id="5019" xr3:uid="{6AD75E9E-E6FB-43C6-80AE-B2D502E770E3}" name="Column4957" dataDxfId="11488"/>
    <tableColumn id="5020" xr3:uid="{201A638A-9065-425D-994F-BBE82A5A08DA}" name="Column4958" dataDxfId="11487"/>
    <tableColumn id="5021" xr3:uid="{7994AE68-AB0F-4FDC-90B5-1CEE5A32D65D}" name="Column4959" dataDxfId="11486"/>
    <tableColumn id="5022" xr3:uid="{D1E186D8-A430-4EA8-A296-1A8712A2EA01}" name="Column4960" dataDxfId="11485"/>
    <tableColumn id="5023" xr3:uid="{FEDA6709-AB04-4F10-9A29-BE96473E288C}" name="Column4961" dataDxfId="11484"/>
    <tableColumn id="5024" xr3:uid="{50AC58F9-94C8-442B-970A-4DB92F11BD58}" name="Column4962" dataDxfId="11483"/>
    <tableColumn id="5025" xr3:uid="{6571E03E-2BEF-400A-821E-9A1C16551B90}" name="Column4963" dataDxfId="11482"/>
    <tableColumn id="5026" xr3:uid="{85741481-9BDF-4283-87C4-39CCC1EC9AD0}" name="Column4964" dataDxfId="11481"/>
    <tableColumn id="5027" xr3:uid="{ACCAF42B-0BC4-4834-A078-1E2FC4F9155E}" name="Column4965" dataDxfId="11480"/>
    <tableColumn id="5028" xr3:uid="{DED89354-1F6C-49C0-B4D8-518B5EB6DD74}" name="Column4966" dataDxfId="11479"/>
    <tableColumn id="5029" xr3:uid="{B9734EE5-A5FC-44A1-8CA5-00D1BAEAFF7A}" name="Column4967" dataDxfId="11478"/>
    <tableColumn id="5030" xr3:uid="{AFDB97E2-23AE-466C-A59C-775CFE587B83}" name="Column4968" dataDxfId="11477"/>
    <tableColumn id="5031" xr3:uid="{28C30982-D34E-4C56-B055-E6335AB775C8}" name="Column4969" dataDxfId="11476"/>
    <tableColumn id="5032" xr3:uid="{3C219516-B652-48CD-9836-B7121396D06A}" name="Column4970" dataDxfId="11475"/>
    <tableColumn id="5033" xr3:uid="{DA11C0A4-E56A-4850-9761-8A451140FE66}" name="Column4971" dataDxfId="11474"/>
    <tableColumn id="5034" xr3:uid="{65578151-B1B8-4DE4-AC1C-E21F7491B992}" name="Column4972" dataDxfId="11473"/>
    <tableColumn id="5035" xr3:uid="{D1669811-95DE-4B77-B5D6-A93C4D5B71C8}" name="Column4973" dataDxfId="11472"/>
    <tableColumn id="5036" xr3:uid="{7628F251-AD4F-46AE-B364-CD8794C29934}" name="Column4974" dataDxfId="11471"/>
    <tableColumn id="5037" xr3:uid="{C3EE99A3-2DDE-4A2E-B990-DDC4D8F0F309}" name="Column4975" dataDxfId="11470"/>
    <tableColumn id="5038" xr3:uid="{107F400E-A4DB-458A-B3B9-41CF834F865A}" name="Column4976" dataDxfId="11469"/>
    <tableColumn id="5039" xr3:uid="{7F38955F-9894-4511-ACCC-D1A1C0792A09}" name="Column4977" dataDxfId="11468"/>
    <tableColumn id="5040" xr3:uid="{9828232A-444C-4685-BC0D-86622C9C0780}" name="Column4978" dataDxfId="11467"/>
    <tableColumn id="5041" xr3:uid="{FE268F87-2253-4F59-99F8-F4D0FCD6A575}" name="Column4979" dataDxfId="11466"/>
    <tableColumn id="5042" xr3:uid="{960FDA75-3899-4177-AD06-C71C56CEB1CB}" name="Column4980" dataDxfId="11465"/>
    <tableColumn id="5043" xr3:uid="{2E653225-F973-4390-BB49-48853A9FC404}" name="Column4981" dataDxfId="11464"/>
    <tableColumn id="5044" xr3:uid="{4099BA06-CC45-4DA6-868E-548D2FDCAD26}" name="Column4982" dataDxfId="11463"/>
    <tableColumn id="5045" xr3:uid="{EB92931E-28D6-4B7C-A212-85E61858CD68}" name="Column4983" dataDxfId="11462"/>
    <tableColumn id="5046" xr3:uid="{95852B9E-EEE6-465D-8AEC-00BD5602901E}" name="Column4984" dataDxfId="11461"/>
    <tableColumn id="5047" xr3:uid="{4D943FC3-EAB5-41EB-97D4-0C3689037540}" name="Column4985" dataDxfId="11460"/>
    <tableColumn id="5048" xr3:uid="{8CB778BD-E908-44E6-ADB7-A644E84F4280}" name="Column4986" dataDxfId="11459"/>
    <tableColumn id="5049" xr3:uid="{CE86928C-B3AD-440A-9B22-B9FA8151017F}" name="Column4987" dataDxfId="11458"/>
    <tableColumn id="5050" xr3:uid="{8B7435C7-9822-42AE-8A87-C44D2E8F5A02}" name="Column4988" dataDxfId="11457"/>
    <tableColumn id="5051" xr3:uid="{335B1253-5909-40BD-99BC-C5B6EF83A80F}" name="Column4989" dataDxfId="11456"/>
    <tableColumn id="5052" xr3:uid="{B9F64A6E-FA84-4DAB-B52B-755D8B7030BE}" name="Column4990" dataDxfId="11455"/>
    <tableColumn id="5053" xr3:uid="{273C0AAE-A8ED-4063-AF92-4076B9C38770}" name="Column4991" dataDxfId="11454"/>
    <tableColumn id="5054" xr3:uid="{8FABDC46-5D29-4AF0-A41A-2C23C347FCAF}" name="Column4992" dataDxfId="11453"/>
    <tableColumn id="5055" xr3:uid="{28F6BCBC-2C96-4DEC-AA43-6838AE2552C0}" name="Column4993" dataDxfId="11452"/>
    <tableColumn id="5056" xr3:uid="{F1637792-4A12-4C5A-A572-7B44571A78EC}" name="Column4994" dataDxfId="11451"/>
    <tableColumn id="5057" xr3:uid="{983053F5-4105-4375-A99E-5FB21D4F3B1F}" name="Column4995" dataDxfId="11450"/>
    <tableColumn id="5058" xr3:uid="{A6FD27A0-5045-484B-9CB7-5CD6975CB06F}" name="Column4996" dataDxfId="11449"/>
    <tableColumn id="5059" xr3:uid="{FFE0218C-43C2-49F8-9F7B-F682E7EA1E59}" name="Column4997" dataDxfId="11448"/>
    <tableColumn id="5060" xr3:uid="{3B96ADF0-2736-4D7D-85E9-2D9ADFC43CDD}" name="Column4998" dataDxfId="11447"/>
    <tableColumn id="5061" xr3:uid="{0E9C4925-7E27-4EE0-BA51-83831D9DCCE8}" name="Column4999" dataDxfId="11446"/>
    <tableColumn id="5062" xr3:uid="{E9B50628-6957-4ED0-8A81-054E00D4D42C}" name="Column5000" dataDxfId="11445"/>
    <tableColumn id="5063" xr3:uid="{4AC54C5D-4478-4A0A-8147-CAF58B88D4D2}" name="Column5001" dataDxfId="11444"/>
    <tableColumn id="5064" xr3:uid="{E9775C9A-C571-4A2E-B3A4-155366C42B0B}" name="Column5002" dataDxfId="11443"/>
    <tableColumn id="5065" xr3:uid="{AA8B1FCF-D209-4708-912B-7D5FF0F85A77}" name="Column5003" dataDxfId="11442"/>
    <tableColumn id="5066" xr3:uid="{9906F9CC-2AEC-4170-96A0-CFB7AE23B63F}" name="Column5004" dataDxfId="11441"/>
    <tableColumn id="5067" xr3:uid="{6EABC6D6-C963-4582-B47E-4978C3A31FF3}" name="Column5005" dataDxfId="11440"/>
    <tableColumn id="5068" xr3:uid="{19878551-30DF-427B-BB2F-CB7AE36F4BF0}" name="Column5006" dataDxfId="11439"/>
    <tableColumn id="5069" xr3:uid="{86950E2B-F9FB-4C36-8BB7-1A2CF4102B5C}" name="Column5007" dataDxfId="11438"/>
    <tableColumn id="5070" xr3:uid="{2F435C50-979B-43BA-8740-6386DEC1B6F1}" name="Column5008" dataDxfId="11437"/>
    <tableColumn id="5071" xr3:uid="{456189B6-1FE5-4764-9E18-7669D17085BA}" name="Column5009" dataDxfId="11436"/>
    <tableColumn id="5072" xr3:uid="{E855871B-8868-47DD-8B40-7C2595105EEB}" name="Column5010" dataDxfId="11435"/>
    <tableColumn id="5073" xr3:uid="{E437B1AF-FB74-459C-AA35-5F44B3C4171B}" name="Column5011" dataDxfId="11434"/>
    <tableColumn id="5074" xr3:uid="{4CD2ACB5-29F9-43AA-9E99-7CE95F719D11}" name="Column5012" dataDxfId="11433"/>
    <tableColumn id="5075" xr3:uid="{08275BEA-E8D4-4324-BFF2-C747F63F335B}" name="Column5013" dataDxfId="11432"/>
    <tableColumn id="5076" xr3:uid="{F9142170-9CCC-4CD9-A5BC-C6BD58F7E738}" name="Column5014" dataDxfId="11431"/>
    <tableColumn id="5077" xr3:uid="{5610D526-253B-43F3-977F-3A3DDEAC80E1}" name="Column5015" dataDxfId="11430"/>
    <tableColumn id="5078" xr3:uid="{32F6A746-357C-4223-9189-5243470A4337}" name="Column5016" dataDxfId="11429"/>
    <tableColumn id="5079" xr3:uid="{1B0919C6-1124-4091-BD83-CCFECDC76309}" name="Column5017" dataDxfId="11428"/>
    <tableColumn id="5080" xr3:uid="{40871280-91DC-4CEB-93E5-ECB38BFB692C}" name="Column5018" dataDxfId="11427"/>
    <tableColumn id="5081" xr3:uid="{D5004FD8-A9B9-48BA-8853-2AD7A2D77E00}" name="Column5019" dataDxfId="11426"/>
    <tableColumn id="5082" xr3:uid="{07186B4D-A833-42F7-A304-0ADF0E589EBD}" name="Column5020" dataDxfId="11425"/>
    <tableColumn id="5083" xr3:uid="{B2210556-B3F3-4590-9120-309A283E5F57}" name="Column5021" dataDxfId="11424"/>
    <tableColumn id="5084" xr3:uid="{BF76DC71-83F0-473B-8BF6-C89F2A89AB8C}" name="Column5022" dataDxfId="11423"/>
    <tableColumn id="5085" xr3:uid="{FC90EDF8-9538-4F9D-9712-2B9E243E681E}" name="Column5023" dataDxfId="11422"/>
    <tableColumn id="5086" xr3:uid="{FA6EEAFA-0E93-4413-A4E2-5D90B9160B6C}" name="Column5024" dataDxfId="11421"/>
    <tableColumn id="5087" xr3:uid="{AB756E26-5BF5-4BA5-BE2F-519F17341427}" name="Column5025" dataDxfId="11420"/>
    <tableColumn id="5088" xr3:uid="{C6FF4505-69B5-4AE6-B871-D7737CF96727}" name="Column5026" dataDxfId="11419"/>
    <tableColumn id="5089" xr3:uid="{A132FB65-8B5A-4739-A341-35DB2A44C8B6}" name="Column5027" dataDxfId="11418"/>
    <tableColumn id="5090" xr3:uid="{E700BD6F-1C61-4A6D-ACA2-B91127CDED0A}" name="Column5028" dataDxfId="11417"/>
    <tableColumn id="5091" xr3:uid="{B44BDBF4-E653-4EA4-8840-FE7BFA739BE8}" name="Column5029" dataDxfId="11416"/>
    <tableColumn id="5092" xr3:uid="{366F3E0F-C511-45A3-BED8-392123899C2E}" name="Column5030" dataDxfId="11415"/>
    <tableColumn id="5093" xr3:uid="{1593C2CD-9D1A-414D-A127-671ECC6CF528}" name="Column5031" dataDxfId="11414"/>
    <tableColumn id="5094" xr3:uid="{2DD545F3-929D-4227-B804-A30EDDA3C032}" name="Column5032" dataDxfId="11413"/>
    <tableColumn id="5095" xr3:uid="{F9372772-7CC8-43C4-A426-A3C5E3745B07}" name="Column5033" dataDxfId="11412"/>
    <tableColumn id="5096" xr3:uid="{3AA08AEA-C023-4362-B537-3EEE8A8D3369}" name="Column5034" dataDxfId="11411"/>
    <tableColumn id="5097" xr3:uid="{5AB16FD5-F3A8-4D7F-82A5-3BB16C082567}" name="Column5035" dataDxfId="11410"/>
    <tableColumn id="5098" xr3:uid="{EF71668D-E855-4E25-817A-A1B8461CCCB1}" name="Column5036" dataDxfId="11409"/>
    <tableColumn id="5099" xr3:uid="{5B01C50E-4C5E-4A6A-8366-3491C8E5B7EA}" name="Column5037" dataDxfId="11408"/>
    <tableColumn id="5100" xr3:uid="{C7BD9E7E-0A97-40D0-8FC7-C3F8507D6E5E}" name="Column5038" dataDxfId="11407"/>
    <tableColumn id="5101" xr3:uid="{DC6B5ACC-F3EC-4310-890D-4AF5101F1396}" name="Column5039" dataDxfId="11406"/>
    <tableColumn id="5102" xr3:uid="{91D8F3F3-E303-44F4-BC6E-54D7038D7F3B}" name="Column5040" dataDxfId="11405"/>
    <tableColumn id="5103" xr3:uid="{930B99E2-3728-484D-8908-ABF9E81D4765}" name="Column5041" dataDxfId="11404"/>
    <tableColumn id="5104" xr3:uid="{12B0E3DF-C4C0-432E-B8AC-0C06A6A813FB}" name="Column5042" dataDxfId="11403"/>
    <tableColumn id="5105" xr3:uid="{1FA414D7-439E-434E-9F42-F859008FF1BF}" name="Column5043" dataDxfId="11402"/>
    <tableColumn id="5106" xr3:uid="{6B9E281B-FF08-41AD-AB43-0296225CA3F4}" name="Column5044" dataDxfId="11401"/>
    <tableColumn id="5107" xr3:uid="{3989270E-BA46-4B40-9E44-52871E9A840E}" name="Column5045" dataDxfId="11400"/>
    <tableColumn id="5108" xr3:uid="{26AE28D4-84F7-4E5D-91A1-C9CFC56A90DC}" name="Column5046" dataDxfId="11399"/>
    <tableColumn id="5109" xr3:uid="{46D453CF-23F6-48B7-9FD9-FD133AC090E5}" name="Column5047" dataDxfId="11398"/>
    <tableColumn id="5110" xr3:uid="{7C8F080C-B407-40FB-AD11-EA2166F45F19}" name="Column5048" dataDxfId="11397"/>
    <tableColumn id="5111" xr3:uid="{444FD9A1-5A89-4157-B513-41696E1B8189}" name="Column5049" dataDxfId="11396"/>
    <tableColumn id="5112" xr3:uid="{F2A03D2B-AA4C-4044-9375-A154363004CD}" name="Column5050" dataDxfId="11395"/>
    <tableColumn id="5113" xr3:uid="{51B587DF-574F-41A9-8C8F-24EE89429BB1}" name="Column5051" dataDxfId="11394"/>
    <tableColumn id="5114" xr3:uid="{E7A6B8A4-B5B3-4E8A-BFCE-9C0ACFE08D2B}" name="Column5052" dataDxfId="11393"/>
    <tableColumn id="5115" xr3:uid="{01050EC8-A265-4301-AC48-3FEECDFCDA93}" name="Column5053" dataDxfId="11392"/>
    <tableColumn id="5116" xr3:uid="{4E463C71-606D-4858-A242-9DE826067711}" name="Column5054" dataDxfId="11391"/>
    <tableColumn id="5117" xr3:uid="{D7D1FF10-17BB-4080-86F6-12A8368297F6}" name="Column5055" dataDxfId="11390"/>
    <tableColumn id="5118" xr3:uid="{DB0067F2-54DD-4A2F-A54A-5F7B404B9FF4}" name="Column5056" dataDxfId="11389"/>
    <tableColumn id="5119" xr3:uid="{B48E81A6-A37A-4E78-A2B6-F91C493296B9}" name="Column5057" dataDxfId="11388"/>
    <tableColumn id="5120" xr3:uid="{08CEE09E-161D-487A-AC7B-194DEFF4B8C4}" name="Column5058" dataDxfId="11387"/>
    <tableColumn id="5121" xr3:uid="{1DC1F666-0586-45D3-A59E-FCA583A8D447}" name="Column5059" dataDxfId="11386"/>
    <tableColumn id="5122" xr3:uid="{E99FED15-48DF-49E7-8C5A-F58111ECB605}" name="Column5060" dataDxfId="11385"/>
    <tableColumn id="5123" xr3:uid="{D81097FB-5A3B-487F-81F3-5C3DEA88302D}" name="Column5061" dataDxfId="11384"/>
    <tableColumn id="5124" xr3:uid="{5A040C59-AC93-44BC-BDAD-4EC8888FC77C}" name="Column5062" dataDxfId="11383"/>
    <tableColumn id="5125" xr3:uid="{E8758155-FE4D-4367-B564-A3D8054042F5}" name="Column5063" dataDxfId="11382"/>
    <tableColumn id="5126" xr3:uid="{DB8C8A14-2389-4427-8B37-B319EA22DDA6}" name="Column5064" dataDxfId="11381"/>
    <tableColumn id="5127" xr3:uid="{B72D96F2-8E43-4918-B2EE-702EAB358753}" name="Column5065" dataDxfId="11380"/>
    <tableColumn id="5128" xr3:uid="{647B4C80-1A61-4340-A9E3-38E6747B241B}" name="Column5066" dataDxfId="11379"/>
    <tableColumn id="5129" xr3:uid="{A9E0C27D-7247-4299-B385-ABA9496433AF}" name="Column5067" dataDxfId="11378"/>
    <tableColumn id="5130" xr3:uid="{AB57A953-D638-4B07-B084-688B91184CA8}" name="Column5068" dataDxfId="11377"/>
    <tableColumn id="5131" xr3:uid="{577E40C6-E32F-4023-B231-64D5EB182673}" name="Column5069" dataDxfId="11376"/>
    <tableColumn id="5132" xr3:uid="{7119392A-0F5E-4694-A638-81120B4F7F17}" name="Column5070" dataDxfId="11375"/>
    <tableColumn id="5133" xr3:uid="{85F25F8D-324D-45A7-83FD-6AB09245B995}" name="Column5071" dataDxfId="11374"/>
    <tableColumn id="5134" xr3:uid="{FE9FD082-3B60-4DF4-B05E-E8B803B3BDF5}" name="Column5072" dataDxfId="11373"/>
    <tableColumn id="5135" xr3:uid="{CDAFBF15-0F0E-483F-861E-73AE4A0258F6}" name="Column5073" dataDxfId="11372"/>
    <tableColumn id="5136" xr3:uid="{B7B28E32-F7A0-4821-915B-DA2CB93FC3A6}" name="Column5074" dataDxfId="11371"/>
    <tableColumn id="5137" xr3:uid="{C6544A49-66DB-45D5-8517-84D0D39414B4}" name="Column5075" dataDxfId="11370"/>
    <tableColumn id="5138" xr3:uid="{077DD28F-F6C8-422B-AA6D-CFE43319BCBB}" name="Column5076" dataDxfId="11369"/>
    <tableColumn id="5139" xr3:uid="{AEF858F4-3347-4B5C-AB93-73218A80B5B2}" name="Column5077" dataDxfId="11368"/>
    <tableColumn id="5140" xr3:uid="{119ADBC9-6C48-4AA0-9654-C2C5711D9412}" name="Column5078" dataDxfId="11367"/>
    <tableColumn id="5141" xr3:uid="{141DF41C-CC50-4F39-A5FB-5262DD7C645A}" name="Column5079" dataDxfId="11366"/>
    <tableColumn id="5142" xr3:uid="{EE641E59-1FF2-4126-B757-D766BCF2530C}" name="Column5080" dataDxfId="11365"/>
    <tableColumn id="5143" xr3:uid="{5B5825C4-54FF-4EC2-AFF3-500BA8CF754F}" name="Column5081" dataDxfId="11364"/>
    <tableColumn id="5144" xr3:uid="{69EBDE6A-8EC5-4E09-9267-A68BFE50ACA1}" name="Column5082" dataDxfId="11363"/>
    <tableColumn id="5145" xr3:uid="{5E886A78-B496-46A7-B0B4-7E0AE390B106}" name="Column5083" dataDxfId="11362"/>
    <tableColumn id="5146" xr3:uid="{1971585B-E159-410D-90D9-30A8A8318A61}" name="Column5084" dataDxfId="11361"/>
    <tableColumn id="5147" xr3:uid="{EA54D5C4-3A0F-4474-9B94-DB3755AEF34E}" name="Column5085" dataDxfId="11360"/>
    <tableColumn id="5148" xr3:uid="{88DF4EEF-5232-45F0-8550-2ED1CDABC247}" name="Column5086" dataDxfId="11359"/>
    <tableColumn id="5149" xr3:uid="{33AA3F68-418E-4891-B423-27CC638E974B}" name="Column5087" dataDxfId="11358"/>
    <tableColumn id="5150" xr3:uid="{432E59FD-7BEE-47BA-B2E5-8E90C78701A1}" name="Column5088" dataDxfId="11357"/>
    <tableColumn id="5151" xr3:uid="{A0A62FE8-62CC-46AE-869C-31463CFF60F5}" name="Column5089" dataDxfId="11356"/>
    <tableColumn id="5152" xr3:uid="{5B40A4D2-B23B-4898-824E-BFDDFA6186AF}" name="Column5090" dataDxfId="11355"/>
    <tableColumn id="5153" xr3:uid="{6F687296-A512-4C81-B6DC-D0CE57DAB5A2}" name="Column5091" dataDxfId="11354"/>
    <tableColumn id="5154" xr3:uid="{36444C65-AEED-4AA1-81F5-C2BC15B34EE6}" name="Column5092" dataDxfId="11353"/>
    <tableColumn id="5155" xr3:uid="{C85956EC-DCC9-4CD3-B531-0F1676449299}" name="Column5093" dataDxfId="11352"/>
    <tableColumn id="5156" xr3:uid="{FCBDDD6F-7556-4034-AACF-7AAEBD29771A}" name="Column5094" dataDxfId="11351"/>
    <tableColumn id="5157" xr3:uid="{8D5F6A48-B905-4E8A-AE05-2CDA21CFD33A}" name="Column5095" dataDxfId="11350"/>
    <tableColumn id="5158" xr3:uid="{7057F2F7-247C-4C42-8D23-968977A96800}" name="Column5096" dataDxfId="11349"/>
    <tableColumn id="5159" xr3:uid="{E08C2862-1544-442D-977D-5A36DE77B0B1}" name="Column5097" dataDxfId="11348"/>
    <tableColumn id="5160" xr3:uid="{567C0F62-3D4B-44FD-8BC6-034C7D824D85}" name="Column5098" dataDxfId="11347"/>
    <tableColumn id="5161" xr3:uid="{4F9FFA6E-83EE-4B8C-B7E8-4A20CADA3430}" name="Column5099" dataDxfId="11346"/>
    <tableColumn id="5162" xr3:uid="{9DBEBD4F-E955-474A-B957-4CD53BD42615}" name="Column5100" dataDxfId="11345"/>
    <tableColumn id="5163" xr3:uid="{DC392AA6-2D0F-4801-B73B-4B4422DBE3D0}" name="Column5101" dataDxfId="11344"/>
    <tableColumn id="5164" xr3:uid="{C05717C9-3A9F-4CE4-88B7-97D4EA11FC48}" name="Column5102" dataDxfId="11343"/>
    <tableColumn id="5165" xr3:uid="{7686F232-CC17-44E6-B98C-F9011A30905E}" name="Column5103" dataDxfId="11342"/>
    <tableColumn id="5166" xr3:uid="{1FB67804-804C-468D-AEBB-0335E8B56621}" name="Column5104" dataDxfId="11341"/>
    <tableColumn id="5167" xr3:uid="{0B831043-61C2-4D31-AB4F-D21590E5F964}" name="Column5105" dataDxfId="11340"/>
    <tableColumn id="5168" xr3:uid="{5FBA562A-5B72-4AFC-83F3-818377BE400A}" name="Column5106" dataDxfId="11339"/>
    <tableColumn id="5169" xr3:uid="{EBB61ECB-2EB7-4F4A-8C9C-FE7C70AB2044}" name="Column5107" dataDxfId="11338"/>
    <tableColumn id="5170" xr3:uid="{9B41A706-D4AA-4347-B4EF-3A583EE8A57A}" name="Column5108" dataDxfId="11337"/>
    <tableColumn id="5171" xr3:uid="{B72D86A9-7D71-482B-8217-F115C575D3E8}" name="Column5109" dataDxfId="11336"/>
    <tableColumn id="5172" xr3:uid="{10B22FC4-D008-49E8-BFA6-EA0745FDE0DA}" name="Column5110" dataDxfId="11335"/>
    <tableColumn id="5173" xr3:uid="{595D21C7-5D95-4B08-85E4-97C68F5030A6}" name="Column5111" dataDxfId="11334"/>
    <tableColumn id="5174" xr3:uid="{A0816DF2-2210-4F91-B4C3-1A6A6A30C904}" name="Column5112" dataDxfId="11333"/>
    <tableColumn id="5175" xr3:uid="{3C9EB4DE-FC97-40AF-B5F1-7D7B0FA69511}" name="Column5113" dataDxfId="11332"/>
    <tableColumn id="5176" xr3:uid="{A704FF7E-DEDC-4CBD-8D57-BDB0136A4083}" name="Column5114" dataDxfId="11331"/>
    <tableColumn id="5177" xr3:uid="{4D2F614A-3F54-4BFA-A47C-C60B69FA2030}" name="Column5115" dataDxfId="11330"/>
    <tableColumn id="5178" xr3:uid="{83DD6AB4-DE91-47D3-84D9-61220737E42A}" name="Column5116" dataDxfId="11329"/>
    <tableColumn id="5179" xr3:uid="{39028CE1-71A3-4673-BFC8-6AE90B283FB8}" name="Column5117" dataDxfId="11328"/>
    <tableColumn id="5180" xr3:uid="{F773C8B3-CFFC-428F-B2A0-1AF83A0DB736}" name="Column5118" dataDxfId="11327"/>
    <tableColumn id="5181" xr3:uid="{5319B8AA-576F-4443-87BD-25D41499EEA8}" name="Column5119" dataDxfId="11326"/>
    <tableColumn id="5182" xr3:uid="{A13CE5A8-478B-48C1-958F-E6F3EFFA3DC2}" name="Column5120" dataDxfId="11325"/>
    <tableColumn id="5183" xr3:uid="{0A6F6007-3BF0-42A9-B53D-79A326B230C6}" name="Column5121" dataDxfId="11324"/>
    <tableColumn id="5184" xr3:uid="{EA97EF03-2AEC-40E6-965D-CC497DC08F2E}" name="Column5122" dataDxfId="11323"/>
    <tableColumn id="5185" xr3:uid="{F3CB45A2-36E0-4770-8633-42A6DE7DA3F7}" name="Column5123" dataDxfId="11322"/>
    <tableColumn id="5186" xr3:uid="{F2C60A81-2ADC-4BFC-A267-1C2A01A15EEF}" name="Column5124" dataDxfId="11321"/>
    <tableColumn id="5187" xr3:uid="{99F9253D-75CC-490E-AADB-455F6B9911B3}" name="Column5125" dataDxfId="11320"/>
    <tableColumn id="5188" xr3:uid="{6CBA05AF-4B9D-4F2F-9028-0C8DD4C7EA6A}" name="Column5126" dataDxfId="11319"/>
    <tableColumn id="5189" xr3:uid="{E5EA8324-B760-419E-BAD2-62AE670092C7}" name="Column5127" dataDxfId="11318"/>
    <tableColumn id="5190" xr3:uid="{30F117B2-B14F-47F7-8A6C-5678514569C6}" name="Column5128" dataDxfId="11317"/>
    <tableColumn id="5191" xr3:uid="{254D9997-C9EA-4F95-A7EE-33A5F8755FEC}" name="Column5129" dataDxfId="11316"/>
    <tableColumn id="5192" xr3:uid="{74D1D330-1D31-4AD3-BE65-93B1CC2DF955}" name="Column5130" dataDxfId="11315"/>
    <tableColumn id="5193" xr3:uid="{1E78693F-BCB0-43BE-B34D-323054A13D2F}" name="Column5131" dataDxfId="11314"/>
    <tableColumn id="5194" xr3:uid="{2A04A41C-566C-4227-B4DD-17BEBA1BD626}" name="Column5132" dataDxfId="11313"/>
    <tableColumn id="5195" xr3:uid="{A3A2B804-FA2B-4BBD-A90F-FA2B8C1746D9}" name="Column5133" dataDxfId="11312"/>
    <tableColumn id="5196" xr3:uid="{E0B89B77-413E-45C9-AF90-2A471B9AA1CA}" name="Column5134" dataDxfId="11311"/>
    <tableColumn id="5197" xr3:uid="{DE5DE062-58C1-4F15-BF47-B78DBD80E411}" name="Column5135" dataDxfId="11310"/>
    <tableColumn id="5198" xr3:uid="{3AFB6180-5009-4B5F-AB00-8A2FFD1584D6}" name="Column5136" dataDxfId="11309"/>
    <tableColumn id="5199" xr3:uid="{6A18804D-8C32-4C57-9F5B-842729DEE9FF}" name="Column5137" dataDxfId="11308"/>
    <tableColumn id="5200" xr3:uid="{7A2F4B16-5679-428E-BD1B-6F070975B336}" name="Column5138" dataDxfId="11307"/>
    <tableColumn id="5201" xr3:uid="{1A13EDF5-93BD-4866-9F31-926BF745EB24}" name="Column5139" dataDxfId="11306"/>
    <tableColumn id="5202" xr3:uid="{1F23EAD0-5C14-471A-B898-B284456815E8}" name="Column5140" dataDxfId="11305"/>
    <tableColumn id="5203" xr3:uid="{94D6A196-5E93-4EA5-95DC-17FCF82DCA00}" name="Column5141" dataDxfId="11304"/>
    <tableColumn id="5204" xr3:uid="{DD96CB71-B5B7-42CC-B85A-27176A2CE102}" name="Column5142" dataDxfId="11303"/>
    <tableColumn id="5205" xr3:uid="{327C81BD-4D6F-473C-A77A-5F78E8BE63DE}" name="Column5143" dataDxfId="11302"/>
    <tableColumn id="5206" xr3:uid="{1981B72C-851B-4F72-9EBD-8481C2465E16}" name="Column5144" dataDxfId="11301"/>
    <tableColumn id="5207" xr3:uid="{DC252414-8407-4802-90EB-1BC4335A57C6}" name="Column5145" dataDxfId="11300"/>
    <tableColumn id="5208" xr3:uid="{6C2F7F69-FF26-4CD7-BB34-E3741FCEFC63}" name="Column5146" dataDxfId="11299"/>
    <tableColumn id="5209" xr3:uid="{81A0DDBD-3E7D-4435-9BE9-A308E6A20294}" name="Column5147" dataDxfId="11298"/>
    <tableColumn id="5210" xr3:uid="{2168DE55-EBDF-48BB-B7B3-E5404F2A669F}" name="Column5148" dataDxfId="11297"/>
    <tableColumn id="5211" xr3:uid="{B52E6D49-FE13-46C3-B9EC-D94844A27808}" name="Column5149" dataDxfId="11296"/>
    <tableColumn id="5212" xr3:uid="{8DE892E8-5677-4FBE-89C5-982C7B085B30}" name="Column5150" dataDxfId="11295"/>
    <tableColumn id="5213" xr3:uid="{816194B2-10C8-4AF6-96D1-D28B153E3BDE}" name="Column5151" dataDxfId="11294"/>
    <tableColumn id="5214" xr3:uid="{E6AF5B43-EEF3-4BDD-9E54-3EDEB4B3B00F}" name="Column5152" dataDxfId="11293"/>
    <tableColumn id="5215" xr3:uid="{B33698F0-2C3E-4E71-A7EC-CDC46A33D811}" name="Column5153" dataDxfId="11292"/>
    <tableColumn id="5216" xr3:uid="{21CD559F-F246-4494-8635-0890022966DB}" name="Column5154" dataDxfId="11291"/>
    <tableColumn id="5217" xr3:uid="{98A7EC8E-62EC-4097-A2A0-944558A31FC1}" name="Column5155" dataDxfId="11290"/>
    <tableColumn id="5218" xr3:uid="{4801ED80-6CBD-4124-971B-70A9F854C96D}" name="Column5156" dataDxfId="11289"/>
    <tableColumn id="5219" xr3:uid="{0D9A57DB-9DA5-4CB0-84D1-D04FB0525938}" name="Column5157" dataDxfId="11288"/>
    <tableColumn id="5220" xr3:uid="{3A1B6701-3EBF-4629-9E5A-A64F0F847BA6}" name="Column5158" dataDxfId="11287"/>
    <tableColumn id="5221" xr3:uid="{AFF4491C-0920-457E-B4CC-5ADA6D039BAE}" name="Column5159" dataDxfId="11286"/>
    <tableColumn id="5222" xr3:uid="{EBAF11D1-5A26-4A0B-90CB-76F7D0AFFAD5}" name="Column5160" dataDxfId="11285"/>
    <tableColumn id="5223" xr3:uid="{E50D35D9-DD41-4530-9192-F7414773739A}" name="Column5161" dataDxfId="11284"/>
    <tableColumn id="5224" xr3:uid="{E56BBA0A-90CE-4FA4-90FF-62DC4AE6AD26}" name="Column5162" dataDxfId="11283"/>
    <tableColumn id="5225" xr3:uid="{168BBA0A-07D1-4061-88F3-3B038DE4572B}" name="Column5163" dataDxfId="11282"/>
    <tableColumn id="5226" xr3:uid="{70C58138-A9F4-4FE5-9C5F-95DD64A3D992}" name="Column5164" dataDxfId="11281"/>
    <tableColumn id="5227" xr3:uid="{7DB699D7-3589-4FD9-A59A-04B342391053}" name="Column5165" dataDxfId="11280"/>
    <tableColumn id="5228" xr3:uid="{53163C62-5051-427D-A2B3-5F84DCE96BAA}" name="Column5166" dataDxfId="11279"/>
    <tableColumn id="5229" xr3:uid="{52B3FB84-448B-48CA-998E-64E3C53B81C2}" name="Column5167" dataDxfId="11278"/>
    <tableColumn id="5230" xr3:uid="{9BF2701F-C466-47D4-8D25-5E6F068EA18E}" name="Column5168" dataDxfId="11277"/>
    <tableColumn id="5231" xr3:uid="{88B11EE2-D8D9-441D-A75E-03691A936C11}" name="Column5169" dataDxfId="11276"/>
    <tableColumn id="5232" xr3:uid="{28AAD084-AADC-40A1-ADCE-0612BA9F562F}" name="Column5170" dataDxfId="11275"/>
    <tableColumn id="5233" xr3:uid="{27D951D0-8452-4218-A31A-5F6C46F07647}" name="Column5171" dataDxfId="11274"/>
    <tableColumn id="5234" xr3:uid="{89BF6694-3531-405B-AD24-EBD484B4EA3D}" name="Column5172" dataDxfId="11273"/>
    <tableColumn id="5235" xr3:uid="{9B2EF9F6-D5AB-4319-A1DC-658BCA83261F}" name="Column5173" dataDxfId="11272"/>
    <tableColumn id="5236" xr3:uid="{3920FA1F-7854-4533-8045-E916EBBE5CCB}" name="Column5174" dataDxfId="11271"/>
    <tableColumn id="5237" xr3:uid="{D5BD8E08-40FC-4579-B600-E8CA0F0AEDF6}" name="Column5175" dataDxfId="11270"/>
    <tableColumn id="5238" xr3:uid="{14EC0495-0FD3-4DAE-B5BF-FE906ABD3A0C}" name="Column5176" dataDxfId="11269"/>
    <tableColumn id="5239" xr3:uid="{9204520C-4A40-4F12-A65D-7E6F14EA62B8}" name="Column5177" dataDxfId="11268"/>
    <tableColumn id="5240" xr3:uid="{0F5F6369-E2BD-4696-A77D-8E0B47765B15}" name="Column5178" dataDxfId="11267"/>
    <tableColumn id="5241" xr3:uid="{E9C232B7-044E-4B83-9803-B8932A1E49A9}" name="Column5179" dataDxfId="11266"/>
    <tableColumn id="5242" xr3:uid="{E2FAF21C-93F1-418D-A547-C7901D78D731}" name="Column5180" dataDxfId="11265"/>
    <tableColumn id="5243" xr3:uid="{454A92C0-03F4-42D7-AA2B-7F9353EA8C75}" name="Column5181" dataDxfId="11264"/>
    <tableColumn id="5244" xr3:uid="{5FEAF6FE-E468-4329-840A-76B02AD8FCFA}" name="Column5182" dataDxfId="11263"/>
    <tableColumn id="5245" xr3:uid="{7270D535-375A-48CA-9E4D-05CAB4BD872D}" name="Column5183" dataDxfId="11262"/>
    <tableColumn id="5246" xr3:uid="{3C11EB16-B52E-455E-AEB8-0C142008500D}" name="Column5184" dataDxfId="11261"/>
    <tableColumn id="5247" xr3:uid="{B36475FD-FF14-4C69-900A-704C67B9D0E4}" name="Column5185" dataDxfId="11260"/>
    <tableColumn id="5248" xr3:uid="{61BD4913-3E4F-4BCC-A6C0-82D9E48E7FDF}" name="Column5186" dataDxfId="11259"/>
    <tableColumn id="5249" xr3:uid="{B9D7A361-7410-4E3D-AA0A-C0419429B4C5}" name="Column5187" dataDxfId="11258"/>
    <tableColumn id="5250" xr3:uid="{EA115831-19B4-40ED-8878-E7882213EFB8}" name="Column5188" dataDxfId="11257"/>
    <tableColumn id="5251" xr3:uid="{394B992A-5BEA-492E-A64E-5C60E6C3F4ED}" name="Column5189" dataDxfId="11256"/>
    <tableColumn id="5252" xr3:uid="{CEB75642-25EF-4A95-A40B-5B9F41189D8B}" name="Column5190" dataDxfId="11255"/>
    <tableColumn id="5253" xr3:uid="{3A02F74D-1EE0-4927-A939-3108B1D97440}" name="Column5191" dataDxfId="11254"/>
    <tableColumn id="5254" xr3:uid="{E9061740-1368-44EC-B1EF-534EB5C4E0E8}" name="Column5192" dataDxfId="11253"/>
    <tableColumn id="5255" xr3:uid="{864EBE4E-BB62-4C29-A692-6026B51D05DA}" name="Column5193" dataDxfId="11252"/>
    <tableColumn id="5256" xr3:uid="{04E222AE-C76D-49D0-B057-3D58DD956118}" name="Column5194" dataDxfId="11251"/>
    <tableColumn id="5257" xr3:uid="{77E08047-01E2-4DD2-8BEA-76909D97C624}" name="Column5195" dataDxfId="11250"/>
    <tableColumn id="5258" xr3:uid="{BDFA0E52-629E-4D8A-BB15-CFA2908CF190}" name="Column5196" dataDxfId="11249"/>
    <tableColumn id="5259" xr3:uid="{978344A7-9234-4C8E-BC88-C2765F0EE520}" name="Column5197" dataDxfId="11248"/>
    <tableColumn id="5260" xr3:uid="{E490B78D-1E8D-40AF-ACCB-C4B0636836B0}" name="Column5198" dataDxfId="11247"/>
    <tableColumn id="5261" xr3:uid="{72390D5A-DE49-48BF-B8DD-422FE21F1499}" name="Column5199" dataDxfId="11246"/>
    <tableColumn id="5262" xr3:uid="{D05E6F8B-E820-4778-AD26-B38714A19EC7}" name="Column5200" dataDxfId="11245"/>
    <tableColumn id="5263" xr3:uid="{2B4CF624-0A3F-42E8-9AA5-B9D34AC537F1}" name="Column5201" dataDxfId="11244"/>
    <tableColumn id="5264" xr3:uid="{9BC803CE-21D6-4347-B75A-A96D854A0C20}" name="Column5202" dataDxfId="11243"/>
    <tableColumn id="5265" xr3:uid="{95944995-2CE0-4DA6-BB85-5BA33E454E5A}" name="Column5203" dataDxfId="11242"/>
    <tableColumn id="5266" xr3:uid="{5C39ADA8-608B-47FC-86E3-970175391F27}" name="Column5204" dataDxfId="11241"/>
    <tableColumn id="5267" xr3:uid="{A2FF63A2-D9FD-46EA-87E5-470B02C2604B}" name="Column5205" dataDxfId="11240"/>
    <tableColumn id="5268" xr3:uid="{245EF192-043C-4EAE-970E-6853832072D5}" name="Column5206" dataDxfId="11239"/>
    <tableColumn id="5269" xr3:uid="{2FB55EFB-135D-4633-9A49-906CD49CBF8C}" name="Column5207" dataDxfId="11238"/>
    <tableColumn id="5270" xr3:uid="{80412056-038A-418C-94B0-30C5E5F12ED6}" name="Column5208" dataDxfId="11237"/>
    <tableColumn id="5271" xr3:uid="{FC67A78C-5FC3-4642-AE91-15DFA4F96DCF}" name="Column5209" dataDxfId="11236"/>
    <tableColumn id="5272" xr3:uid="{60DDF4C5-A273-4F95-8FC9-D118FD76FC4D}" name="Column5210" dataDxfId="11235"/>
    <tableColumn id="5273" xr3:uid="{7415F70D-9B83-44C4-ADD6-6A3CBE9824A6}" name="Column5211" dataDxfId="11234"/>
    <tableColumn id="5274" xr3:uid="{C90FD331-06FF-45D5-AFDC-38E00E618830}" name="Column5212" dataDxfId="11233"/>
    <tableColumn id="5275" xr3:uid="{0424DB05-C05C-47DB-8078-3FAE5F328209}" name="Column5213" dataDxfId="11232"/>
    <tableColumn id="5276" xr3:uid="{941666D7-A615-44D3-84E0-8B986770CA6C}" name="Column5214" dataDxfId="11231"/>
    <tableColumn id="5277" xr3:uid="{29D62886-7282-40C4-A6E7-AEA16C65D612}" name="Column5215" dataDxfId="11230"/>
    <tableColumn id="5278" xr3:uid="{52BEC086-30E1-4075-8829-CEE25ECB72C5}" name="Column5216" dataDxfId="11229"/>
    <tableColumn id="5279" xr3:uid="{2CF4C4AE-E84F-48DF-8CB8-8EB5A0B759DC}" name="Column5217" dataDxfId="11228"/>
    <tableColumn id="5280" xr3:uid="{D9611163-B16D-4D55-9C39-86D2E987B59E}" name="Column5218" dataDxfId="11227"/>
    <tableColumn id="5281" xr3:uid="{D793893F-D3E4-4228-8E5E-104FDE33691C}" name="Column5219" dataDxfId="11226"/>
    <tableColumn id="5282" xr3:uid="{C0FD51AB-9F41-4F24-8312-F7E8AC985F16}" name="Column5220" dataDxfId="11225"/>
    <tableColumn id="5283" xr3:uid="{778C43DF-FAB2-4B45-A081-255ABE6AC2E7}" name="Column5221" dataDxfId="11224"/>
    <tableColumn id="5284" xr3:uid="{25896F02-3B33-4D5D-B789-606A444413FB}" name="Column5222" dataDxfId="11223"/>
    <tableColumn id="5285" xr3:uid="{17CC4B3D-1743-4526-8590-36DDC5B478AE}" name="Column5223" dataDxfId="11222"/>
    <tableColumn id="5286" xr3:uid="{8823137D-1765-4D15-B337-2CEF978F18CE}" name="Column5224" dataDxfId="11221"/>
    <tableColumn id="5287" xr3:uid="{CD95BE51-8E2B-4E89-B03B-9A49FAD87ED5}" name="Column5225" dataDxfId="11220"/>
    <tableColumn id="5288" xr3:uid="{5AAD62C0-CD1C-4DBA-9A32-43BC6A5F7852}" name="Column5226" dataDxfId="11219"/>
    <tableColumn id="5289" xr3:uid="{260797C2-0113-441D-986D-5D427BAF6E3A}" name="Column5227" dataDxfId="11218"/>
    <tableColumn id="5290" xr3:uid="{BB892C29-E895-47CF-8E4B-7C1C4B5825C5}" name="Column5228" dataDxfId="11217"/>
    <tableColumn id="5291" xr3:uid="{0474F3E0-1917-4179-A1E6-CA8EDA8F2933}" name="Column5229" dataDxfId="11216"/>
    <tableColumn id="5292" xr3:uid="{BFD3A5AC-8219-469C-8C41-8CBAE09B6114}" name="Column5230" dataDxfId="11215"/>
    <tableColumn id="5293" xr3:uid="{086D29B2-006B-4CA6-8264-81D356E422FF}" name="Column5231" dataDxfId="11214"/>
    <tableColumn id="5294" xr3:uid="{3ADA1380-A6D2-43B1-BF84-BF6E3315BDAF}" name="Column5232" dataDxfId="11213"/>
    <tableColumn id="5295" xr3:uid="{2CA56BC4-1909-4F35-A538-8421D1BE6B18}" name="Column5233" dataDxfId="11212"/>
    <tableColumn id="5296" xr3:uid="{542F7B2F-BF4C-4590-BCDF-84CFA2514117}" name="Column5234" dataDxfId="11211"/>
    <tableColumn id="5297" xr3:uid="{17351170-ADC3-4A6A-9106-A92B90CF8D2F}" name="Column5235" dataDxfId="11210"/>
    <tableColumn id="5298" xr3:uid="{5710D08B-9097-4769-8A3F-70D92677EA00}" name="Column5236" dataDxfId="11209"/>
    <tableColumn id="5299" xr3:uid="{9662BB36-94D8-4989-A693-5B82DEC7C9FA}" name="Column5237" dataDxfId="11208"/>
    <tableColumn id="5300" xr3:uid="{558B27E6-7D63-491E-8E49-5436299323CE}" name="Column5238" dataDxfId="11207"/>
    <tableColumn id="5301" xr3:uid="{B0441B08-8E19-4329-9FE8-5FB022950122}" name="Column5239" dataDxfId="11206"/>
    <tableColumn id="5302" xr3:uid="{83B2B4CC-DFD9-47D4-84E4-E36979F17E1B}" name="Column5240" dataDxfId="11205"/>
    <tableColumn id="5303" xr3:uid="{7AFC6CA7-3A3C-4618-BF25-96E96A2DBC91}" name="Column5241" dataDxfId="11204"/>
    <tableColumn id="5304" xr3:uid="{504485A5-28E0-4B5F-868D-9E69E1F4D71E}" name="Column5242" dataDxfId="11203"/>
    <tableColumn id="5305" xr3:uid="{0B74A0A8-DFF2-4326-9BCA-BE4355F37EE0}" name="Column5243" dataDxfId="11202"/>
    <tableColumn id="5306" xr3:uid="{7F08C01D-BC69-4EAF-A203-9750A950FA7F}" name="Column5244" dataDxfId="11201"/>
    <tableColumn id="5307" xr3:uid="{0A2BDF03-0813-4EF2-989A-5C43943F3B58}" name="Column5245" dataDxfId="11200"/>
    <tableColumn id="5308" xr3:uid="{2F6CD154-9E65-4E12-815D-1D7DAD3B6BA0}" name="Column5246" dataDxfId="11199"/>
    <tableColumn id="5309" xr3:uid="{B1045B43-41D2-4BAE-84F4-A521351C19E4}" name="Column5247" dataDxfId="11198"/>
    <tableColumn id="5310" xr3:uid="{DC9F324F-430A-4369-A5C5-5E5D52B2F03F}" name="Column5248" dataDxfId="11197"/>
    <tableColumn id="5311" xr3:uid="{2CDEDB64-2D30-4FF6-B9A8-4E005D4758C1}" name="Column5249" dataDxfId="11196"/>
    <tableColumn id="5312" xr3:uid="{04EE4F74-FEFB-430A-96BF-110C17A21E67}" name="Column5250" dataDxfId="11195"/>
    <tableColumn id="5313" xr3:uid="{59A21C20-D661-49DE-AE68-734A77EFAD93}" name="Column5251" dataDxfId="11194"/>
    <tableColumn id="5314" xr3:uid="{FE051035-A0F2-4F51-959C-CDB6DA30DCCC}" name="Column5252" dataDxfId="11193"/>
    <tableColumn id="5315" xr3:uid="{734FB74A-793B-45C2-8477-3F1946B420B9}" name="Column5253" dataDxfId="11192"/>
    <tableColumn id="5316" xr3:uid="{69B56734-F5B7-464E-8A94-0791AFC13439}" name="Column5254" dataDxfId="11191"/>
    <tableColumn id="5317" xr3:uid="{8AAF8487-B4E3-4250-BC31-4CA9ED8D20A9}" name="Column5255" dataDxfId="11190"/>
    <tableColumn id="5318" xr3:uid="{35522AB1-12AC-41DE-9B1A-6147E3B9BE69}" name="Column5256" dataDxfId="11189"/>
    <tableColumn id="5319" xr3:uid="{99EE9830-6919-4598-A850-94ADE4A09888}" name="Column5257" dataDxfId="11188"/>
    <tableColumn id="5320" xr3:uid="{AB62965B-AFD5-433D-BCAF-AB1135F9B071}" name="Column5258" dataDxfId="11187"/>
    <tableColumn id="5321" xr3:uid="{0A85A545-9793-489B-B463-96EBF5BEEDE1}" name="Column5259" dataDxfId="11186"/>
    <tableColumn id="5322" xr3:uid="{C1C5CBAA-04E9-42DB-ABAC-E305F902C10E}" name="Column5260" dataDxfId="11185"/>
    <tableColumn id="5323" xr3:uid="{342F62EC-8B3D-4F27-A76A-89F4B130D010}" name="Column5261" dataDxfId="11184"/>
    <tableColumn id="5324" xr3:uid="{8D3B2E8A-5803-46EF-97DD-0B6DA187AEB5}" name="Column5262" dataDxfId="11183"/>
    <tableColumn id="5325" xr3:uid="{BBC6426A-9043-433E-ABB6-44B87B537575}" name="Column5263" dataDxfId="11182"/>
    <tableColumn id="5326" xr3:uid="{6EC81064-BBB6-4DA3-B2B7-141455D5C1DF}" name="Column5264" dataDxfId="11181"/>
    <tableColumn id="5327" xr3:uid="{BCD0C6C1-EA42-47AC-95EC-A6C7AE0338CA}" name="Column5265" dataDxfId="11180"/>
    <tableColumn id="5328" xr3:uid="{E7917AC9-B62B-4D43-B3A1-FE6926A000B9}" name="Column5266" dataDxfId="11179"/>
    <tableColumn id="5329" xr3:uid="{66406C85-EA33-4166-B4AE-B2493B72BB97}" name="Column5267" dataDxfId="11178"/>
    <tableColumn id="5330" xr3:uid="{62F83FAC-085B-4B3E-9514-55E0419BD635}" name="Column5268" dataDxfId="11177"/>
    <tableColumn id="5331" xr3:uid="{0869722C-92E1-4F02-A203-83143AE35973}" name="Column5269" dataDxfId="11176"/>
    <tableColumn id="5332" xr3:uid="{32654233-7CEF-4001-8A6A-67ABB713C8F7}" name="Column5270" dataDxfId="11175"/>
    <tableColumn id="5333" xr3:uid="{4AB0A109-5ADE-467E-910B-022B26C5C73D}" name="Column5271" dataDxfId="11174"/>
    <tableColumn id="5334" xr3:uid="{B257C43C-F292-4E5D-A52F-BE51675C906C}" name="Column5272" dataDxfId="11173"/>
    <tableColumn id="5335" xr3:uid="{00FD8B12-FDFD-4AB0-882A-2276735C04EA}" name="Column5273" dataDxfId="11172"/>
    <tableColumn id="5336" xr3:uid="{C9231EC0-652D-4858-B0E4-141FF8669EB0}" name="Column5274" dataDxfId="11171"/>
    <tableColumn id="5337" xr3:uid="{1C29E422-7B00-4DD0-9642-C16E306C1EB7}" name="Column5275" dataDxfId="11170"/>
    <tableColumn id="5338" xr3:uid="{3E5C0824-C8BC-465D-906C-D43B82CACDEB}" name="Column5276" dataDxfId="11169"/>
    <tableColumn id="5339" xr3:uid="{0D3FCF13-D4EB-474B-859A-75A83C6048F6}" name="Column5277" dataDxfId="11168"/>
    <tableColumn id="5340" xr3:uid="{02FF43B4-86E7-4F98-A0F0-CDEAB52A4E16}" name="Column5278" dataDxfId="11167"/>
    <tableColumn id="5341" xr3:uid="{67FCE87D-FFE8-41E7-B926-6240BA045BAD}" name="Column5279" dataDxfId="11166"/>
    <tableColumn id="5342" xr3:uid="{9C854A49-89F5-499D-9F71-64B28290C452}" name="Column5280" dataDxfId="11165"/>
    <tableColumn id="5343" xr3:uid="{1CAC9EF3-F704-404B-A4F6-9124DB636D0B}" name="Column5281" dataDxfId="11164"/>
    <tableColumn id="5344" xr3:uid="{09FC7FF6-EEF7-4B0F-9992-020DC31D7B1D}" name="Column5282" dataDxfId="11163"/>
    <tableColumn id="5345" xr3:uid="{9FB44C11-588C-4AC7-8FA5-DB5995FD03BC}" name="Column5283" dataDxfId="11162"/>
    <tableColumn id="5346" xr3:uid="{15964C13-1B06-468D-B1D7-0CB82D460B33}" name="Column5284" dataDxfId="11161"/>
    <tableColumn id="5347" xr3:uid="{B1156E7D-27E4-4811-9134-544916CCEF22}" name="Column5285" dataDxfId="11160"/>
    <tableColumn id="5348" xr3:uid="{AAE699B7-DF17-4157-A1D4-63448945F341}" name="Column5286" dataDxfId="11159"/>
    <tableColumn id="5349" xr3:uid="{598490DE-C608-4E44-9A0C-1226119E6E05}" name="Column5287" dataDxfId="11158"/>
    <tableColumn id="5350" xr3:uid="{2153B4A7-AB8F-43DF-9C5F-711BB1BD6C22}" name="Column5288" dataDxfId="11157"/>
    <tableColumn id="5351" xr3:uid="{A7490937-3199-411D-A249-BB903D531235}" name="Column5289" dataDxfId="11156"/>
    <tableColumn id="5352" xr3:uid="{19064D03-9673-4800-AD22-BFE0D722231C}" name="Column5290" dataDxfId="11155"/>
    <tableColumn id="5353" xr3:uid="{22B5BF7E-E109-4C1A-B1A6-D61C911E8887}" name="Column5291" dataDxfId="11154"/>
    <tableColumn id="5354" xr3:uid="{19B3E195-40C8-46DB-80C5-B17FC259C33F}" name="Column5292" dataDxfId="11153"/>
    <tableColumn id="5355" xr3:uid="{00AA6A32-4A2E-4E17-8B7B-BAF945BA2D12}" name="Column5293" dataDxfId="11152"/>
    <tableColumn id="5356" xr3:uid="{81FEA6D9-714E-43D6-A160-5163943C5DBA}" name="Column5294" dataDxfId="11151"/>
    <tableColumn id="5357" xr3:uid="{33321637-5ADF-4CDE-BC16-A6D9A06352FE}" name="Column5295" dataDxfId="11150"/>
    <tableColumn id="5358" xr3:uid="{38B42DDD-14BF-4A91-8BF1-3C068D71227C}" name="Column5296" dataDxfId="11149"/>
    <tableColumn id="5359" xr3:uid="{7EB6CB86-65DF-4F23-AE93-3D045E60B38D}" name="Column5297" dataDxfId="11148"/>
    <tableColumn id="5360" xr3:uid="{4887C4BE-E93E-480F-9C02-F37F2445062E}" name="Column5298" dataDxfId="11147"/>
    <tableColumn id="5361" xr3:uid="{A9EDB2EB-2C4F-406A-AC76-C57E71C0830A}" name="Column5299" dataDxfId="11146"/>
    <tableColumn id="5362" xr3:uid="{AC47DFCB-BD65-4EF9-ABAC-9B2D5FD9CD36}" name="Column5300" dataDxfId="11145"/>
    <tableColumn id="5363" xr3:uid="{120FDDFA-517C-4905-8CCF-E5A490C9A374}" name="Column5301" dataDxfId="11144"/>
    <tableColumn id="5364" xr3:uid="{0B6F4EA5-BEF8-442B-9852-17E7C12A8A7F}" name="Column5302" dataDxfId="11143"/>
    <tableColumn id="5365" xr3:uid="{60788E48-1DB6-4F93-8447-5DB15BF14571}" name="Column5303" dataDxfId="11142"/>
    <tableColumn id="5366" xr3:uid="{12860BB2-14A4-4F70-B708-1EF22C7967B4}" name="Column5304" dataDxfId="11141"/>
    <tableColumn id="5367" xr3:uid="{2589859D-91DC-466C-AE08-037AE1BFD421}" name="Column5305" dataDxfId="11140"/>
    <tableColumn id="5368" xr3:uid="{E241D34F-C376-42DC-B82D-5D9C2DE987AC}" name="Column5306" dataDxfId="11139"/>
    <tableColumn id="5369" xr3:uid="{346F69E3-6819-499E-A759-25F50EAAB96E}" name="Column5307" dataDxfId="11138"/>
    <tableColumn id="5370" xr3:uid="{D214DA26-380D-4CA5-9520-514C2464B912}" name="Column5308" dataDxfId="11137"/>
    <tableColumn id="5371" xr3:uid="{21C6AE9A-AA96-49CA-9CAB-2461F443F2F7}" name="Column5309" dataDxfId="11136"/>
    <tableColumn id="5372" xr3:uid="{5B77E2CC-DCED-4E6E-8119-467FB12D12D9}" name="Column5310" dataDxfId="11135"/>
    <tableColumn id="5373" xr3:uid="{8C5D6A16-027B-401D-97A6-21BACCE89604}" name="Column5311" dataDxfId="11134"/>
    <tableColumn id="5374" xr3:uid="{850AA717-DE23-4B31-BDCB-4170A33A5078}" name="Column5312" dataDxfId="11133"/>
    <tableColumn id="5375" xr3:uid="{2E57F5CB-534F-4F00-A212-E2F6076A3B67}" name="Column5313" dataDxfId="11132"/>
    <tableColumn id="5376" xr3:uid="{8B495BD2-AD66-4533-9BE4-0A6BA62A7D5E}" name="Column5314" dataDxfId="11131"/>
    <tableColumn id="5377" xr3:uid="{0B5F878C-5258-4A8A-BD83-4481DB3C8DB2}" name="Column5315" dataDxfId="11130"/>
    <tableColumn id="5378" xr3:uid="{18B89EBA-51CB-4D88-BB5D-1AD30DEC99E0}" name="Column5316" dataDxfId="11129"/>
    <tableColumn id="5379" xr3:uid="{37377C1B-BED8-4CBE-90C7-5DCA701E1746}" name="Column5317" dataDxfId="11128"/>
    <tableColumn id="5380" xr3:uid="{C8036BDC-2621-402B-A58A-BA6EB439E0E0}" name="Column5318" dataDxfId="11127"/>
    <tableColumn id="5381" xr3:uid="{421A4C53-999F-4B8D-A027-0E72DDC544BD}" name="Column5319" dataDxfId="11126"/>
    <tableColumn id="5382" xr3:uid="{AA28CB00-2338-42A8-824C-05DA56D4995D}" name="Column5320" dataDxfId="11125"/>
    <tableColumn id="5383" xr3:uid="{A656D001-0552-49C8-B8ED-990855D58CD2}" name="Column5321" dataDxfId="11124"/>
    <tableColumn id="5384" xr3:uid="{06D5AF0F-F784-480B-B438-A064863FFAEB}" name="Column5322" dataDxfId="11123"/>
    <tableColumn id="5385" xr3:uid="{044CF28C-CD31-429F-94C4-6099819FF28D}" name="Column5323" dataDxfId="11122"/>
    <tableColumn id="5386" xr3:uid="{D67E07A2-E26D-430D-B589-EEDA2F4A13B9}" name="Column5324" dataDxfId="11121"/>
    <tableColumn id="5387" xr3:uid="{907C5C52-FEEE-4587-80E9-A39AFF7D5B82}" name="Column5325" dataDxfId="11120"/>
    <tableColumn id="5388" xr3:uid="{B3B1B3BD-BA9F-4C9D-AD0A-89EE16B43622}" name="Column5326" dataDxfId="11119"/>
    <tableColumn id="5389" xr3:uid="{2C27D4EB-4E7F-4830-AAE0-A3D1A4B773C7}" name="Column5327" dataDxfId="11118"/>
    <tableColumn id="5390" xr3:uid="{8CBB04E3-5628-414F-8A72-9CED8C1C4CE6}" name="Column5328" dataDxfId="11117"/>
    <tableColumn id="5391" xr3:uid="{21306C2A-16BA-47AC-A147-371D797B606B}" name="Column5329" dataDxfId="11116"/>
    <tableColumn id="5392" xr3:uid="{EFFBEC48-46E7-4F55-A5B2-4EE63BF98364}" name="Column5330" dataDxfId="11115"/>
    <tableColumn id="5393" xr3:uid="{BF293ABE-4FD0-4B6E-AEE3-09B477BD2BF4}" name="Column5331" dataDxfId="11114"/>
    <tableColumn id="5394" xr3:uid="{1815593B-D16D-4340-B9A5-3E594B5615BF}" name="Column5332" dataDxfId="11113"/>
    <tableColumn id="5395" xr3:uid="{AD3D0399-9989-4ABC-B039-D04180F62CC3}" name="Column5333" dataDxfId="11112"/>
    <tableColumn id="5396" xr3:uid="{1478AEA3-A7C7-412C-883C-8898A7B18CF8}" name="Column5334" dataDxfId="11111"/>
    <tableColumn id="5397" xr3:uid="{4A1A3CB3-8952-4197-9087-3CFDEFD9913D}" name="Column5335" dataDxfId="11110"/>
    <tableColumn id="5398" xr3:uid="{91C9CA99-7DA7-44FE-89C5-E1A46EACB30A}" name="Column5336" dataDxfId="11109"/>
    <tableColumn id="5399" xr3:uid="{DA944462-5B92-43B5-BC97-FECB8D1D927D}" name="Column5337" dataDxfId="11108"/>
    <tableColumn id="5400" xr3:uid="{90DF5FDD-7316-40CC-BE13-821B1195608E}" name="Column5338" dataDxfId="11107"/>
    <tableColumn id="5401" xr3:uid="{BBA4DCFC-A4F4-43C2-BB29-1B314D44EC85}" name="Column5339" dataDxfId="11106"/>
    <tableColumn id="5402" xr3:uid="{697239C1-E014-4BBD-8EA2-979CE16E865B}" name="Column5340" dataDxfId="11105"/>
    <tableColumn id="5403" xr3:uid="{54D2765A-0B2E-4E8F-8EE8-AE10BB984475}" name="Column5341" dataDxfId="11104"/>
    <tableColumn id="5404" xr3:uid="{8BA072FC-558B-40DE-A76F-45B5CBA54934}" name="Column5342" dataDxfId="11103"/>
    <tableColumn id="5405" xr3:uid="{7E083B18-3AC9-4657-92F3-68647D9D1B61}" name="Column5343" dataDxfId="11102"/>
    <tableColumn id="5406" xr3:uid="{B640C7BF-2039-4A96-A06B-C3E608BA3058}" name="Column5344" dataDxfId="11101"/>
    <tableColumn id="5407" xr3:uid="{01E44E15-03C1-4DB3-ACEC-3DB3FF7F7862}" name="Column5345" dataDxfId="11100"/>
    <tableColumn id="5408" xr3:uid="{032F5E8F-D161-48FA-B745-9E84371D400F}" name="Column5346" dataDxfId="11099"/>
    <tableColumn id="5409" xr3:uid="{A4FC6D15-275C-4AC8-9CF1-FC70509CE94B}" name="Column5347" dataDxfId="11098"/>
    <tableColumn id="5410" xr3:uid="{3035E55D-7AA0-4149-BE34-09B70E251209}" name="Column5348" dataDxfId="11097"/>
    <tableColumn id="5411" xr3:uid="{8817190E-5C0C-4A51-827D-B630B9E5DF0D}" name="Column5349" dataDxfId="11096"/>
    <tableColumn id="5412" xr3:uid="{CA8F6089-B83D-4635-A220-85733324ECB3}" name="Column5350" dataDxfId="11095"/>
    <tableColumn id="5413" xr3:uid="{E09CA089-F9A1-4E23-8D7F-080DD71F2683}" name="Column5351" dataDxfId="11094"/>
    <tableColumn id="5414" xr3:uid="{2151DE18-B2DA-45E2-8160-292535978685}" name="Column5352" dataDxfId="11093"/>
    <tableColumn id="5415" xr3:uid="{B000EE66-CFEC-42F6-B25C-5CAB231D1929}" name="Column5353" dataDxfId="11092"/>
    <tableColumn id="5416" xr3:uid="{4DA664B9-9303-4F29-A62F-6C3C3F3C516C}" name="Column5354" dataDxfId="11091"/>
    <tableColumn id="5417" xr3:uid="{C9413F8C-486C-4D25-B24D-A88C501DB747}" name="Column5355" dataDxfId="11090"/>
    <tableColumn id="5418" xr3:uid="{C9D8AAF1-FA98-45DA-AB5C-E7AD34AFA77E}" name="Column5356" dataDxfId="11089"/>
    <tableColumn id="5419" xr3:uid="{5CEF774C-0277-44C9-A86B-0847EC0C1D2A}" name="Column5357" dataDxfId="11088"/>
    <tableColumn id="5420" xr3:uid="{45A1A194-93F2-411D-B319-A81B6DE87A83}" name="Column5358" dataDxfId="11087"/>
    <tableColumn id="5421" xr3:uid="{34650BB6-DD13-4559-A466-511C45EAF1B0}" name="Column5359" dataDxfId="11086"/>
    <tableColumn id="5422" xr3:uid="{3C8A1073-06A5-4E19-9F59-B0B437018FB7}" name="Column5360" dataDxfId="11085"/>
    <tableColumn id="5423" xr3:uid="{3B7E7FEA-ADE3-405B-8038-E1397C56F3AF}" name="Column5361" dataDxfId="11084"/>
    <tableColumn id="5424" xr3:uid="{3AAE1709-0990-4946-8C22-9E5EB29632E5}" name="Column5362" dataDxfId="11083"/>
    <tableColumn id="5425" xr3:uid="{0354AF9B-5593-4990-A2F4-3C6704D9D82B}" name="Column5363" dataDxfId="11082"/>
    <tableColumn id="5426" xr3:uid="{D590D331-3A00-4AC4-AEB4-00A1FF5338DB}" name="Column5364" dataDxfId="11081"/>
    <tableColumn id="5427" xr3:uid="{5AAFA921-C129-4F35-9463-106E166B038D}" name="Column5365" dataDxfId="11080"/>
    <tableColumn id="5428" xr3:uid="{E23829A3-91B2-4A33-8FEC-4091B57822D2}" name="Column5366" dataDxfId="11079"/>
    <tableColumn id="5429" xr3:uid="{5AD1864B-A23E-4005-BB32-F3E93D8C296F}" name="Column5367" dataDxfId="11078"/>
    <tableColumn id="5430" xr3:uid="{FC66C08F-7310-4E16-9580-43A5F34B976D}" name="Column5368" dataDxfId="11077"/>
    <tableColumn id="5431" xr3:uid="{9014D64B-27A0-470B-916E-054BCF520AAB}" name="Column5369" dataDxfId="11076"/>
    <tableColumn id="5432" xr3:uid="{38B1F7C7-3201-42E7-AACA-36060F4AD338}" name="Column5370" dataDxfId="11075"/>
    <tableColumn id="5433" xr3:uid="{1069B033-08D1-4B19-9C67-F12D1CB8DE5E}" name="Column5371" dataDxfId="11074"/>
    <tableColumn id="5434" xr3:uid="{2DC91D44-8867-4C49-94D0-FE4285263386}" name="Column5372" dataDxfId="11073"/>
    <tableColumn id="5435" xr3:uid="{7CC21B5D-95DF-4CF1-A1CB-33B2959FF7AB}" name="Column5373" dataDxfId="11072"/>
    <tableColumn id="5436" xr3:uid="{3D4BFE0B-C907-4D85-B0EB-69BC2FE3C6E0}" name="Column5374" dataDxfId="11071"/>
    <tableColumn id="5437" xr3:uid="{5C1285C7-F9A5-4AC5-8FAC-6DF89E436DDB}" name="Column5375" dataDxfId="11070"/>
    <tableColumn id="5438" xr3:uid="{92F2D6E0-8F57-49AC-B1CE-792FBEBBCC67}" name="Column5376" dataDxfId="11069"/>
    <tableColumn id="5439" xr3:uid="{44FED07E-5D8B-4892-B197-E583C393070D}" name="Column5377" dataDxfId="11068"/>
    <tableColumn id="5440" xr3:uid="{A110F865-8D72-4258-A955-DF94D3822A75}" name="Column5378" dataDxfId="11067"/>
    <tableColumn id="5441" xr3:uid="{7A2C3DC6-9558-4240-B1E9-9971EE87FAA3}" name="Column5379" dataDxfId="11066"/>
    <tableColumn id="5442" xr3:uid="{633897CB-352F-4D4E-AB67-35E6CA1D50AD}" name="Column5380" dataDxfId="11065"/>
    <tableColumn id="5443" xr3:uid="{233FFD01-FFD7-46E5-B46B-35FD6BC6B253}" name="Column5381" dataDxfId="11064"/>
    <tableColumn id="5444" xr3:uid="{797082BD-82BA-47D7-B084-2070D7E7EDDC}" name="Column5382" dataDxfId="11063"/>
    <tableColumn id="5445" xr3:uid="{CD8792F0-2F90-4485-9B52-21B37DF9CE9F}" name="Column5383" dataDxfId="11062"/>
    <tableColumn id="5446" xr3:uid="{8C320829-46D4-4133-979A-5A50A127FC4C}" name="Column5384" dataDxfId="11061"/>
    <tableColumn id="5447" xr3:uid="{5D406D7D-0B28-4E14-973C-84870A872EA4}" name="Column5385" dataDxfId="11060"/>
    <tableColumn id="5448" xr3:uid="{659B9D4B-4CEC-44BF-BC8F-F23B36DC54EC}" name="Column5386" dataDxfId="11059"/>
    <tableColumn id="5449" xr3:uid="{14BABE92-37DC-4268-ACD6-5EAF9686F44D}" name="Column5387" dataDxfId="11058"/>
    <tableColumn id="5450" xr3:uid="{9470BF55-86FD-43CE-8E7D-CB20418DFCF1}" name="Column5388" dataDxfId="11057"/>
    <tableColumn id="5451" xr3:uid="{EFB3A472-11A1-49BE-96B5-117835E0FEA4}" name="Column5389" dataDxfId="11056"/>
    <tableColumn id="5452" xr3:uid="{E4582314-711D-47E0-B94B-7D2D13CCAE1C}" name="Column5390" dataDxfId="11055"/>
    <tableColumn id="5453" xr3:uid="{E9C0BA34-3136-49A2-A8DE-BBDCDF6DE36B}" name="Column5391" dataDxfId="11054"/>
    <tableColumn id="5454" xr3:uid="{DCA0343D-A166-4EB0-ADB5-612AD5337784}" name="Column5392" dataDxfId="11053"/>
    <tableColumn id="5455" xr3:uid="{C1C78050-23AD-435D-906B-AEC021888945}" name="Column5393" dataDxfId="11052"/>
    <tableColumn id="5456" xr3:uid="{95511F97-B041-4E35-A0E4-C8149361DBB2}" name="Column5394" dataDxfId="11051"/>
    <tableColumn id="5457" xr3:uid="{258D34FD-BA13-4DBF-A764-B4DEA875DB9B}" name="Column5395" dataDxfId="11050"/>
    <tableColumn id="5458" xr3:uid="{4930DA74-141D-4D2A-9653-B6FCC598DBCD}" name="Column5396" dataDxfId="11049"/>
    <tableColumn id="5459" xr3:uid="{AA6CAD88-3F62-4008-886B-17F7BE71DCFC}" name="Column5397" dataDxfId="11048"/>
    <tableColumn id="5460" xr3:uid="{4D9D2B87-07F4-4CAE-970D-9D04765448D8}" name="Column5398" dataDxfId="11047"/>
    <tableColumn id="5461" xr3:uid="{DC1D7B6A-577B-4E2D-8252-464729FCC005}" name="Column5399" dataDxfId="11046"/>
    <tableColumn id="5462" xr3:uid="{3D72EDE3-B661-4D9F-999B-A04AF1ED1F64}" name="Column5400" dataDxfId="11045"/>
    <tableColumn id="5463" xr3:uid="{B1C0D04B-9136-4A73-B386-0BE4A4EE8958}" name="Column5401" dataDxfId="11044"/>
    <tableColumn id="5464" xr3:uid="{E7E5E4E3-81BE-498F-8D89-70F15A57EF11}" name="Column5402" dataDxfId="11043"/>
    <tableColumn id="5465" xr3:uid="{4ECBC2CE-2FE7-4D3E-9562-36617093D6BB}" name="Column5403" dataDxfId="11042"/>
    <tableColumn id="5466" xr3:uid="{2074FAB7-FBA8-42AB-A0C6-F0A0E58C9468}" name="Column5404" dataDxfId="11041"/>
    <tableColumn id="5467" xr3:uid="{149AB7A7-88A7-466A-9B8D-3F63B31AFC28}" name="Column5405" dataDxfId="11040"/>
    <tableColumn id="5468" xr3:uid="{9119113A-E5A2-40E5-9506-591A19E27FCB}" name="Column5406" dataDxfId="11039"/>
    <tableColumn id="5469" xr3:uid="{FD0C17B2-B73C-445D-A7B2-19CDE9B239E3}" name="Column5407" dataDxfId="11038"/>
    <tableColumn id="5470" xr3:uid="{68E1E2F2-392E-48BE-B1D7-58FD3519C1E5}" name="Column5408" dataDxfId="11037"/>
    <tableColumn id="5471" xr3:uid="{9CE442F1-C49E-425C-8E05-2CD3B0BEC38C}" name="Column5409" dataDxfId="11036"/>
    <tableColumn id="5472" xr3:uid="{9D6B06A3-6619-4814-A8F1-398DB2383C12}" name="Column5410" dataDxfId="11035"/>
    <tableColumn id="5473" xr3:uid="{EADCA975-28CE-4567-9352-E97466695D24}" name="Column5411" dataDxfId="11034"/>
    <tableColumn id="5474" xr3:uid="{EE812545-EBC6-498A-9E4A-A6EE598763AC}" name="Column5412" dataDxfId="11033"/>
    <tableColumn id="5475" xr3:uid="{5EBAD029-FFCC-406D-A227-2D640306F6B2}" name="Column5413" dataDxfId="11032"/>
    <tableColumn id="5476" xr3:uid="{DA6AD0C2-C411-4024-A8F1-9908F8658615}" name="Column5414" dataDxfId="11031"/>
    <tableColumn id="5477" xr3:uid="{42F5E073-BDFF-4FF8-A443-DD9FAC37B917}" name="Column5415" dataDxfId="11030"/>
    <tableColumn id="5478" xr3:uid="{53F1C36C-8273-4329-A9A8-B68EB1CCD590}" name="Column5416" dataDxfId="11029"/>
    <tableColumn id="5479" xr3:uid="{5F004D78-CA7C-42CF-86AD-67D465F47186}" name="Column5417" dataDxfId="11028"/>
    <tableColumn id="5480" xr3:uid="{3805D039-CE28-47B3-AE4B-B4F3A980316E}" name="Column5418" dataDxfId="11027"/>
    <tableColumn id="5481" xr3:uid="{BFB6CA08-EF93-4C97-9A92-C9C7D9762BC3}" name="Column5419" dataDxfId="11026"/>
    <tableColumn id="5482" xr3:uid="{0A96214E-90D3-4B26-BE13-13B83B9E7928}" name="Column5420" dataDxfId="11025"/>
    <tableColumn id="5483" xr3:uid="{68E513CB-1117-4EE8-B5E1-009CDE1A68BA}" name="Column5421" dataDxfId="11024"/>
    <tableColumn id="5484" xr3:uid="{33C7C0C9-DCC2-42D9-B3C6-608734484F3D}" name="Column5422" dataDxfId="11023"/>
    <tableColumn id="5485" xr3:uid="{7C635117-BA26-464D-A903-0EED9EFFB5FE}" name="Column5423" dataDxfId="11022"/>
    <tableColumn id="5486" xr3:uid="{95D1481D-9FC7-4713-82E2-E12F65301250}" name="Column5424" dataDxfId="11021"/>
    <tableColumn id="5487" xr3:uid="{016951D8-C710-4BC6-9CBC-3A5B4DEEE11D}" name="Column5425" dataDxfId="11020"/>
    <tableColumn id="5488" xr3:uid="{EBEE1052-BC28-433E-B4E0-773D8A0F0969}" name="Column5426" dataDxfId="11019"/>
    <tableColumn id="5489" xr3:uid="{E884524D-A6CD-4362-AD95-0E600DC66E25}" name="Column5427" dataDxfId="11018"/>
    <tableColumn id="5490" xr3:uid="{BAC3C74E-D7DD-438A-BED8-8964584D792B}" name="Column5428" dataDxfId="11017"/>
    <tableColumn id="5491" xr3:uid="{51BF2BCE-2D4D-458C-A393-69191AFF0931}" name="Column5429" dataDxfId="11016"/>
    <tableColumn id="5492" xr3:uid="{FAAF00A0-C6EC-431F-8576-9DE3B02EB969}" name="Column5430" dataDxfId="11015"/>
    <tableColumn id="5493" xr3:uid="{545BEF61-2770-4966-A832-89E90BC7A745}" name="Column5431" dataDxfId="11014"/>
    <tableColumn id="5494" xr3:uid="{23E04E41-5ED2-469B-A005-A28444A3A40B}" name="Column5432" dataDxfId="11013"/>
    <tableColumn id="5495" xr3:uid="{8B71053D-E83E-4172-91F0-3B46F078F89F}" name="Column5433" dataDxfId="11012"/>
    <tableColumn id="5496" xr3:uid="{20A9996C-152B-4E2E-A789-C1D7949D0500}" name="Column5434" dataDxfId="11011"/>
    <tableColumn id="5497" xr3:uid="{67C53040-153A-4E5E-8F4D-7F90CD2F8826}" name="Column5435" dataDxfId="11010"/>
    <tableColumn id="5498" xr3:uid="{18F7D2D4-A847-48AE-A4A5-09238E7A21E3}" name="Column5436" dataDxfId="11009"/>
    <tableColumn id="5499" xr3:uid="{850EDBD0-314E-4833-BBC4-D81DF1218C28}" name="Column5437" dataDxfId="11008"/>
    <tableColumn id="5500" xr3:uid="{9A46F5D0-4DFA-423A-9330-CA151B71C599}" name="Column5438" dataDxfId="11007"/>
    <tableColumn id="5501" xr3:uid="{0168A52E-CD73-478C-A29B-6E9B33A08D00}" name="Column5439" dataDxfId="11006"/>
    <tableColumn id="5502" xr3:uid="{2478E52E-3E63-42F6-8909-38B8CB3C13E8}" name="Column5440" dataDxfId="11005"/>
    <tableColumn id="5503" xr3:uid="{064393F1-AE6F-4CB5-A91F-4F116C32C1F4}" name="Column5441" dataDxfId="11004"/>
    <tableColumn id="5504" xr3:uid="{105A3604-A651-431F-BA38-BF6F60ABC5E6}" name="Column5442" dataDxfId="11003"/>
    <tableColumn id="5505" xr3:uid="{E860962E-A64C-4705-8F5D-6853D8000331}" name="Column5443" dataDxfId="11002"/>
    <tableColumn id="5506" xr3:uid="{DA10855F-C34D-44A0-A059-BBDC4A100A8E}" name="Column5444" dataDxfId="11001"/>
    <tableColumn id="5507" xr3:uid="{BE0E2692-4A00-4AF5-8F79-BAC875B4E256}" name="Column5445" dataDxfId="11000"/>
    <tableColumn id="5508" xr3:uid="{E8E52609-4631-4937-9C31-37162EFF5AA7}" name="Column5446" dataDxfId="10999"/>
    <tableColumn id="5509" xr3:uid="{5CA2A129-7070-44BE-BC47-50892266A2DC}" name="Column5447" dataDxfId="10998"/>
    <tableColumn id="5510" xr3:uid="{CAF1502C-131C-4E5C-ACB5-60B8D2E3D730}" name="Column5448" dataDxfId="10997"/>
    <tableColumn id="5511" xr3:uid="{7C4EBE57-6DFD-4729-901D-16C0D78D1E0E}" name="Column5449" dataDxfId="10996"/>
    <tableColumn id="5512" xr3:uid="{A301D346-A42D-4458-87D1-3B14569AC347}" name="Column5450" dataDxfId="10995"/>
    <tableColumn id="5513" xr3:uid="{876CF372-ABEB-4F77-8BB5-F3E74AD6931D}" name="Column5451" dataDxfId="10994"/>
    <tableColumn id="5514" xr3:uid="{92D90FB3-053D-4D46-AC76-8416AC1A0266}" name="Column5452" dataDxfId="10993"/>
    <tableColumn id="5515" xr3:uid="{FD8E40C2-B1A9-435A-ACE9-65D808342F3B}" name="Column5453" dataDxfId="10992"/>
    <tableColumn id="5516" xr3:uid="{5BBFA2C4-2BF5-49F5-AFEB-4CE598CA986D}" name="Column5454" dataDxfId="10991"/>
    <tableColumn id="5517" xr3:uid="{B5C2D41C-9DDE-4A15-8830-1D826EBE473A}" name="Column5455" dataDxfId="10990"/>
    <tableColumn id="5518" xr3:uid="{BA55353E-F33F-4842-BBAB-683D6CA9DCCD}" name="Column5456" dataDxfId="10989"/>
    <tableColumn id="5519" xr3:uid="{67AF7D5C-72B0-4DF1-A118-99D2AA6A5BA4}" name="Column5457" dataDxfId="10988"/>
    <tableColumn id="5520" xr3:uid="{2698A381-B34C-4DAC-804F-C3633A78F9A3}" name="Column5458" dataDxfId="10987"/>
    <tableColumn id="5521" xr3:uid="{723A1187-8515-4552-8D5C-31878F805CE2}" name="Column5459" dataDxfId="10986"/>
    <tableColumn id="5522" xr3:uid="{1829B779-6F75-4D13-AA86-586A28C13E54}" name="Column5460" dataDxfId="10985"/>
    <tableColumn id="5523" xr3:uid="{7991D7AC-0001-41AF-B9DC-F5C78EAB693C}" name="Column5461" dataDxfId="10984"/>
    <tableColumn id="5524" xr3:uid="{BD6FD8AD-95FB-4C0E-814C-9AF333EA2A52}" name="Column5462" dataDxfId="10983"/>
    <tableColumn id="5525" xr3:uid="{CCE719CB-1D92-4BA9-8CF3-D2B0E4B1EDCD}" name="Column5463" dataDxfId="10982"/>
    <tableColumn id="5526" xr3:uid="{4FF7F44E-60F7-44AC-A7F6-3707B0E9A855}" name="Column5464" dataDxfId="10981"/>
    <tableColumn id="5527" xr3:uid="{FA1E2C16-EBC5-49FB-91B2-486A6BA4E9A3}" name="Column5465" dataDxfId="10980"/>
    <tableColumn id="5528" xr3:uid="{62B0E731-8666-4F0E-990A-76845B646DC9}" name="Column5466" dataDxfId="10979"/>
    <tableColumn id="5529" xr3:uid="{7D266438-F165-4165-BB51-817E97C83883}" name="Column5467" dataDxfId="10978"/>
    <tableColumn id="5530" xr3:uid="{BE07916A-06C2-4E48-A8FB-14D000B54B0F}" name="Column5468" dataDxfId="10977"/>
    <tableColumn id="5531" xr3:uid="{AD309D5D-A4E5-4FCC-AF52-0C6147D85192}" name="Column5469" dataDxfId="10976"/>
    <tableColumn id="5532" xr3:uid="{9B63D612-A3EB-4A1F-B428-63B20ADFA98C}" name="Column5470" dataDxfId="10975"/>
    <tableColumn id="5533" xr3:uid="{3BDE4777-186F-43B3-B891-DFBC108D8F65}" name="Column5471" dataDxfId="10974"/>
    <tableColumn id="5534" xr3:uid="{18CD5E34-4B23-42FF-837E-502C30D53CCD}" name="Column5472" dataDxfId="10973"/>
    <tableColumn id="5535" xr3:uid="{9BD84E1C-D543-492C-A3FA-DFCFE52C14F2}" name="Column5473" dataDxfId="10972"/>
    <tableColumn id="5536" xr3:uid="{53148669-0D6A-4F49-9AEC-0B4E064C1D71}" name="Column5474" dataDxfId="10971"/>
    <tableColumn id="5537" xr3:uid="{A9CDE840-5B48-4FD7-838A-BDEC29D48AD3}" name="Column5475" dataDxfId="10970"/>
    <tableColumn id="5538" xr3:uid="{C2A95FF7-D5DB-4228-9592-19359FD71D4D}" name="Column5476" dataDxfId="10969"/>
    <tableColumn id="5539" xr3:uid="{676E1725-5269-442E-8B17-5ED241B905AE}" name="Column5477" dataDxfId="10968"/>
    <tableColumn id="5540" xr3:uid="{2ACE9638-135A-43BC-A45C-92C378A646B1}" name="Column5478" dataDxfId="10967"/>
    <tableColumn id="5541" xr3:uid="{5F918754-3F64-4E50-9A5A-4737CA492440}" name="Column5479" dataDxfId="10966"/>
    <tableColumn id="5542" xr3:uid="{7DA86D2F-EDA2-4179-8B56-A24B526D8283}" name="Column5480" dataDxfId="10965"/>
    <tableColumn id="5543" xr3:uid="{4E1BB1CE-C20A-4682-B8A2-5F1200871665}" name="Column5481" dataDxfId="10964"/>
    <tableColumn id="5544" xr3:uid="{E67D35BA-AF25-4F49-837C-C6CC36E937DC}" name="Column5482" dataDxfId="10963"/>
    <tableColumn id="5545" xr3:uid="{4D793671-3D9B-4132-928C-72C3EACF88BD}" name="Column5483" dataDxfId="10962"/>
    <tableColumn id="5546" xr3:uid="{45FEF348-F748-4EEB-BD4C-A0EFB12C27EA}" name="Column5484" dataDxfId="10961"/>
    <tableColumn id="5547" xr3:uid="{6BCCC070-CE5C-4D98-A3F4-C11718B79DD3}" name="Column5485" dataDxfId="10960"/>
    <tableColumn id="5548" xr3:uid="{BE9B8B48-F5E2-4B69-8DBF-BD89BDA59CEA}" name="Column5486" dataDxfId="10959"/>
    <tableColumn id="5549" xr3:uid="{574C9E27-8D53-4648-9697-B52A94BC84B8}" name="Column5487" dataDxfId="10958"/>
    <tableColumn id="5550" xr3:uid="{A609A3D9-B33E-4DE3-8BAD-0F663CF0F164}" name="Column5488" dataDxfId="10957"/>
    <tableColumn id="5551" xr3:uid="{2DE88CD5-5587-442D-A41F-981288A5A848}" name="Column5489" dataDxfId="10956"/>
    <tableColumn id="5552" xr3:uid="{6768C207-14E6-46CE-866B-4B728714F9BC}" name="Column5490" dataDxfId="10955"/>
    <tableColumn id="5553" xr3:uid="{8823D524-9786-4193-9BCA-31EF3A6C5301}" name="Column5491" dataDxfId="10954"/>
    <tableColumn id="5554" xr3:uid="{DCE1B4E3-C21E-40A8-9173-347B7CCE9A6A}" name="Column5492" dataDxfId="10953"/>
    <tableColumn id="5555" xr3:uid="{A1485BEB-4CC8-4FFC-A439-6106401667AF}" name="Column5493" dataDxfId="10952"/>
    <tableColumn id="5556" xr3:uid="{7B1C0E13-5C96-4876-B09E-97D981CF126A}" name="Column5494" dataDxfId="10951"/>
    <tableColumn id="5557" xr3:uid="{31EDDC9F-88CD-42F2-8DC4-7EB46DDDC5CF}" name="Column5495" dataDxfId="10950"/>
    <tableColumn id="5558" xr3:uid="{6A8C3E70-8872-4AE9-836F-8B5CD99C5928}" name="Column5496" dataDxfId="10949"/>
    <tableColumn id="5559" xr3:uid="{A2BD9D54-28E7-4195-BA88-4804963D1227}" name="Column5497" dataDxfId="10948"/>
    <tableColumn id="5560" xr3:uid="{87EC6889-2C2B-483C-BB83-CA72F963331E}" name="Column5498" dataDxfId="10947"/>
    <tableColumn id="5561" xr3:uid="{798CD844-030D-4721-A51D-759D3D4F458A}" name="Column5499" dataDxfId="10946"/>
    <tableColumn id="5562" xr3:uid="{24242FEF-213D-4DD1-A30D-8762DC0874C2}" name="Column5500" dataDxfId="10945"/>
    <tableColumn id="5563" xr3:uid="{7E9CEB61-46B0-4674-98F2-66A61ECB2B6E}" name="Column5501" dataDxfId="10944"/>
    <tableColumn id="5564" xr3:uid="{A3A5948F-D98C-4BBB-9774-6C6571DFF09B}" name="Column5502" dataDxfId="10943"/>
    <tableColumn id="5565" xr3:uid="{3C5FEA1B-EE0C-4EF7-908C-F0EF1E328AF0}" name="Column5503" dataDxfId="10942"/>
    <tableColumn id="5566" xr3:uid="{EBF2F301-E5B4-428B-8795-3D933B00377A}" name="Column5504" dataDxfId="10941"/>
    <tableColumn id="5567" xr3:uid="{8FDF01DF-157C-4FA5-AE7E-9E2FE737340D}" name="Column5505" dataDxfId="10940"/>
    <tableColumn id="5568" xr3:uid="{FA2D07EB-C74C-48D5-ACC3-3FC737864FD6}" name="Column5506" dataDxfId="10939"/>
    <tableColumn id="5569" xr3:uid="{7A7E207A-4543-4091-8BAF-EE8ABD6C5152}" name="Column5507" dataDxfId="10938"/>
    <tableColumn id="5570" xr3:uid="{0D92B4CA-D4EB-4CC7-93BB-B8AEAFFB6DFF}" name="Column5508" dataDxfId="10937"/>
    <tableColumn id="5571" xr3:uid="{877052D8-11A1-4AC9-AE8B-C6EA9D337674}" name="Column5509" dataDxfId="10936"/>
    <tableColumn id="5572" xr3:uid="{B366036E-75EE-4B1F-A138-AF57A989CD33}" name="Column5510" dataDxfId="10935"/>
    <tableColumn id="5573" xr3:uid="{5C99D1E9-08BA-4D0A-B476-B9CBA880036C}" name="Column5511" dataDxfId="10934"/>
    <tableColumn id="5574" xr3:uid="{4BB89FE3-40AD-445A-A152-CEA01413E585}" name="Column5512" dataDxfId="10933"/>
    <tableColumn id="5575" xr3:uid="{725853EE-7F9A-4C6B-8043-510884EEA55C}" name="Column5513" dataDxfId="10932"/>
    <tableColumn id="5576" xr3:uid="{5942D836-964A-4027-B821-E81C75BA4300}" name="Column5514" dataDxfId="10931"/>
    <tableColumn id="5577" xr3:uid="{DEFDE97E-E1D2-4713-94F4-D6C2053CF4AE}" name="Column5515" dataDxfId="10930"/>
    <tableColumn id="5578" xr3:uid="{7BD24928-9E20-4C14-B613-B8152596E576}" name="Column5516" dataDxfId="10929"/>
    <tableColumn id="5579" xr3:uid="{ED1F0209-692E-460C-80CE-AD24318C60E0}" name="Column5517" dataDxfId="10928"/>
    <tableColumn id="5580" xr3:uid="{46FD0201-DA71-43F4-AEF6-10C64E17A584}" name="Column5518" dataDxfId="10927"/>
    <tableColumn id="5581" xr3:uid="{061B6BC6-11FB-403C-96F3-327F26574A95}" name="Column5519" dataDxfId="10926"/>
    <tableColumn id="5582" xr3:uid="{490417E4-4C6C-437E-A675-87645079FAAB}" name="Column5520" dataDxfId="10925"/>
    <tableColumn id="5583" xr3:uid="{F0A28C83-56A0-40B9-93B1-1FF12648E95A}" name="Column5521" dataDxfId="10924"/>
    <tableColumn id="5584" xr3:uid="{EF398D12-4654-4578-A152-06825CA57E19}" name="Column5522" dataDxfId="10923"/>
    <tableColumn id="5585" xr3:uid="{F8D072EC-AD18-48FA-8000-A77A1B164470}" name="Column5523" dataDxfId="10922"/>
    <tableColumn id="5586" xr3:uid="{1BD4BBF7-CD90-4ED0-9680-9C9B8FAC7DCE}" name="Column5524" dataDxfId="10921"/>
    <tableColumn id="5587" xr3:uid="{C5CB3AAD-D615-4F3F-BB35-EF2369C3A189}" name="Column5525" dataDxfId="10920"/>
    <tableColumn id="5588" xr3:uid="{EEE27682-9645-40B9-9A78-1AE85E1930BA}" name="Column5526" dataDxfId="10919"/>
    <tableColumn id="5589" xr3:uid="{39D17707-38EF-4772-8463-E05094B8F6C2}" name="Column5527" dataDxfId="10918"/>
    <tableColumn id="5590" xr3:uid="{591A5AF5-18B3-45EF-98CD-1776E18D6446}" name="Column5528" dataDxfId="10917"/>
    <tableColumn id="5591" xr3:uid="{E97C269C-0C92-4C85-BADC-A8A2591CEA82}" name="Column5529" dataDxfId="10916"/>
    <tableColumn id="5592" xr3:uid="{2D4DA312-1588-493B-BDB5-3249D325F09C}" name="Column5530" dataDxfId="10915"/>
    <tableColumn id="5593" xr3:uid="{E6B169E3-DEC9-4190-8B60-2EE7F3FF63BB}" name="Column5531" dataDxfId="10914"/>
    <tableColumn id="5594" xr3:uid="{6C567D36-9C68-41CD-991C-9D8A725F34DE}" name="Column5532" dataDxfId="10913"/>
    <tableColumn id="5595" xr3:uid="{01E0F7E8-E817-4731-92C1-D3064C50CB4C}" name="Column5533" dataDxfId="10912"/>
    <tableColumn id="5596" xr3:uid="{8BF01320-CAE1-42F2-B3EE-FBCAB7AB829C}" name="Column5534" dataDxfId="10911"/>
    <tableColumn id="5597" xr3:uid="{104C2269-BB33-4295-909A-9787CB46EF35}" name="Column5535" dataDxfId="10910"/>
    <tableColumn id="5598" xr3:uid="{1747F833-7F13-41E3-B1EC-2A7B01A65530}" name="Column5536" dataDxfId="10909"/>
    <tableColumn id="5599" xr3:uid="{79085E46-11A9-43E3-8025-8C677040A5A5}" name="Column5537" dataDxfId="10908"/>
    <tableColumn id="5600" xr3:uid="{71AA73B0-8C58-42DD-8291-5FD0DF96B46D}" name="Column5538" dataDxfId="10907"/>
    <tableColumn id="5601" xr3:uid="{1C5A61EB-6818-4B4F-93FC-A08D72B06EB7}" name="Column5539" dataDxfId="10906"/>
    <tableColumn id="5602" xr3:uid="{42F7F894-F564-4B26-9611-24DC46009263}" name="Column5540" dataDxfId="10905"/>
    <tableColumn id="5603" xr3:uid="{7D35C71E-4943-455C-B188-CCB19B9410DA}" name="Column5541" dataDxfId="10904"/>
    <tableColumn id="5604" xr3:uid="{FF8EECF2-53EE-443C-9553-3BA596B49166}" name="Column5542" dataDxfId="10903"/>
    <tableColumn id="5605" xr3:uid="{5C860C90-27DA-47F0-BE7A-162793155998}" name="Column5543" dataDxfId="10902"/>
    <tableColumn id="5606" xr3:uid="{B2B85B05-F3A2-47A9-96D2-EE0B3DCD0A34}" name="Column5544" dataDxfId="10901"/>
    <tableColumn id="5607" xr3:uid="{78B4C8B1-7B7E-4E71-AE66-EE67C8F34364}" name="Column5545" dataDxfId="10900"/>
    <tableColumn id="5608" xr3:uid="{F9104869-2310-4471-B8C0-8B2D0BCEEE8F}" name="Column5546" dataDxfId="10899"/>
    <tableColumn id="5609" xr3:uid="{9365F58B-FA91-472D-A035-24194EECE403}" name="Column5547" dataDxfId="10898"/>
    <tableColumn id="5610" xr3:uid="{E2FE3FB9-1C83-495E-9690-3AFF5FDF75CA}" name="Column5548" dataDxfId="10897"/>
    <tableColumn id="5611" xr3:uid="{E972A4C7-3000-4E28-A291-D3132FDEE7EF}" name="Column5549" dataDxfId="10896"/>
    <tableColumn id="5612" xr3:uid="{0CEDE7B2-FBAC-4454-9ACF-5018041CA1D5}" name="Column5550" dataDxfId="10895"/>
    <tableColumn id="5613" xr3:uid="{24F6E8FD-6794-4C27-9003-CFC11CC01C63}" name="Column5551" dataDxfId="10894"/>
    <tableColumn id="5614" xr3:uid="{2BD8FB54-2CF4-4A57-8298-547BD3388453}" name="Column5552" dataDxfId="10893"/>
    <tableColumn id="5615" xr3:uid="{69FA7E7C-9563-48BA-904D-C94D2EB1F4EB}" name="Column5553" dataDxfId="10892"/>
    <tableColumn id="5616" xr3:uid="{940205CA-7577-47AC-ABA7-9452C0A53261}" name="Column5554" dataDxfId="10891"/>
    <tableColumn id="5617" xr3:uid="{B34DC12B-31F7-4D90-963A-47149915D76F}" name="Column5555" dataDxfId="10890"/>
    <tableColumn id="5618" xr3:uid="{500562C4-FDE7-443D-895D-71970CD70608}" name="Column5556" dataDxfId="10889"/>
    <tableColumn id="5619" xr3:uid="{2B482AB5-2371-4349-BEDC-1AE3F4487E93}" name="Column5557" dataDxfId="10888"/>
    <tableColumn id="5620" xr3:uid="{603134E5-1F8C-4847-B9C1-4137798F4178}" name="Column5558" dataDxfId="10887"/>
    <tableColumn id="5621" xr3:uid="{D51D4C99-2DB1-4AD5-9880-989147DDFF83}" name="Column5559" dataDxfId="10886"/>
    <tableColumn id="5622" xr3:uid="{09489D68-F960-447B-B73D-194F2FC85A4A}" name="Column5560" dataDxfId="10885"/>
    <tableColumn id="5623" xr3:uid="{FD4354AD-8AB4-4249-8D7F-36BF774464C7}" name="Column5561" dataDxfId="10884"/>
    <tableColumn id="5624" xr3:uid="{C1E5216F-3790-4B74-90D5-E5554F97EB4D}" name="Column5562" dataDxfId="10883"/>
    <tableColumn id="5625" xr3:uid="{302B9782-CC94-4301-B95C-3708B023CFFB}" name="Column5563" dataDxfId="10882"/>
    <tableColumn id="5626" xr3:uid="{10258427-604A-4F9B-8340-39BC8E20527E}" name="Column5564" dataDxfId="10881"/>
    <tableColumn id="5627" xr3:uid="{990C119D-E397-497C-A894-062B65E3A60B}" name="Column5565" dataDxfId="10880"/>
    <tableColumn id="5628" xr3:uid="{E873A5F4-1883-4F05-A0A5-D3388E4A871E}" name="Column5566" dataDxfId="10879"/>
    <tableColumn id="5629" xr3:uid="{51990E98-373E-47B3-9F80-B4DCC84D72A9}" name="Column5567" dataDxfId="10878"/>
    <tableColumn id="5630" xr3:uid="{C0846FB8-7CDD-4F51-A774-9B6BA17DCE95}" name="Column5568" dataDxfId="10877"/>
    <tableColumn id="5631" xr3:uid="{064346C1-90A9-416E-8BC3-C91A57018450}" name="Column5569" dataDxfId="10876"/>
    <tableColumn id="5632" xr3:uid="{44C35E98-6C5B-4CBD-914B-71F4405ABE6F}" name="Column5570" dataDxfId="10875"/>
    <tableColumn id="5633" xr3:uid="{FDBAC46D-E3F7-4D7C-82CD-375401EB3A29}" name="Column5571" dataDxfId="10874"/>
    <tableColumn id="5634" xr3:uid="{7496031C-BDED-4385-AD9D-5A8CACF3749D}" name="Column5572" dataDxfId="10873"/>
    <tableColumn id="5635" xr3:uid="{D19A13C2-2646-47D2-819F-288D562BB0E3}" name="Column5573" dataDxfId="10872"/>
    <tableColumn id="5636" xr3:uid="{D862FCB7-3C12-489F-A1DB-8DF4FE44E715}" name="Column5574" dataDxfId="10871"/>
    <tableColumn id="5637" xr3:uid="{1D11A207-F2F3-4CA8-B66C-7D0CB5ED8059}" name="Column5575" dataDxfId="10870"/>
    <tableColumn id="5638" xr3:uid="{44EB8C7F-8D7E-4254-B818-7885F4976DA0}" name="Column5576" dataDxfId="10869"/>
    <tableColumn id="5639" xr3:uid="{B0FF4DE6-1C4E-46DB-B0A0-222F2FC2990F}" name="Column5577" dataDxfId="10868"/>
    <tableColumn id="5640" xr3:uid="{6A8FD76D-A066-4A2C-9834-8BB455C3EE06}" name="Column5578" dataDxfId="10867"/>
    <tableColumn id="5641" xr3:uid="{82F94EC9-F7C1-4953-9A73-991C4B75BDB0}" name="Column5579" dataDxfId="10866"/>
    <tableColumn id="5642" xr3:uid="{2E1A5E67-6A66-445C-BD40-C10ADFB55226}" name="Column5580" dataDxfId="10865"/>
    <tableColumn id="5643" xr3:uid="{3F282309-E5FE-4FDE-8E82-24C8663BDFD1}" name="Column5581" dataDxfId="10864"/>
    <tableColumn id="5644" xr3:uid="{85C6B60D-5F09-44CF-B247-273A622A7632}" name="Column5582" dataDxfId="10863"/>
    <tableColumn id="5645" xr3:uid="{134FC2E8-175E-4FCD-BAAE-C4606A234B45}" name="Column5583" dataDxfId="10862"/>
    <tableColumn id="5646" xr3:uid="{872B7287-AF16-452E-822D-5F67A17966CE}" name="Column5584" dataDxfId="10861"/>
    <tableColumn id="5647" xr3:uid="{74DE6B3C-BAFB-46F8-8474-38194C16D5BB}" name="Column5585" dataDxfId="10860"/>
    <tableColumn id="5648" xr3:uid="{24BC2DC4-53B1-4865-A7B7-E3AF53B8E344}" name="Column5586" dataDxfId="10859"/>
    <tableColumn id="5649" xr3:uid="{EEEE3B79-7CEF-472E-8E2A-41BE8E63514E}" name="Column5587" dataDxfId="10858"/>
    <tableColumn id="5650" xr3:uid="{099C0D3D-5FBE-41B7-ABE3-D74FD3EEF9EF}" name="Column5588" dataDxfId="10857"/>
    <tableColumn id="5651" xr3:uid="{48742069-94C5-40A4-9906-4C6DD69D7298}" name="Column5589" dataDxfId="10856"/>
    <tableColumn id="5652" xr3:uid="{AB31191C-D431-4DF9-ABC4-B660E357AF6F}" name="Column5590" dataDxfId="10855"/>
    <tableColumn id="5653" xr3:uid="{34CC650B-8159-44BA-94A8-D54D91ED86FB}" name="Column5591" dataDxfId="10854"/>
    <tableColumn id="5654" xr3:uid="{15BD4EC5-A635-4396-818B-658A27C8403A}" name="Column5592" dataDxfId="10853"/>
    <tableColumn id="5655" xr3:uid="{7BB0A44C-1733-434E-A5B9-1C751F6EA475}" name="Column5593" dataDxfId="10852"/>
    <tableColumn id="5656" xr3:uid="{BA7E9903-BB7F-4490-8AC0-72B9F1AC268D}" name="Column5594" dataDxfId="10851"/>
    <tableColumn id="5657" xr3:uid="{EFDD572D-3362-4F99-84A2-C1064496F897}" name="Column5595" dataDxfId="10850"/>
    <tableColumn id="5658" xr3:uid="{A243BEFC-DBF9-4EFB-8E8E-526D99B96094}" name="Column5596" dataDxfId="10849"/>
    <tableColumn id="5659" xr3:uid="{03EB0B52-76D0-48C4-A324-44E11AE5BD87}" name="Column5597" dataDxfId="10848"/>
    <tableColumn id="5660" xr3:uid="{DF9A2512-3FA6-42C4-BC25-26C6063373AB}" name="Column5598" dataDxfId="10847"/>
    <tableColumn id="5661" xr3:uid="{AFD6CF9F-4FB4-4215-9CD1-DD8C2B8FF599}" name="Column5599" dataDxfId="10846"/>
    <tableColumn id="5662" xr3:uid="{7F8499DC-FB8D-4A3C-BD06-512184CF4E2F}" name="Column5600" dataDxfId="10845"/>
    <tableColumn id="5663" xr3:uid="{A760567B-459E-4681-8523-5936D374D07C}" name="Column5601" dataDxfId="10844"/>
    <tableColumn id="5664" xr3:uid="{1665A4B8-7D8D-49EC-B731-338CC0E47C48}" name="Column5602" dataDxfId="10843"/>
    <tableColumn id="5665" xr3:uid="{4CF4DEC5-6DEB-4CA8-AE29-ED4FDA4C0E42}" name="Column5603" dataDxfId="10842"/>
    <tableColumn id="5666" xr3:uid="{F7684F27-4180-449F-BABC-86F0D3EFC908}" name="Column5604" dataDxfId="10841"/>
    <tableColumn id="5667" xr3:uid="{1B0BA1A5-F9B4-428B-A082-32912E79BD7C}" name="Column5605" dataDxfId="10840"/>
    <tableColumn id="5668" xr3:uid="{DAE930C8-F5C2-491F-85BC-B51B6A568B45}" name="Column5606" dataDxfId="10839"/>
    <tableColumn id="5669" xr3:uid="{7BE758BA-539A-4B05-A74C-645D9E117979}" name="Column5607" dataDxfId="10838"/>
    <tableColumn id="5670" xr3:uid="{CBF8633F-4C27-4DA9-BEA2-1574531E40EF}" name="Column5608" dataDxfId="10837"/>
    <tableColumn id="5671" xr3:uid="{F0BB25DB-A6D5-4047-B6FA-38351A499798}" name="Column5609" dataDxfId="10836"/>
    <tableColumn id="5672" xr3:uid="{DB5FF08E-7306-4204-8CB2-3013796054A5}" name="Column5610" dataDxfId="10835"/>
    <tableColumn id="5673" xr3:uid="{3408E2B3-0F5A-43F3-B541-CB4A7060F50B}" name="Column5611" dataDxfId="10834"/>
    <tableColumn id="5674" xr3:uid="{87ED2AD0-43C4-4D0B-9526-F4A39707D141}" name="Column5612" dataDxfId="10833"/>
    <tableColumn id="5675" xr3:uid="{AA8B7EE7-EF67-4957-9D24-711327024795}" name="Column5613" dataDxfId="10832"/>
    <tableColumn id="5676" xr3:uid="{4DD30E1C-6955-4967-928B-D72C32E020BC}" name="Column5614" dataDxfId="10831"/>
    <tableColumn id="5677" xr3:uid="{A82C0620-E5B4-498C-AA72-53A819B63387}" name="Column5615" dataDxfId="10830"/>
    <tableColumn id="5678" xr3:uid="{CB721EB4-29E0-4C67-9B97-D4B4AACF382B}" name="Column5616" dataDxfId="10829"/>
    <tableColumn id="5679" xr3:uid="{B400918A-E477-4262-AF56-D598250F072C}" name="Column5617" dataDxfId="10828"/>
    <tableColumn id="5680" xr3:uid="{F909E02F-EFF5-423D-9D4F-DE357479623A}" name="Column5618" dataDxfId="10827"/>
    <tableColumn id="5681" xr3:uid="{23AEBB2A-2FB3-4526-A7FA-53E53BB74163}" name="Column5619" dataDxfId="10826"/>
    <tableColumn id="5682" xr3:uid="{96AFAC48-E254-4228-8A92-ABEFC044EB59}" name="Column5620" dataDxfId="10825"/>
    <tableColumn id="5683" xr3:uid="{6E18C8C9-E8D1-425D-8A3E-56F344D44B35}" name="Column5621" dataDxfId="10824"/>
    <tableColumn id="5684" xr3:uid="{C4ABEB59-23AF-4584-AAA9-9EB92E8D7C48}" name="Column5622" dataDxfId="10823"/>
    <tableColumn id="5685" xr3:uid="{75431445-F97B-40D4-AE33-90D4373F4503}" name="Column5623" dataDxfId="10822"/>
    <tableColumn id="5686" xr3:uid="{31E6A36B-A394-4A24-A3B9-88DCDE4C2D83}" name="Column5624" dataDxfId="10821"/>
    <tableColumn id="5687" xr3:uid="{2DB90D7A-3595-4F34-8D7B-4AEBFE5234AD}" name="Column5625" dataDxfId="10820"/>
    <tableColumn id="5688" xr3:uid="{1D955744-A9F6-4CAC-9BB1-9AE1D375E349}" name="Column5626" dataDxfId="10819"/>
    <tableColumn id="5689" xr3:uid="{BA882C6F-7457-4A92-A3A9-37CC0BD6694D}" name="Column5627" dataDxfId="10818"/>
    <tableColumn id="5690" xr3:uid="{504968E4-2A4C-41F4-9DC0-563721BCFBC0}" name="Column5628" dataDxfId="10817"/>
    <tableColumn id="5691" xr3:uid="{A8BEA4AF-822B-4CD6-BA07-C47E8987B5DF}" name="Column5629" dataDxfId="10816"/>
    <tableColumn id="5692" xr3:uid="{08034187-274C-4270-AEF0-686560F30C6D}" name="Column5630" dataDxfId="10815"/>
    <tableColumn id="5693" xr3:uid="{7917B273-BB10-4460-B035-3F5F0E4D7091}" name="Column5631" dataDxfId="10814"/>
    <tableColumn id="5694" xr3:uid="{6C48BBB4-DB16-4715-8F56-5EFAE7601386}" name="Column5632" dataDxfId="10813"/>
    <tableColumn id="5695" xr3:uid="{B066AC64-9D1B-4B3E-B074-191CAFBED2A7}" name="Column5633" dataDxfId="10812"/>
    <tableColumn id="5696" xr3:uid="{D41E540E-0513-4F34-BD13-D0FBAD4D676A}" name="Column5634" dataDxfId="10811"/>
    <tableColumn id="5697" xr3:uid="{92E13A0C-4D2A-4358-BA0F-D5E5E30BFFEA}" name="Column5635" dataDxfId="10810"/>
    <tableColumn id="5698" xr3:uid="{781E17EF-C709-414A-9DEA-5E2E6254C7CF}" name="Column5636" dataDxfId="10809"/>
    <tableColumn id="5699" xr3:uid="{CED3151B-A05D-4336-9E33-F7D5B462B755}" name="Column5637" dataDxfId="10808"/>
    <tableColumn id="5700" xr3:uid="{E4C27437-68EA-4AB0-81A4-E46831B1D5BD}" name="Column5638" dataDxfId="10807"/>
    <tableColumn id="5701" xr3:uid="{B1D6BD1A-EA64-44BC-B815-D8C008020CDE}" name="Column5639" dataDxfId="10806"/>
    <tableColumn id="5702" xr3:uid="{FCF4C0BF-5500-48B4-8E3D-722AAE700F2A}" name="Column5640" dataDxfId="10805"/>
    <tableColumn id="5703" xr3:uid="{17102E2E-109E-4B1E-BC1C-5CAADF4FE8D1}" name="Column5641" dataDxfId="10804"/>
    <tableColumn id="5704" xr3:uid="{267AD17B-C398-4BEA-941F-FC2A74077489}" name="Column5642" dataDxfId="10803"/>
    <tableColumn id="5705" xr3:uid="{A8310629-588E-4B3A-9EAA-E55257344BDF}" name="Column5643" dataDxfId="10802"/>
    <tableColumn id="5706" xr3:uid="{4017F578-6F29-4EB6-B5A6-BA200287D8C4}" name="Column5644" dataDxfId="10801"/>
    <tableColumn id="5707" xr3:uid="{5150EFF3-9E54-4CB7-B892-CC7833291ACE}" name="Column5645" dataDxfId="10800"/>
    <tableColumn id="5708" xr3:uid="{31431926-D5E1-4041-B145-74FB2395C115}" name="Column5646" dataDxfId="10799"/>
    <tableColumn id="5709" xr3:uid="{B4B850D6-0713-4549-B1C5-3642F4C2CF97}" name="Column5647" dataDxfId="10798"/>
    <tableColumn id="5710" xr3:uid="{787539CB-7B0E-492B-9C56-137C6B906657}" name="Column5648" dataDxfId="10797"/>
    <tableColumn id="5711" xr3:uid="{A06BD2A4-3B99-4501-A8AC-9C00E94EC575}" name="Column5649" dataDxfId="10796"/>
    <tableColumn id="5712" xr3:uid="{34228438-14FD-4448-B423-7E56223BEA33}" name="Column5650" dataDxfId="10795"/>
    <tableColumn id="5713" xr3:uid="{F3FD6F22-0A1D-47F5-8213-61B4D337E01E}" name="Column5651" dataDxfId="10794"/>
    <tableColumn id="5714" xr3:uid="{6743CC3D-606F-4903-B7DF-B1BAA564657D}" name="Column5652" dataDxfId="10793"/>
    <tableColumn id="5715" xr3:uid="{FE97CC47-5EEE-497E-BE13-63420E497494}" name="Column5653" dataDxfId="10792"/>
    <tableColumn id="5716" xr3:uid="{08F41096-E4BD-458A-AF09-D37EBE967EE0}" name="Column5654" dataDxfId="10791"/>
    <tableColumn id="5717" xr3:uid="{B2DD29B6-047D-4A51-8BB6-6003F629E991}" name="Column5655" dataDxfId="10790"/>
    <tableColumn id="5718" xr3:uid="{99ED0F74-CEFA-4EE0-86FD-B0A3A6F7D8DE}" name="Column5656" dataDxfId="10789"/>
    <tableColumn id="5719" xr3:uid="{09925E88-DC00-48F1-B194-A26A662D2055}" name="Column5657" dataDxfId="10788"/>
    <tableColumn id="5720" xr3:uid="{37338DC1-6630-41E2-A961-E0C28D545618}" name="Column5658" dataDxfId="10787"/>
    <tableColumn id="5721" xr3:uid="{D1A10C07-780F-41DA-8F84-4DD3CAD64086}" name="Column5659" dataDxfId="10786"/>
    <tableColumn id="5722" xr3:uid="{D49C49D1-EFEB-4543-92E9-783D70EA05C8}" name="Column5660" dataDxfId="10785"/>
    <tableColumn id="5723" xr3:uid="{8819CD70-D419-4DA0-AD2E-78F073189766}" name="Column5661" dataDxfId="10784"/>
    <tableColumn id="5724" xr3:uid="{EEC28F8D-34ED-4F35-AC50-DD20E8C203AD}" name="Column5662" dataDxfId="10783"/>
    <tableColumn id="5725" xr3:uid="{C6376BB7-9C43-4031-8188-74565E01D1AA}" name="Column5663" dataDxfId="10782"/>
    <tableColumn id="5726" xr3:uid="{400B5E1B-6B76-4E46-952E-6D26739A67E7}" name="Column5664" dataDxfId="10781"/>
    <tableColumn id="5727" xr3:uid="{55CFFD4C-EE07-447C-A7BA-C258497101CE}" name="Column5665" dataDxfId="10780"/>
    <tableColumn id="5728" xr3:uid="{85F8E2CE-E313-454F-8F01-11C96BB3BE24}" name="Column5666" dataDxfId="10779"/>
    <tableColumn id="5729" xr3:uid="{BF51BB4F-DB26-4E45-ADBF-E3C976B6B47B}" name="Column5667" dataDxfId="10778"/>
    <tableColumn id="5730" xr3:uid="{C8415344-245C-4A69-B579-61A7E94D9F11}" name="Column5668" dataDxfId="10777"/>
    <tableColumn id="5731" xr3:uid="{CD1E58D1-BF7F-4708-9023-6D0A8E799756}" name="Column5669" dataDxfId="10776"/>
    <tableColumn id="5732" xr3:uid="{5480874B-769A-4DB0-813A-81D4D0952845}" name="Column5670" dataDxfId="10775"/>
    <tableColumn id="5733" xr3:uid="{10752B8F-0B60-4720-937E-614C172257D9}" name="Column5671" dataDxfId="10774"/>
    <tableColumn id="5734" xr3:uid="{C995CF90-52C4-4070-AA48-5846EA040517}" name="Column5672" dataDxfId="10773"/>
    <tableColumn id="5735" xr3:uid="{7E3E3701-A846-45F5-9E44-4E23A5CE0C48}" name="Column5673" dataDxfId="10772"/>
    <tableColumn id="5736" xr3:uid="{178A91B8-9295-4FEF-9F2A-BFDD3FBE7534}" name="Column5674" dataDxfId="10771"/>
    <tableColumn id="5737" xr3:uid="{13193268-9B69-4ED1-A7A2-A4222A59D19E}" name="Column5675" dataDxfId="10770"/>
    <tableColumn id="5738" xr3:uid="{D2471008-1042-4266-BBBD-9FA85C762CA4}" name="Column5676" dataDxfId="10769"/>
    <tableColumn id="5739" xr3:uid="{79EB337E-7140-4530-88FB-37FC31D8A3A7}" name="Column5677" dataDxfId="10768"/>
    <tableColumn id="5740" xr3:uid="{21816CD0-B903-457C-8D17-D1515976D2BB}" name="Column5678" dataDxfId="10767"/>
    <tableColumn id="5741" xr3:uid="{A331176C-B0A9-4622-9317-F202B4C384B6}" name="Column5679" dataDxfId="10766"/>
    <tableColumn id="5742" xr3:uid="{1ED84D8F-D1E3-4B1F-A98E-84E47DCBBAE8}" name="Column5680" dataDxfId="10765"/>
    <tableColumn id="5743" xr3:uid="{BA8AFBA2-688A-41CB-B28E-0AF0F7A95FB3}" name="Column5681" dataDxfId="10764"/>
    <tableColumn id="5744" xr3:uid="{95E512DD-9B58-4DA8-A477-102B5D69B883}" name="Column5682" dataDxfId="10763"/>
    <tableColumn id="5745" xr3:uid="{2AB00E6A-B5F0-42F7-84AB-4A3B5196A084}" name="Column5683" dataDxfId="10762"/>
    <tableColumn id="5746" xr3:uid="{88796FA3-450A-443B-B78F-3AC833FD04E6}" name="Column5684" dataDxfId="10761"/>
    <tableColumn id="5747" xr3:uid="{A27C0EA8-F777-41C7-83F4-45A6EF93FC42}" name="Column5685" dataDxfId="10760"/>
    <tableColumn id="5748" xr3:uid="{65F393F6-80E4-43BC-BDA1-F7BC9BDE4110}" name="Column5686" dataDxfId="10759"/>
    <tableColumn id="5749" xr3:uid="{0EB8B9BA-1F9E-48A6-8EDF-76F10555F34C}" name="Column5687" dataDxfId="10758"/>
    <tableColumn id="5750" xr3:uid="{F8D391AE-F080-46D1-9C6E-6B0AAC67DDEB}" name="Column5688" dataDxfId="10757"/>
    <tableColumn id="5751" xr3:uid="{B0DB646D-07B2-41D8-9B53-004C69DFE335}" name="Column5689" dataDxfId="10756"/>
    <tableColumn id="5752" xr3:uid="{A9533517-42D4-4419-BFBD-EA1C39838D73}" name="Column5690" dataDxfId="10755"/>
    <tableColumn id="5753" xr3:uid="{73E68C71-9955-4D4F-A836-09B6BD993437}" name="Column5691" dataDxfId="10754"/>
    <tableColumn id="5754" xr3:uid="{971CE713-40DE-4DBB-9D80-5076BAF4D6F8}" name="Column5692" dataDxfId="10753"/>
    <tableColumn id="5755" xr3:uid="{F6EAE317-8AFA-4848-9295-82C973E2B285}" name="Column5693" dataDxfId="10752"/>
    <tableColumn id="5756" xr3:uid="{595EE4C8-3A9F-4F51-A50D-EDB6B22673D9}" name="Column5694" dataDxfId="10751"/>
    <tableColumn id="5757" xr3:uid="{3E3FEAE4-9E97-4F22-A809-7DFF15DA5B95}" name="Column5695" dataDxfId="10750"/>
    <tableColumn id="5758" xr3:uid="{F9729A53-FB70-4ACD-93A3-76E0751E59C4}" name="Column5696" dataDxfId="10749"/>
    <tableColumn id="5759" xr3:uid="{DA3A0F43-BC7E-4DBB-9B52-C83DBA140CA1}" name="Column5697" dataDxfId="10748"/>
    <tableColumn id="5760" xr3:uid="{CEC9ECBE-CE04-4B42-9BB9-C0C23162EC95}" name="Column5698" dataDxfId="10747"/>
    <tableColumn id="5761" xr3:uid="{D84EEDF6-8813-4FCD-8149-CBF61D0E7DCA}" name="Column5699" dataDxfId="10746"/>
    <tableColumn id="5762" xr3:uid="{19FBF1FD-A910-4CE0-A24B-7B69786245E1}" name="Column5700" dataDxfId="10745"/>
    <tableColumn id="5763" xr3:uid="{F84DC219-F6F2-4023-B35C-A3ACD676EA5D}" name="Column5701" dataDxfId="10744"/>
    <tableColumn id="5764" xr3:uid="{52A02459-0573-45AD-A787-2EED706B5731}" name="Column5702" dataDxfId="10743"/>
    <tableColumn id="5765" xr3:uid="{3A467EA5-4026-4C7B-8A80-9246917059E4}" name="Column5703" dataDxfId="10742"/>
    <tableColumn id="5766" xr3:uid="{BD6139C9-78E5-450B-BE68-8EEA78F14617}" name="Column5704" dataDxfId="10741"/>
    <tableColumn id="5767" xr3:uid="{A6E8468E-3450-488A-ABB6-7FAF9DFCE2C2}" name="Column5705" dataDxfId="10740"/>
    <tableColumn id="5768" xr3:uid="{51FEAE33-6B18-45C8-A7ED-8C8A73AF9D4C}" name="Column5706" dataDxfId="10739"/>
    <tableColumn id="5769" xr3:uid="{4813D2CD-1CF8-4430-A8EF-31ACB4C7F12E}" name="Column5707" dataDxfId="10738"/>
    <tableColumn id="5770" xr3:uid="{E9BA15A1-70C5-4F32-B111-D7F237FA82DD}" name="Column5708" dataDxfId="10737"/>
    <tableColumn id="5771" xr3:uid="{577C5469-4587-440C-8C98-D558C4EEC6BD}" name="Column5709" dataDxfId="10736"/>
    <tableColumn id="5772" xr3:uid="{5046C8EF-B2B3-4AB3-92FC-E20D4684C2F4}" name="Column5710" dataDxfId="10735"/>
    <tableColumn id="5773" xr3:uid="{43718480-60F4-4350-A2E7-2CFCC81475CE}" name="Column5711" dataDxfId="10734"/>
    <tableColumn id="5774" xr3:uid="{E0A4B82F-F3E6-4F53-B71D-794C41A38E4B}" name="Column5712" dataDxfId="10733"/>
    <tableColumn id="5775" xr3:uid="{CC49FCAF-A90A-4BE0-8A08-CF02C3DCD144}" name="Column5713" dataDxfId="10732"/>
    <tableColumn id="5776" xr3:uid="{B8E2D102-B675-43C3-BBFA-5028FAD2F64C}" name="Column5714" dataDxfId="10731"/>
    <tableColumn id="5777" xr3:uid="{3B8B8547-F353-4E33-9F9B-C2AC72E67868}" name="Column5715" dataDxfId="10730"/>
    <tableColumn id="5778" xr3:uid="{9D97A106-B7C1-4162-B97D-834C7F22AE75}" name="Column5716" dataDxfId="10729"/>
    <tableColumn id="5779" xr3:uid="{48D25E52-519A-4199-A6C0-FBC93C826CB0}" name="Column5717" dataDxfId="10728"/>
    <tableColumn id="5780" xr3:uid="{8C17955A-40B2-41FC-A2B9-3A3BA2092318}" name="Column5718" dataDxfId="10727"/>
    <tableColumn id="5781" xr3:uid="{BEA4DF51-2BC7-4F92-AB96-E2FC0835D275}" name="Column5719" dataDxfId="10726"/>
    <tableColumn id="5782" xr3:uid="{1CFC8C9F-37E2-4D94-B429-6062036DACD7}" name="Column5720" dataDxfId="10725"/>
    <tableColumn id="5783" xr3:uid="{C1C1C202-A1C6-429F-895E-DB291BD655B9}" name="Column5721" dataDxfId="10724"/>
    <tableColumn id="5784" xr3:uid="{1483C820-ABA5-4322-9E0C-861BF09ADCEB}" name="Column5722" dataDxfId="10723"/>
    <tableColumn id="5785" xr3:uid="{5DF0E103-2710-43CC-916B-EDB2CAE30771}" name="Column5723" dataDxfId="10722"/>
    <tableColumn id="5786" xr3:uid="{8F45ACBD-C69D-46CC-844E-DEB1AB957C33}" name="Column5724" dataDxfId="10721"/>
    <tableColumn id="5787" xr3:uid="{EDC5CA84-D0B6-4505-B348-107EB6BC8172}" name="Column5725" dataDxfId="10720"/>
    <tableColumn id="5788" xr3:uid="{F5C9C7F1-05F9-41E5-94C6-5539ED20D39A}" name="Column5726" dataDxfId="10719"/>
    <tableColumn id="5789" xr3:uid="{EE9758A9-E38A-41CA-B1FF-F172D5D61F7A}" name="Column5727" dataDxfId="10718"/>
    <tableColumn id="5790" xr3:uid="{92233742-F12C-40E6-AB15-961022181F2E}" name="Column5728" dataDxfId="10717"/>
    <tableColumn id="5791" xr3:uid="{7E2542E2-B1BC-4606-BB45-ABA0C5CBE7DC}" name="Column5729" dataDxfId="10716"/>
    <tableColumn id="5792" xr3:uid="{996ADB0D-95DB-4170-8F05-CB8FCFDEBAE6}" name="Column5730" dataDxfId="10715"/>
    <tableColumn id="5793" xr3:uid="{4EECF945-93B6-4B32-BE5A-25CB735E6856}" name="Column5731" dataDxfId="10714"/>
    <tableColumn id="5794" xr3:uid="{26E8ECBC-CCD0-4374-ACC4-1E1F1EC9F57A}" name="Column5732" dataDxfId="10713"/>
    <tableColumn id="5795" xr3:uid="{5F8A8B05-7AD0-4CD2-9AB5-F88466B06832}" name="Column5733" dataDxfId="10712"/>
    <tableColumn id="5796" xr3:uid="{7F88C8D8-44D9-4304-B1F4-5B90FAB43009}" name="Column5734" dataDxfId="10711"/>
    <tableColumn id="5797" xr3:uid="{1E94525A-0187-4567-8452-034CCDF99341}" name="Column5735" dataDxfId="10710"/>
    <tableColumn id="5798" xr3:uid="{F53EC831-7B3E-4AE3-81C0-BA5FD60F6A8C}" name="Column5736" dataDxfId="10709"/>
    <tableColumn id="5799" xr3:uid="{51D350BC-8645-4E21-B1CA-1E7AEA8D00EB}" name="Column5737" dataDxfId="10708"/>
    <tableColumn id="5800" xr3:uid="{0472A127-D8CA-442C-A295-02B61EF5CC05}" name="Column5738" dataDxfId="10707"/>
    <tableColumn id="5801" xr3:uid="{EA0BBD21-2800-4F50-8A0E-5D943DBF8761}" name="Column5739" dataDxfId="10706"/>
    <tableColumn id="5802" xr3:uid="{6FCD8E94-85BA-4867-8A41-5557BC9E1167}" name="Column5740" dataDxfId="10705"/>
    <tableColumn id="5803" xr3:uid="{EFEF5587-DDF4-43C1-8EC9-18BB8172D6D8}" name="Column5741" dataDxfId="10704"/>
    <tableColumn id="5804" xr3:uid="{35B0F1B8-F661-4E71-8D3D-136C02326146}" name="Column5742" dataDxfId="10703"/>
    <tableColumn id="5805" xr3:uid="{5DA31DCC-B69A-494C-B3D8-6765B6DA54EF}" name="Column5743" dataDxfId="10702"/>
    <tableColumn id="5806" xr3:uid="{D2B92472-1A39-4004-B5F4-37D6ABDB250A}" name="Column5744" dataDxfId="10701"/>
    <tableColumn id="5807" xr3:uid="{94B74E09-9AC7-4FFD-B0F9-A24625617A57}" name="Column5745" dataDxfId="10700"/>
    <tableColumn id="5808" xr3:uid="{FCA1CE8C-6F19-43FC-B939-CDD5E7448A4A}" name="Column5746" dataDxfId="10699"/>
    <tableColumn id="5809" xr3:uid="{D887EA4A-0912-459D-9CFD-10DAB7BD6BBE}" name="Column5747" dataDxfId="10698"/>
    <tableColumn id="5810" xr3:uid="{4B49D08F-A77A-499E-B42D-BAC41FB5DAEB}" name="Column5748" dataDxfId="10697"/>
    <tableColumn id="5811" xr3:uid="{353E50AD-DF7B-4469-B9BE-7A0EA2BCF041}" name="Column5749" dataDxfId="10696"/>
    <tableColumn id="5812" xr3:uid="{9D65E9FA-DDEF-4196-BF66-3250AF622C71}" name="Column5750" dataDxfId="10695"/>
    <tableColumn id="5813" xr3:uid="{B3D444D1-7361-4375-8B99-DC45889F8D9F}" name="Column5751" dataDxfId="10694"/>
    <tableColumn id="5814" xr3:uid="{0BBFB25F-0503-43BA-B77C-DDDC97AE7C81}" name="Column5752" dataDxfId="10693"/>
    <tableColumn id="5815" xr3:uid="{81343F7E-AC85-4CA9-95DF-DEE7255E8636}" name="Column5753" dataDxfId="10692"/>
    <tableColumn id="5816" xr3:uid="{82C7CDE7-7F49-4E82-83EA-DA0100C96DC9}" name="Column5754" dataDxfId="10691"/>
    <tableColumn id="5817" xr3:uid="{D8A034BF-EA41-4EF5-8F07-85B9A4501BDA}" name="Column5755" dataDxfId="10690"/>
    <tableColumn id="5818" xr3:uid="{FBBD5C16-DC97-468F-A3D6-EB04377F13F1}" name="Column5756" dataDxfId="10689"/>
    <tableColumn id="5819" xr3:uid="{77230349-BB04-4DB1-9840-81A8F29CB7B0}" name="Column5757" dataDxfId="10688"/>
    <tableColumn id="5820" xr3:uid="{D70531D3-488A-48EB-B024-EAE4AD176FB2}" name="Column5758" dataDxfId="10687"/>
    <tableColumn id="5821" xr3:uid="{9BA8178A-E112-4828-9AFD-EA7AE991C99C}" name="Column5759" dataDxfId="10686"/>
    <tableColumn id="5822" xr3:uid="{BAC75BCE-7E2E-412B-AD1F-1AB0940CDC51}" name="Column5760" dataDxfId="10685"/>
    <tableColumn id="5823" xr3:uid="{77A9F4D8-A7F2-48D6-A8CB-B24199897047}" name="Column5761" dataDxfId="10684"/>
    <tableColumn id="5824" xr3:uid="{1798C4F1-1E4C-46BF-A3EA-48CF81E2DC0E}" name="Column5762" dataDxfId="10683"/>
    <tableColumn id="5825" xr3:uid="{F4239208-4577-4E01-84F4-DDB87B2583C6}" name="Column5763" dataDxfId="10682"/>
    <tableColumn id="5826" xr3:uid="{8DA4F878-D6FA-423B-89B1-9D420CE6ADF3}" name="Column5764" dataDxfId="10681"/>
    <tableColumn id="5827" xr3:uid="{105905D5-0F25-4188-91DC-BDAB85C32F2F}" name="Column5765" dataDxfId="10680"/>
    <tableColumn id="5828" xr3:uid="{43993788-1667-4E01-9B0C-4551A0C02CC6}" name="Column5766" dataDxfId="10679"/>
    <tableColumn id="5829" xr3:uid="{56303EB0-B665-4A45-9D1C-C424ACC37F56}" name="Column5767" dataDxfId="10678"/>
    <tableColumn id="5830" xr3:uid="{40153BA5-686A-4653-873E-782E2930EEBF}" name="Column5768" dataDxfId="10677"/>
    <tableColumn id="5831" xr3:uid="{E7E9778E-1822-4835-BF93-4EE4AD1BA429}" name="Column5769" dataDxfId="10676"/>
    <tableColumn id="5832" xr3:uid="{DDACE68D-5B55-48CF-96DA-8913D114592D}" name="Column5770" dataDxfId="10675"/>
    <tableColumn id="5833" xr3:uid="{721D9012-C25D-468B-A824-7400492ED557}" name="Column5771" dataDxfId="10674"/>
    <tableColumn id="5834" xr3:uid="{694EE182-D752-43B7-B74F-46999CFAB3A6}" name="Column5772" dataDxfId="10673"/>
    <tableColumn id="5835" xr3:uid="{2ED2E7A5-679D-4E77-870B-EDB2D84F5D76}" name="Column5773" dataDxfId="10672"/>
    <tableColumn id="5836" xr3:uid="{B6111EA5-94BE-40BD-B540-EB2755F51872}" name="Column5774" dataDxfId="10671"/>
    <tableColumn id="5837" xr3:uid="{E148BF8A-EDFF-494F-9E80-2BEACA035429}" name="Column5775" dataDxfId="10670"/>
    <tableColumn id="5838" xr3:uid="{9E0EFBBC-B406-475F-B026-E65A2DA746F3}" name="Column5776" dataDxfId="10669"/>
    <tableColumn id="5839" xr3:uid="{3B5D4AB3-09DF-4ECF-962D-A5723E4F6929}" name="Column5777" dataDxfId="10668"/>
    <tableColumn id="5840" xr3:uid="{AB0ADE94-5FE7-48F2-BF5A-043738F26240}" name="Column5778" dataDxfId="10667"/>
    <tableColumn id="5841" xr3:uid="{22FEDF5B-00F3-40E1-910B-D68014C477D3}" name="Column5779" dataDxfId="10666"/>
    <tableColumn id="5842" xr3:uid="{FB33B649-47A6-45B0-86A9-3BC7A317E942}" name="Column5780" dataDxfId="10665"/>
    <tableColumn id="5843" xr3:uid="{FC7395A2-2AC4-4081-9F3E-690A28C08C9D}" name="Column5781" dataDxfId="10664"/>
    <tableColumn id="5844" xr3:uid="{78E6879E-58ED-4A7E-92CF-BE52A7CD4A18}" name="Column5782" dataDxfId="10663"/>
    <tableColumn id="5845" xr3:uid="{7FDD212E-0D07-42DB-B58B-8C2A851F7933}" name="Column5783" dataDxfId="10662"/>
    <tableColumn id="5846" xr3:uid="{B4BDB15D-C69E-41C2-A4A1-2E70B154A5CE}" name="Column5784" dataDxfId="10661"/>
    <tableColumn id="5847" xr3:uid="{1731990B-DB80-4F46-9ADA-2A34AC8106CC}" name="Column5785" dataDxfId="10660"/>
    <tableColumn id="5848" xr3:uid="{8EDFC734-AD42-4F9D-85FF-E596586530EF}" name="Column5786" dataDxfId="10659"/>
    <tableColumn id="5849" xr3:uid="{2BE94DC7-DE58-49C3-B2E4-1415FC28603F}" name="Column5787" dataDxfId="10658"/>
    <tableColumn id="5850" xr3:uid="{D6C34AE3-5C59-4BE2-852C-E95712B2E17B}" name="Column5788" dataDxfId="10657"/>
    <tableColumn id="5851" xr3:uid="{90F6C38C-2AD7-4322-BE4B-362D0FFE5D89}" name="Column5789" dataDxfId="10656"/>
    <tableColumn id="5852" xr3:uid="{D3E58A86-F0F3-443E-BF3F-29DB1EA46F2D}" name="Column5790" dataDxfId="10655"/>
    <tableColumn id="5853" xr3:uid="{D8B8525C-74D3-4774-A7FD-5083D215CF52}" name="Column5791" dataDxfId="10654"/>
    <tableColumn id="5854" xr3:uid="{4FE5AFC4-8909-4C31-8812-8EE7A7F57717}" name="Column5792" dataDxfId="10653"/>
    <tableColumn id="5855" xr3:uid="{B4B3F6CB-11A9-4CE0-95A3-9E3527026C94}" name="Column5793" dataDxfId="10652"/>
    <tableColumn id="5856" xr3:uid="{425F4CC1-3DC2-4BD7-90CF-810858C69DEA}" name="Column5794" dataDxfId="10651"/>
    <tableColumn id="5857" xr3:uid="{3E90896F-B4B9-4A84-A473-1F7E670A450C}" name="Column5795" dataDxfId="10650"/>
    <tableColumn id="5858" xr3:uid="{AF220613-84D4-4A69-8A77-98A94511DF75}" name="Column5796" dataDxfId="10649"/>
    <tableColumn id="5859" xr3:uid="{B1458798-9F63-4165-9E29-C8A5BC2C45DD}" name="Column5797" dataDxfId="10648"/>
    <tableColumn id="5860" xr3:uid="{0D10C5AC-B660-43D9-B90A-B7E45D694CB8}" name="Column5798" dataDxfId="10647"/>
    <tableColumn id="5861" xr3:uid="{6FB66F1D-1B20-4EE9-9836-7E229D7B7849}" name="Column5799" dataDxfId="10646"/>
    <tableColumn id="5862" xr3:uid="{7C547366-242F-4348-869D-CDA464BA6EFA}" name="Column5800" dataDxfId="10645"/>
    <tableColumn id="5863" xr3:uid="{35EC9042-86BF-4F31-9156-58614B7A1016}" name="Column5801" dataDxfId="10644"/>
    <tableColumn id="5864" xr3:uid="{1A197A83-4077-4DF8-AA30-7EE3B707AA89}" name="Column5802" dataDxfId="10643"/>
    <tableColumn id="5865" xr3:uid="{00DF6394-9917-40E4-AF99-4E231B0B7DD1}" name="Column5803" dataDxfId="10642"/>
    <tableColumn id="5866" xr3:uid="{1A6ABFD5-6D09-40D9-8AFB-5724FEB09E0E}" name="Column5804" dataDxfId="10641"/>
    <tableColumn id="5867" xr3:uid="{FFE6BF2A-BDBD-4DFF-A236-0FF8BF4FAAAA}" name="Column5805" dataDxfId="10640"/>
    <tableColumn id="5868" xr3:uid="{898759B9-B8E5-49AD-9165-296BA2EB862E}" name="Column5806" dataDxfId="10639"/>
    <tableColumn id="5869" xr3:uid="{3D1E2EC2-2DA8-4DFE-BF13-73E8A1BB8621}" name="Column5807" dataDxfId="10638"/>
    <tableColumn id="5870" xr3:uid="{58487A3E-341B-4375-826A-BAE089CFC992}" name="Column5808" dataDxfId="10637"/>
    <tableColumn id="5871" xr3:uid="{B12D1C23-56CB-426A-AC1F-78E860781F4D}" name="Column5809" dataDxfId="10636"/>
    <tableColumn id="5872" xr3:uid="{609DDBF2-2BC9-4407-B6F9-035A040DFE60}" name="Column5810" dataDxfId="10635"/>
    <tableColumn id="5873" xr3:uid="{A4514597-2421-45D6-98AB-2ACC5BB21626}" name="Column5811" dataDxfId="10634"/>
    <tableColumn id="5874" xr3:uid="{DB7D26C3-1E6C-4665-A09E-81357B5FFC8C}" name="Column5812" dataDxfId="10633"/>
    <tableColumn id="5875" xr3:uid="{1A9B1462-A959-41B4-8863-13B35D49F5F4}" name="Column5813" dataDxfId="10632"/>
    <tableColumn id="5876" xr3:uid="{24422CF1-5593-4277-8BD7-4F4DD03A2FA8}" name="Column5814" dataDxfId="10631"/>
    <tableColumn id="5877" xr3:uid="{F807079B-F8D9-46D9-A93F-B59FB420A413}" name="Column5815" dataDxfId="10630"/>
    <tableColumn id="5878" xr3:uid="{06EC0831-67BE-4568-AADB-57BA8809054C}" name="Column5816" dataDxfId="10629"/>
    <tableColumn id="5879" xr3:uid="{4D9B1FA4-7DD1-4B86-9A15-8239A4805EC4}" name="Column5817" dataDxfId="10628"/>
    <tableColumn id="5880" xr3:uid="{692FF50D-C588-4FED-853E-FCE494DDBEB4}" name="Column5818" dataDxfId="10627"/>
    <tableColumn id="5881" xr3:uid="{87265E4D-CFFA-4B74-9539-DA9141F9D48C}" name="Column5819" dataDxfId="10626"/>
    <tableColumn id="5882" xr3:uid="{A18ECD10-F1CE-4701-B36C-58A45EE72A8C}" name="Column5820" dataDxfId="10625"/>
    <tableColumn id="5883" xr3:uid="{13529595-7C9A-47B2-9D81-C4558D0DBFAB}" name="Column5821" dataDxfId="10624"/>
    <tableColumn id="5884" xr3:uid="{B5BB228A-BA42-4D43-B4D7-09221B1F11AE}" name="Column5822" dataDxfId="10623"/>
    <tableColumn id="5885" xr3:uid="{56C9D894-6E2B-4C64-BB87-D2D23F0D964A}" name="Column5823" dataDxfId="10622"/>
    <tableColumn id="5886" xr3:uid="{EF77B70D-93ED-43B9-9770-1141068F8CC7}" name="Column5824" dataDxfId="10621"/>
    <tableColumn id="5887" xr3:uid="{566B5825-D727-4EFB-8884-B1D92D3F7EDD}" name="Column5825" dataDxfId="10620"/>
    <tableColumn id="5888" xr3:uid="{5BC91DF0-3667-4695-8A98-524205DD21C1}" name="Column5826" dataDxfId="10619"/>
    <tableColumn id="5889" xr3:uid="{FEFEF8D1-D8FC-4485-AC2F-8FF37AF07C86}" name="Column5827" dataDxfId="10618"/>
    <tableColumn id="5890" xr3:uid="{08648E4F-05B0-4D43-B2F1-89EF3C817E8A}" name="Column5828" dataDxfId="10617"/>
    <tableColumn id="5891" xr3:uid="{2E27FD7F-0CDB-4387-BAF9-6FB7ED55E0CE}" name="Column5829" dataDxfId="10616"/>
    <tableColumn id="5892" xr3:uid="{7876522A-381C-47B9-A3C7-FD14A1A5A994}" name="Column5830" dataDxfId="10615"/>
    <tableColumn id="5893" xr3:uid="{52A510C6-7F62-4AB4-B4F8-85F1221094DF}" name="Column5831" dataDxfId="10614"/>
    <tableColumn id="5894" xr3:uid="{20CEFC8C-60C1-4E90-B30B-567A2BC3B95F}" name="Column5832" dataDxfId="10613"/>
    <tableColumn id="5895" xr3:uid="{62B9AC5F-19C4-447E-B5C3-D2EF780EF230}" name="Column5833" dataDxfId="10612"/>
    <tableColumn id="5896" xr3:uid="{5D8BDDC5-A886-4BDA-982D-74474EE75392}" name="Column5834" dataDxfId="10611"/>
    <tableColumn id="5897" xr3:uid="{62436617-0B00-461C-9490-623F76F8EBDB}" name="Column5835" dataDxfId="10610"/>
    <tableColumn id="5898" xr3:uid="{15A04AB6-4A1D-4A5B-BF63-5962EAADCF0F}" name="Column5836" dataDxfId="10609"/>
    <tableColumn id="5899" xr3:uid="{14C24D21-9A90-489B-B349-497AB682A2A0}" name="Column5837" dataDxfId="10608"/>
    <tableColumn id="5900" xr3:uid="{DCB7705E-BC35-4962-B7A4-DAEE7C0B346F}" name="Column5838" dataDxfId="10607"/>
    <tableColumn id="5901" xr3:uid="{ED1DC4B9-6C23-4149-84D8-BDC83ECB0372}" name="Column5839" dataDxfId="10606"/>
    <tableColumn id="5902" xr3:uid="{C005A948-622A-4674-A012-1B2C35BB9F24}" name="Column5840" dataDxfId="10605"/>
    <tableColumn id="5903" xr3:uid="{C40272C2-6988-4261-B9A2-ED6889987425}" name="Column5841" dataDxfId="10604"/>
    <tableColumn id="5904" xr3:uid="{8E9F1439-C3E0-4769-AB33-B2BC8F942BC3}" name="Column5842" dataDxfId="10603"/>
    <tableColumn id="5905" xr3:uid="{93AB6DD6-7C1B-4930-8E6A-4F9C75FEF147}" name="Column5843" dataDxfId="10602"/>
    <tableColumn id="5906" xr3:uid="{0A60DC32-6BA4-4081-B787-1D1A0B7C4E54}" name="Column5844" dataDxfId="10601"/>
    <tableColumn id="5907" xr3:uid="{85506F27-A987-43FB-94ED-F36F5B623E9E}" name="Column5845" dataDxfId="10600"/>
    <tableColumn id="5908" xr3:uid="{B3EADE6F-6EAD-4236-9C5B-6C2A58D8F38B}" name="Column5846" dataDxfId="10599"/>
    <tableColumn id="5909" xr3:uid="{064242A2-57BC-4949-8489-EC3A65C2AB02}" name="Column5847" dataDxfId="10598"/>
    <tableColumn id="5910" xr3:uid="{DD991047-FDE5-42D0-AE16-74A1926D03CF}" name="Column5848" dataDxfId="10597"/>
    <tableColumn id="5911" xr3:uid="{25D3DB98-F57F-43FB-8788-CA7D2DFD395F}" name="Column5849" dataDxfId="10596"/>
    <tableColumn id="5912" xr3:uid="{E0480744-8E51-40A9-B2CA-8C0CDB88B080}" name="Column5850" dataDxfId="10595"/>
    <tableColumn id="5913" xr3:uid="{D91F2AF4-A750-4D4B-87B1-25072E23C53E}" name="Column5851" dataDxfId="10594"/>
    <tableColumn id="5914" xr3:uid="{595549A1-BE90-4B04-A8D4-E97802D1EE3E}" name="Column5852" dataDxfId="10593"/>
    <tableColumn id="5915" xr3:uid="{12341FFF-565D-472F-99F8-D0D4D6652DFB}" name="Column5853" dataDxfId="10592"/>
    <tableColumn id="5916" xr3:uid="{DC211AC8-F2D1-4E04-B279-7FD40504AD07}" name="Column5854" dataDxfId="10591"/>
    <tableColumn id="5917" xr3:uid="{B1EDCEF3-227A-4AB1-A830-9A16FB77AAF5}" name="Column5855" dataDxfId="10590"/>
    <tableColumn id="5918" xr3:uid="{EFD50910-9EE3-4EE6-BEA8-6BB02FDEF361}" name="Column5856" dataDxfId="10589"/>
    <tableColumn id="5919" xr3:uid="{8D12B5CF-5F3D-4A55-987B-D675062C2DDA}" name="Column5857" dataDxfId="10588"/>
    <tableColumn id="5920" xr3:uid="{39F27D4C-E5C0-4F5F-B83F-88EA16128A0A}" name="Column5858" dataDxfId="10587"/>
    <tableColumn id="5921" xr3:uid="{E26DA408-B0A0-4663-9748-0BBC0990C7F1}" name="Column5859" dataDxfId="10586"/>
    <tableColumn id="5922" xr3:uid="{3BE30F07-5CE4-484B-A046-380E200437DE}" name="Column5860" dataDxfId="10585"/>
    <tableColumn id="5923" xr3:uid="{171C49BB-5FE1-49E1-8ADC-E47AFF8820B0}" name="Column5861" dataDxfId="10584"/>
    <tableColumn id="5924" xr3:uid="{360B1F61-0AA4-44D9-A85E-F534628BC882}" name="Column5862" dataDxfId="10583"/>
    <tableColumn id="5925" xr3:uid="{7946C4C6-E745-4CEB-A5D9-58BDC3DBD39C}" name="Column5863" dataDxfId="10582"/>
    <tableColumn id="5926" xr3:uid="{1A7B27DA-3D85-44A5-8324-725C2F3EA064}" name="Column5864" dataDxfId="10581"/>
    <tableColumn id="5927" xr3:uid="{9C12E2BA-6A70-4764-BBA0-E7684ED2D1F7}" name="Column5865" dataDxfId="10580"/>
    <tableColumn id="5928" xr3:uid="{533DB0F1-73E2-43D9-86BD-26C29B657BA5}" name="Column5866" dataDxfId="10579"/>
    <tableColumn id="5929" xr3:uid="{E2332270-CC9E-47BD-84D0-4A309CD4C16C}" name="Column5867" dataDxfId="10578"/>
    <tableColumn id="5930" xr3:uid="{A1D9C13B-2C91-4815-ADBD-C92E5F8AA7B5}" name="Column5868" dataDxfId="10577"/>
    <tableColumn id="5931" xr3:uid="{43FB09E5-FE10-4F61-97DC-0980EAC635E7}" name="Column5869" dataDxfId="10576"/>
    <tableColumn id="5932" xr3:uid="{7D271F3E-304B-4B73-8166-94F49E0C5937}" name="Column5870" dataDxfId="10575"/>
    <tableColumn id="5933" xr3:uid="{C17AFC5E-CB90-4827-9886-EF84F77C89DF}" name="Column5871" dataDxfId="10574"/>
    <tableColumn id="5934" xr3:uid="{589479A2-D918-4AF5-9E84-31C264D59078}" name="Column5872" dataDxfId="10573"/>
    <tableColumn id="5935" xr3:uid="{256557AB-29CD-4D49-9A93-2221CE5B50C8}" name="Column5873" dataDxfId="10572"/>
    <tableColumn id="5936" xr3:uid="{3E1697B6-3B88-4580-A331-55D16C662929}" name="Column5874" dataDxfId="10571"/>
    <tableColumn id="5937" xr3:uid="{8D523385-DA6E-4CBC-A2AE-D82AC98B79B9}" name="Column5875" dataDxfId="10570"/>
    <tableColumn id="5938" xr3:uid="{63910321-22C6-4204-843D-7D94184D4554}" name="Column5876" dataDxfId="10569"/>
    <tableColumn id="5939" xr3:uid="{0A81C90A-102E-46AF-83BB-846BB78D6F5D}" name="Column5877" dataDxfId="10568"/>
    <tableColumn id="5940" xr3:uid="{E0DB695C-89F0-474D-BDF6-EA58A25E9CF7}" name="Column5878" dataDxfId="10567"/>
    <tableColumn id="5941" xr3:uid="{3DC75F01-1F0E-4E63-A508-7F2AB8DE0690}" name="Column5879" dataDxfId="10566"/>
    <tableColumn id="5942" xr3:uid="{512A7480-15B9-4B44-8165-71438423306B}" name="Column5880" dataDxfId="10565"/>
    <tableColumn id="5943" xr3:uid="{7453BE8B-A7BA-4C5C-95A6-7B3D25AA5A9A}" name="Column5881" dataDxfId="10564"/>
    <tableColumn id="5944" xr3:uid="{6BB5C20C-DE2F-4227-9ED4-A86D63546A23}" name="Column5882" dataDxfId="10563"/>
    <tableColumn id="5945" xr3:uid="{FCFDECCC-F0C5-4F56-84A2-E747D4759EB2}" name="Column5883" dataDxfId="10562"/>
    <tableColumn id="5946" xr3:uid="{8404540F-F09B-4D54-BA61-5A4B028ACE34}" name="Column5884" dataDxfId="10561"/>
    <tableColumn id="5947" xr3:uid="{79EE61F6-FC2A-49F6-BE0C-5E2F485C0265}" name="Column5885" dataDxfId="10560"/>
    <tableColumn id="5948" xr3:uid="{93C5DD41-0D99-41EA-8551-D5FF238DBB2C}" name="Column5886" dataDxfId="10559"/>
    <tableColumn id="5949" xr3:uid="{188C15E3-90FD-4894-BFF7-F8BC6CE3E0DD}" name="Column5887" dataDxfId="10558"/>
    <tableColumn id="5950" xr3:uid="{365C3831-4D95-46E0-A55D-486F6046720F}" name="Column5888" dataDxfId="10557"/>
    <tableColumn id="5951" xr3:uid="{E0411A26-8659-4146-B8E1-D3338B9FCBDE}" name="Column5889" dataDxfId="10556"/>
    <tableColumn id="5952" xr3:uid="{F813F64E-1527-46A5-A990-0C4656C9F239}" name="Column5890" dataDxfId="10555"/>
    <tableColumn id="5953" xr3:uid="{2A93EBC1-F381-4FFD-B34B-B32BF7E56136}" name="Column5891" dataDxfId="10554"/>
    <tableColumn id="5954" xr3:uid="{9C58EBE3-994E-47FB-8966-F60B145C1F21}" name="Column5892" dataDxfId="10553"/>
    <tableColumn id="5955" xr3:uid="{43616F28-7465-4EA9-8022-DF14D4174583}" name="Column5893" dataDxfId="10552"/>
    <tableColumn id="5956" xr3:uid="{87D41B5B-0B5A-476E-B603-CDD7398E790C}" name="Column5894" dataDxfId="10551"/>
    <tableColumn id="5957" xr3:uid="{4C5915D0-1A36-4602-BA94-F7430FE0AD09}" name="Column5895" dataDxfId="10550"/>
    <tableColumn id="5958" xr3:uid="{4A9E2C42-458C-4763-8613-892A290F27FD}" name="Column5896" dataDxfId="10549"/>
    <tableColumn id="5959" xr3:uid="{3497073B-968E-4F89-AF1A-AA2B594C78F9}" name="Column5897" dataDxfId="10548"/>
    <tableColumn id="5960" xr3:uid="{53B9C2C6-50B9-4534-B033-EFFC9440F9E8}" name="Column5898" dataDxfId="10547"/>
    <tableColumn id="5961" xr3:uid="{D3B973D0-891A-42D0-90DF-B00B9C346174}" name="Column5899" dataDxfId="10546"/>
    <tableColumn id="5962" xr3:uid="{72FAE100-38E2-41A9-BD4C-E6D05F027567}" name="Column5900" dataDxfId="10545"/>
    <tableColumn id="5963" xr3:uid="{407C74A3-5C67-4B35-96B1-E358386A5F8D}" name="Column5901" dataDxfId="10544"/>
    <tableColumn id="5964" xr3:uid="{250E2547-9919-47A6-B01F-25EB0CE7B59F}" name="Column5902" dataDxfId="10543"/>
    <tableColumn id="5965" xr3:uid="{97D1A3C3-FD56-45D1-96CE-B600CDC2EC3A}" name="Column5903" dataDxfId="10542"/>
    <tableColumn id="5966" xr3:uid="{72C735F6-88BC-4D0C-8A9C-3A86C3A4FE45}" name="Column5904" dataDxfId="10541"/>
    <tableColumn id="5967" xr3:uid="{928C4635-9B2F-476A-B588-A447BB30D940}" name="Column5905" dataDxfId="10540"/>
    <tableColumn id="5968" xr3:uid="{11310237-DADD-4637-8683-C00FA3307B5A}" name="Column5906" dataDxfId="10539"/>
    <tableColumn id="5969" xr3:uid="{1D2CD3AC-046D-4097-88AF-ECD0DBB234FE}" name="Column5907" dataDxfId="10538"/>
    <tableColumn id="5970" xr3:uid="{6519D06B-FF32-4A2F-B98C-A59D95943EBC}" name="Column5908" dataDxfId="10537"/>
    <tableColumn id="5971" xr3:uid="{13232442-0465-47C0-A44B-5D6926ED742F}" name="Column5909" dataDxfId="10536"/>
    <tableColumn id="5972" xr3:uid="{0D6A7F42-873A-407D-B6D1-3D55C526E6D6}" name="Column5910" dataDxfId="10535"/>
    <tableColumn id="5973" xr3:uid="{EA9EDD5B-58A8-4E83-B6E4-47EE8DC33EDA}" name="Column5911" dataDxfId="10534"/>
    <tableColumn id="5974" xr3:uid="{31613E29-4773-4A99-91AA-C9191C59554C}" name="Column5912" dataDxfId="10533"/>
    <tableColumn id="5975" xr3:uid="{6597E4DD-211E-465E-B651-7A86CE257B3F}" name="Column5913" dataDxfId="10532"/>
    <tableColumn id="5976" xr3:uid="{CC1EBBD2-3FB4-44D2-924E-ED9C38EA56AD}" name="Column5914" dataDxfId="10531"/>
    <tableColumn id="5977" xr3:uid="{D7FCEFE2-EBDF-4501-8CDE-EE9563FDB9D0}" name="Column5915" dataDxfId="10530"/>
    <tableColumn id="5978" xr3:uid="{8BFEA0CB-21AB-40AF-9683-76E5F21ED64A}" name="Column5916" dataDxfId="10529"/>
    <tableColumn id="5979" xr3:uid="{91242A80-6C25-46EB-A16D-666BFB0A6F69}" name="Column5917" dataDxfId="10528"/>
    <tableColumn id="5980" xr3:uid="{D36225B3-564C-4AB6-B4A6-6BF183D65640}" name="Column5918" dataDxfId="10527"/>
    <tableColumn id="5981" xr3:uid="{3C5AB97E-CF40-4FD1-BF27-A17408A05E01}" name="Column5919" dataDxfId="10526"/>
    <tableColumn id="5982" xr3:uid="{29A7C723-FBE9-4635-93BC-9790204D043C}" name="Column5920" dataDxfId="10525"/>
    <tableColumn id="5983" xr3:uid="{A3AFA6F5-C585-4589-AB90-F630F1256314}" name="Column5921" dataDxfId="10524"/>
    <tableColumn id="5984" xr3:uid="{0B4EFD6A-04D2-4E7D-89F7-D9DEEF4892C9}" name="Column5922" dataDxfId="10523"/>
    <tableColumn id="5985" xr3:uid="{77E638E7-FA44-4F60-950D-CFE7B0B36B6B}" name="Column5923" dataDxfId="10522"/>
    <tableColumn id="5986" xr3:uid="{C4587707-3297-4A40-9481-D1225D6895C5}" name="Column5924" dataDxfId="10521"/>
    <tableColumn id="5987" xr3:uid="{52CB530E-7464-4399-8A7D-6D037B8F911D}" name="Column5925" dataDxfId="10520"/>
    <tableColumn id="5988" xr3:uid="{E7C4820F-FB26-4B5B-A005-92F36758F0C9}" name="Column5926" dataDxfId="10519"/>
    <tableColumn id="5989" xr3:uid="{C841D65F-3BA7-4A46-B3DF-30448FB7F79D}" name="Column5927" dataDxfId="10518"/>
    <tableColumn id="5990" xr3:uid="{C7DC4E62-B725-48E0-83C7-6EA4F191850B}" name="Column5928" dataDxfId="10517"/>
    <tableColumn id="5991" xr3:uid="{54287408-E0AF-4ECA-8DB2-3124E6A1E19C}" name="Column5929" dataDxfId="10516"/>
    <tableColumn id="5992" xr3:uid="{5CC0A7E0-CCC9-4368-9795-442F4E1F2DB7}" name="Column5930" dataDxfId="10515"/>
    <tableColumn id="5993" xr3:uid="{7BD4CB8B-C5D6-4939-AF5F-8F11A92BB681}" name="Column5931" dataDxfId="10514"/>
    <tableColumn id="5994" xr3:uid="{B770CDF9-941B-4ED8-9C70-610995BE4938}" name="Column5932" dataDxfId="10513"/>
    <tableColumn id="5995" xr3:uid="{215A54A5-832A-4831-983E-C8249C8D6734}" name="Column5933" dataDxfId="10512"/>
    <tableColumn id="5996" xr3:uid="{BD26EAAF-3304-475E-A6FE-3DC0B3AD6D50}" name="Column5934" dataDxfId="10511"/>
    <tableColumn id="5997" xr3:uid="{6D3879CB-A5E6-4C4A-824A-26EC930A2933}" name="Column5935" dataDxfId="10510"/>
    <tableColumn id="5998" xr3:uid="{B85E8B06-F62B-41D9-BEC4-28F4FC03B77A}" name="Column5936" dataDxfId="10509"/>
    <tableColumn id="5999" xr3:uid="{602CADCD-6289-4428-8CB9-FE89643E725E}" name="Column5937" dataDxfId="10508"/>
    <tableColumn id="6000" xr3:uid="{6C0C3590-32A7-45C1-BFCA-619AFA7702FC}" name="Column5938" dataDxfId="10507"/>
    <tableColumn id="6001" xr3:uid="{8FC4457C-A558-4D5A-93B2-FEB6F81D3B20}" name="Column5939" dataDxfId="10506"/>
    <tableColumn id="6002" xr3:uid="{C9E24E4B-F166-4528-B6C3-81E9AC00EE3A}" name="Column5940" dataDxfId="10505"/>
    <tableColumn id="6003" xr3:uid="{491EF067-5176-4EE5-A2D1-80AA3FBED837}" name="Column5941" dataDxfId="10504"/>
    <tableColumn id="6004" xr3:uid="{83556096-FCC3-4CD2-A5FC-BD649A5B73E1}" name="Column5942" dataDxfId="10503"/>
    <tableColumn id="6005" xr3:uid="{14D9E69E-ECA8-4C6F-9C2F-1BF6B988ABF6}" name="Column5943" dataDxfId="10502"/>
    <tableColumn id="6006" xr3:uid="{10ECFA48-FE4C-419A-B90F-89F3913E97CB}" name="Column5944" dataDxfId="10501"/>
    <tableColumn id="6007" xr3:uid="{B58CF284-8D61-41F6-8CFE-706DBDDB229D}" name="Column5945" dataDxfId="10500"/>
    <tableColumn id="6008" xr3:uid="{1FA02EF2-9B6B-4CF2-B118-435D50CC6388}" name="Column5946" dataDxfId="10499"/>
    <tableColumn id="6009" xr3:uid="{1E0DF65C-D1C3-44AF-8A2B-A3C22C6CDE57}" name="Column5947" dataDxfId="10498"/>
    <tableColumn id="6010" xr3:uid="{ED3EEDF0-6E97-4F16-BC46-EA86C5FD8831}" name="Column5948" dataDxfId="10497"/>
    <tableColumn id="6011" xr3:uid="{99A4DAC9-CAFD-4C45-93BE-2B60F699BCE3}" name="Column5949" dataDxfId="10496"/>
    <tableColumn id="6012" xr3:uid="{A910E26F-DD61-46A0-8FB9-77C623A8D044}" name="Column5950" dataDxfId="10495"/>
    <tableColumn id="6013" xr3:uid="{8F167C53-CA35-4562-9715-7539BECB8B2C}" name="Column5951" dataDxfId="10494"/>
    <tableColumn id="6014" xr3:uid="{DC3D00B1-3759-4C70-B240-F045CE245AFB}" name="Column5952" dataDxfId="10493"/>
    <tableColumn id="6015" xr3:uid="{597B091A-D399-4AD2-B5B2-44B1A931A5E9}" name="Column5953" dataDxfId="10492"/>
    <tableColumn id="6016" xr3:uid="{D12C0F49-1889-4B09-84BE-0EBBF63884A0}" name="Column5954" dataDxfId="10491"/>
    <tableColumn id="6017" xr3:uid="{E1E63FD1-BCB2-4E17-8028-FBF3D0E858BF}" name="Column5955" dataDxfId="10490"/>
    <tableColumn id="6018" xr3:uid="{350C2B3D-CE30-47F6-A6F5-F1D6FAF6299E}" name="Column5956" dataDxfId="10489"/>
    <tableColumn id="6019" xr3:uid="{D49ED61D-5EFC-407A-8774-0E2511B5A189}" name="Column5957" dataDxfId="10488"/>
    <tableColumn id="6020" xr3:uid="{D3B00C9E-E24A-4D92-8C41-03104503A3C8}" name="Column5958" dataDxfId="10487"/>
    <tableColumn id="6021" xr3:uid="{2F353397-4D45-40C5-BE7E-F0B3311C477E}" name="Column5959" dataDxfId="10486"/>
    <tableColumn id="6022" xr3:uid="{D6E7CC3C-D8F7-4C63-877B-94195167DEF6}" name="Column5960" dataDxfId="10485"/>
    <tableColumn id="6023" xr3:uid="{75007D4F-455E-40E5-9745-1765BCFB2553}" name="Column5961" dataDxfId="10484"/>
    <tableColumn id="6024" xr3:uid="{F5178C76-918B-43F0-BEA3-332203C33D6E}" name="Column5962" dataDxfId="10483"/>
    <tableColumn id="6025" xr3:uid="{DC97808D-1301-46DE-8C33-4FC5D5B68C6D}" name="Column5963" dataDxfId="10482"/>
    <tableColumn id="6026" xr3:uid="{F8EB0060-2AF4-47B7-830A-8FCB0E4E7A9A}" name="Column5964" dataDxfId="10481"/>
    <tableColumn id="6027" xr3:uid="{8961B4C3-65F6-43D5-9B14-4E3823D344E8}" name="Column5965" dataDxfId="10480"/>
    <tableColumn id="6028" xr3:uid="{A303192C-55E4-4AB3-8A58-3D23E406FDC8}" name="Column5966" dataDxfId="10479"/>
    <tableColumn id="6029" xr3:uid="{5E3DB143-785D-46C1-B100-CBBDD97ED1B6}" name="Column5967" dataDxfId="10478"/>
    <tableColumn id="6030" xr3:uid="{9D273C43-EAD6-4557-B1B9-A4F65E43FBA1}" name="Column5968" dataDxfId="10477"/>
    <tableColumn id="6031" xr3:uid="{402CF039-7359-427B-AED7-9B7B13E3B264}" name="Column5969" dataDxfId="10476"/>
    <tableColumn id="6032" xr3:uid="{FAC7A928-4880-498E-AA8A-F964974EAC5F}" name="Column5970" dataDxfId="10475"/>
    <tableColumn id="6033" xr3:uid="{7DCD26DC-F5E2-4051-8B7A-8E0A0DD70607}" name="Column5971" dataDxfId="10474"/>
    <tableColumn id="6034" xr3:uid="{85C57C13-5F9C-4211-B07F-A11E87D81421}" name="Column5972" dataDxfId="10473"/>
    <tableColumn id="6035" xr3:uid="{FEFA2406-3BAA-4DFA-8AFE-75886A855A9A}" name="Column5973" dataDxfId="10472"/>
    <tableColumn id="6036" xr3:uid="{ABA125D7-3359-4D29-A876-377D560AE8C0}" name="Column5974" dataDxfId="10471"/>
    <tableColumn id="6037" xr3:uid="{6CB9DF41-370A-4376-AB74-4F741B30A692}" name="Column5975" dataDxfId="10470"/>
    <tableColumn id="6038" xr3:uid="{B58FABCE-24D5-40A7-A87F-4766D6172C40}" name="Column5976" dataDxfId="10469"/>
    <tableColumn id="6039" xr3:uid="{746F2A3C-AB4E-4D4A-941E-D1184DD5EF5B}" name="Column5977" dataDxfId="10468"/>
    <tableColumn id="6040" xr3:uid="{43890364-47A0-402B-9F16-83A0056F329B}" name="Column5978" dataDxfId="10467"/>
    <tableColumn id="6041" xr3:uid="{5BEBB847-EAC6-49F1-A72B-BB03D1ABE248}" name="Column5979" dataDxfId="10466"/>
    <tableColumn id="6042" xr3:uid="{1CA05BC1-D073-46AA-BE22-6C039E0F4E77}" name="Column5980" dataDxfId="10465"/>
    <tableColumn id="6043" xr3:uid="{4F3F813D-DDC9-48FE-8D8C-FA4005C6B000}" name="Column5981" dataDxfId="10464"/>
    <tableColumn id="6044" xr3:uid="{D2AB9EEC-DA7B-400F-A787-3A49038CA070}" name="Column5982" dataDxfId="10463"/>
    <tableColumn id="6045" xr3:uid="{A499E22B-B09C-4A7F-85BB-483B33F39BDE}" name="Column5983" dataDxfId="10462"/>
    <tableColumn id="6046" xr3:uid="{F4DD2C82-96A6-405A-93F0-7658D7F2E882}" name="Column5984" dataDxfId="10461"/>
    <tableColumn id="6047" xr3:uid="{80093142-A5F8-4D55-8374-E96529B7EDE7}" name="Column5985" dataDxfId="10460"/>
    <tableColumn id="6048" xr3:uid="{54B4BD6E-1ABB-4A5E-BDB3-E4D7FCFE42D1}" name="Column5986" dataDxfId="10459"/>
    <tableColumn id="6049" xr3:uid="{9B87E827-3D74-4A9C-A47B-BDDDB889B18B}" name="Column5987" dataDxfId="10458"/>
    <tableColumn id="6050" xr3:uid="{122FA1CB-0296-4FCF-8653-848EE88AEB3D}" name="Column5988" dataDxfId="10457"/>
    <tableColumn id="6051" xr3:uid="{A19189A8-059F-404C-8FF6-83E0FC20152F}" name="Column5989" dataDxfId="10456"/>
    <tableColumn id="6052" xr3:uid="{8476B801-2C0D-4BD4-A292-A30BD21CA6BB}" name="Column5990" dataDxfId="10455"/>
    <tableColumn id="6053" xr3:uid="{3C157423-4306-4C8E-9152-0C4A22990176}" name="Column5991" dataDxfId="10454"/>
    <tableColumn id="6054" xr3:uid="{69D9F9BA-46D7-489D-8E91-2C9492302E75}" name="Column5992" dataDxfId="10453"/>
    <tableColumn id="6055" xr3:uid="{F7B9D216-C65F-4469-BD0F-C2891C14EE4F}" name="Column5993" dataDxfId="10452"/>
    <tableColumn id="6056" xr3:uid="{F926B140-EAD8-4901-AD05-7040DA420C86}" name="Column5994" dataDxfId="10451"/>
    <tableColumn id="6057" xr3:uid="{F90987A5-AFAB-4420-8C8C-AF45F1693B2F}" name="Column5995" dataDxfId="10450"/>
    <tableColumn id="6058" xr3:uid="{FAD2B10F-A890-4F2D-9B27-F8EBD99516C4}" name="Column5996" dataDxfId="10449"/>
    <tableColumn id="6059" xr3:uid="{3E64AF4C-DE71-4633-B594-7B10DD5C2A98}" name="Column5997" dataDxfId="10448"/>
    <tableColumn id="6060" xr3:uid="{A9B77235-AC81-495C-9AD7-EE23579A6511}" name="Column5998" dataDxfId="10447"/>
    <tableColumn id="6061" xr3:uid="{8D0E8D1A-674B-4E02-8119-67CC821DD91E}" name="Column5999" dataDxfId="10446"/>
    <tableColumn id="6062" xr3:uid="{35DCF831-86B4-4600-B48A-3DA773C0039D}" name="Column6000" dataDxfId="10445"/>
    <tableColumn id="6063" xr3:uid="{83F5E168-C445-417A-A238-0C06659C580C}" name="Column6001" dataDxfId="10444"/>
    <tableColumn id="6064" xr3:uid="{E8310FAA-0645-471D-A2A9-E60740F59DB0}" name="Column6002" dataDxfId="10443"/>
    <tableColumn id="6065" xr3:uid="{9147FA09-4AD6-46BF-A8B3-061D9D731CC4}" name="Column6003" dataDxfId="10442"/>
    <tableColumn id="6066" xr3:uid="{D80657DC-B6FC-4F9F-8C4B-DCD21D994E99}" name="Column6004" dataDxfId="10441"/>
    <tableColumn id="6067" xr3:uid="{01C112BB-CB3B-487D-A7DF-CBF7992DBF86}" name="Column6005" dataDxfId="10440"/>
    <tableColumn id="6068" xr3:uid="{ACD9A635-8844-463D-BAAD-39D3BDF85A42}" name="Column6006" dataDxfId="10439"/>
    <tableColumn id="6069" xr3:uid="{DB0A430C-99DD-464E-9A1A-73B630947BE5}" name="Column6007" dataDxfId="10438"/>
    <tableColumn id="6070" xr3:uid="{EBF86FCB-050A-4C60-96A7-0B5C4CA7B9EE}" name="Column6008" dataDxfId="10437"/>
    <tableColumn id="6071" xr3:uid="{CE953719-52BC-442E-882B-C94AEB6C492E}" name="Column6009" dataDxfId="10436"/>
    <tableColumn id="6072" xr3:uid="{133633A5-BCF0-4800-8BD4-3D7A6E606DF3}" name="Column6010" dataDxfId="10435"/>
    <tableColumn id="6073" xr3:uid="{581AB5F3-DA75-4A70-B57C-BFC8A83B0F4E}" name="Column6011" dataDxfId="10434"/>
    <tableColumn id="6074" xr3:uid="{149AD011-78DB-4FC0-806B-28E767E1F8D1}" name="Column6012" dataDxfId="10433"/>
    <tableColumn id="6075" xr3:uid="{C4963C57-0164-415B-A368-942798245D12}" name="Column6013" dataDxfId="10432"/>
    <tableColumn id="6076" xr3:uid="{88C93794-AC6B-464D-805F-331081A3DBE4}" name="Column6014" dataDxfId="10431"/>
    <tableColumn id="6077" xr3:uid="{24207A26-38BE-4C46-B5A4-59CA8FEE8AE3}" name="Column6015" dataDxfId="10430"/>
    <tableColumn id="6078" xr3:uid="{96D40524-5D1B-431C-8B05-B194913093FC}" name="Column6016" dataDxfId="10429"/>
    <tableColumn id="6079" xr3:uid="{1AC97513-C7F0-413D-8F6C-7671E4700CB9}" name="Column6017" dataDxfId="10428"/>
    <tableColumn id="6080" xr3:uid="{4FE44741-CAE7-4CA2-8217-C82F82DDDA7D}" name="Column6018" dataDxfId="10427"/>
    <tableColumn id="6081" xr3:uid="{B42DBDE4-6946-4F56-850F-77F3FBD547C0}" name="Column6019" dataDxfId="10426"/>
    <tableColumn id="6082" xr3:uid="{988261D6-5110-4C86-891D-DDD5F4E8BFED}" name="Column6020" dataDxfId="10425"/>
    <tableColumn id="6083" xr3:uid="{BC8F5C3B-1905-40AC-A321-0D261152BFD8}" name="Column6021" dataDxfId="10424"/>
    <tableColumn id="6084" xr3:uid="{5195AC2A-C5B0-498D-8A71-6A8CABC6ECAA}" name="Column6022" dataDxfId="10423"/>
    <tableColumn id="6085" xr3:uid="{C242FD2F-019D-4197-B01B-962DD0820A73}" name="Column6023" dataDxfId="10422"/>
    <tableColumn id="6086" xr3:uid="{E635B9A4-3DE8-4FC9-A80D-0C09F9A1807B}" name="Column6024" dataDxfId="10421"/>
    <tableColumn id="6087" xr3:uid="{123A325B-2DCA-4C4A-9997-CF5DFD9D15AD}" name="Column6025" dataDxfId="10420"/>
    <tableColumn id="6088" xr3:uid="{3CFE8E1A-4376-437D-96E3-E17E4E2F1911}" name="Column6026" dataDxfId="10419"/>
    <tableColumn id="6089" xr3:uid="{697539F2-467F-48B6-9455-C4A925C4EF14}" name="Column6027" dataDxfId="10418"/>
    <tableColumn id="6090" xr3:uid="{88306069-63FA-4980-9B3F-A6DF0F2FF6F0}" name="Column6028" dataDxfId="10417"/>
    <tableColumn id="6091" xr3:uid="{5639C188-67B1-45FB-B524-8BDDF370507C}" name="Column6029" dataDxfId="10416"/>
    <tableColumn id="6092" xr3:uid="{E2172710-D099-477C-BF85-F581730CE3E4}" name="Column6030" dataDxfId="10415"/>
    <tableColumn id="6093" xr3:uid="{17A81A81-2F88-4D02-9D01-385F471E436F}" name="Column6031" dataDxfId="10414"/>
    <tableColumn id="6094" xr3:uid="{145F5478-D8E7-4836-8DE4-3FF3A6B887A6}" name="Column6032" dataDxfId="10413"/>
    <tableColumn id="6095" xr3:uid="{45270C51-C51D-4DCA-A602-5923AFDDEF97}" name="Column6033" dataDxfId="10412"/>
    <tableColumn id="6096" xr3:uid="{6D8CA9C3-06B3-4746-95FA-0E3F5BE15586}" name="Column6034" dataDxfId="10411"/>
    <tableColumn id="6097" xr3:uid="{57935168-EAE6-4DBD-95DB-2C010C18D3FC}" name="Column6035" dataDxfId="10410"/>
    <tableColumn id="6098" xr3:uid="{DF928BC4-6F89-416A-88E9-C2E22306DCA6}" name="Column6036" dataDxfId="10409"/>
    <tableColumn id="6099" xr3:uid="{36DE01F5-BE57-4494-8E1D-39D1FF003FA2}" name="Column6037" dataDxfId="10408"/>
    <tableColumn id="6100" xr3:uid="{813EE49D-9A16-4015-86CB-1C95952C31B5}" name="Column6038" dataDxfId="10407"/>
    <tableColumn id="6101" xr3:uid="{AF0B4795-F792-420A-8724-BBAD04BE9050}" name="Column6039" dataDxfId="10406"/>
    <tableColumn id="6102" xr3:uid="{FFBAC895-B45A-48CA-91E2-BAA62C19956D}" name="Column6040" dataDxfId="10405"/>
    <tableColumn id="6103" xr3:uid="{C9A58A02-553C-460F-B52A-AA1F0AA79ADA}" name="Column6041" dataDxfId="10404"/>
    <tableColumn id="6104" xr3:uid="{27D9A6A2-AAD0-4F3D-861B-63D697ED5393}" name="Column6042" dataDxfId="10403"/>
    <tableColumn id="6105" xr3:uid="{A563B766-DA82-433E-A449-D5033689E6E4}" name="Column6043" dataDxfId="10402"/>
    <tableColumn id="6106" xr3:uid="{1832829D-1682-4834-B2EF-32F3A8DDCEFC}" name="Column6044" dataDxfId="10401"/>
    <tableColumn id="6107" xr3:uid="{403DB6D9-1C58-427B-BB81-AF5B76D28CBF}" name="Column6045" dataDxfId="10400"/>
    <tableColumn id="6108" xr3:uid="{87DD644F-BCB3-4B22-9581-78068490DF6B}" name="Column6046" dataDxfId="10399"/>
    <tableColumn id="6109" xr3:uid="{0D513815-522A-40D4-A3B5-5AB2ACA0F758}" name="Column6047" dataDxfId="10398"/>
    <tableColumn id="6110" xr3:uid="{6CC129A0-11BC-448C-A5D1-FCA2CACAE023}" name="Column6048" dataDxfId="10397"/>
    <tableColumn id="6111" xr3:uid="{A8DF3F43-30D3-4EF4-83E5-1E619BB7AB16}" name="Column6049" dataDxfId="10396"/>
    <tableColumn id="6112" xr3:uid="{B8D67F15-BFB4-4F25-9C9D-A6AC4C04E5A6}" name="Column6050" dataDxfId="10395"/>
    <tableColumn id="6113" xr3:uid="{7B5AF4DE-9F20-467F-80A8-3E2979AF0026}" name="Column6051" dataDxfId="10394"/>
    <tableColumn id="6114" xr3:uid="{D068C45F-5FC9-4090-8071-912341A7A88A}" name="Column6052" dataDxfId="10393"/>
    <tableColumn id="6115" xr3:uid="{26309305-BB2B-4613-860F-085D339E3CBD}" name="Column6053" dataDxfId="10392"/>
    <tableColumn id="6116" xr3:uid="{984B1104-36ED-42AB-B278-31EC8D794176}" name="Column6054" dataDxfId="10391"/>
    <tableColumn id="6117" xr3:uid="{C5944F10-44A8-490E-BFFB-04801D891C46}" name="Column6055" dataDxfId="10390"/>
    <tableColumn id="6118" xr3:uid="{F3BD077D-0FC9-4716-BF40-ACE7F9EBDC4F}" name="Column6056" dataDxfId="10389"/>
    <tableColumn id="6119" xr3:uid="{C05C75E7-0625-4363-B98A-749803B1D7A8}" name="Column6057" dataDxfId="10388"/>
    <tableColumn id="6120" xr3:uid="{005BB40B-9066-446C-BE8C-CB1AACEA3CAC}" name="Column6058" dataDxfId="10387"/>
    <tableColumn id="6121" xr3:uid="{2AAADCCD-3227-45F7-BBD8-3E64A91BFB20}" name="Column6059" dataDxfId="10386"/>
    <tableColumn id="6122" xr3:uid="{EFEA294E-39BD-4D59-A299-FB1FAF56C5BC}" name="Column6060" dataDxfId="10385"/>
    <tableColumn id="6123" xr3:uid="{78C0E83B-36DF-42A4-B91F-86B946BAB6F7}" name="Column6061" dataDxfId="10384"/>
    <tableColumn id="6124" xr3:uid="{F5343CAB-D74D-444C-AC2C-0D184642E0AA}" name="Column6062" dataDxfId="10383"/>
    <tableColumn id="6125" xr3:uid="{F9B6F15C-5F57-4EEF-8032-79EFED93E17E}" name="Column6063" dataDxfId="10382"/>
    <tableColumn id="6126" xr3:uid="{99C991A5-59E0-4A20-B848-DEA6232A4EAD}" name="Column6064" dataDxfId="10381"/>
    <tableColumn id="6127" xr3:uid="{2F128923-6C6E-4928-88A1-68DB905DFBD6}" name="Column6065" dataDxfId="10380"/>
    <tableColumn id="6128" xr3:uid="{227E4FCB-B67F-49AC-94D6-82958007037C}" name="Column6066" dataDxfId="10379"/>
    <tableColumn id="6129" xr3:uid="{F7EBD2CD-D174-4ADB-8D6E-EC55E055A878}" name="Column6067" dataDxfId="10378"/>
    <tableColumn id="6130" xr3:uid="{2C7C46BE-20DC-4E45-A935-39208D3944EE}" name="Column6068" dataDxfId="10377"/>
    <tableColumn id="6131" xr3:uid="{210EA638-9EA2-414C-B2DB-51B821514130}" name="Column6069" dataDxfId="10376"/>
    <tableColumn id="6132" xr3:uid="{F25778F7-4589-4D39-B5E1-FF51097696BA}" name="Column6070" dataDxfId="10375"/>
    <tableColumn id="6133" xr3:uid="{B7B8C090-F626-44E6-8261-266086B4D95C}" name="Column6071" dataDxfId="10374"/>
    <tableColumn id="6134" xr3:uid="{D7623FB1-6E6F-4450-ABEB-21D19EE782D9}" name="Column6072" dataDxfId="10373"/>
    <tableColumn id="6135" xr3:uid="{83ACBCA6-0E46-43C6-AAE8-1CABFF739EB6}" name="Column6073" dataDxfId="10372"/>
    <tableColumn id="6136" xr3:uid="{2462018D-2C4F-41E8-8B87-9205BACCB828}" name="Column6074" dataDxfId="10371"/>
    <tableColumn id="6137" xr3:uid="{566C1F6B-E6A3-4CF3-BA26-51D5FCFC00E7}" name="Column6075" dataDxfId="10370"/>
    <tableColumn id="6138" xr3:uid="{5C9906DA-9867-4014-AFBC-74AF257C93CC}" name="Column6076" dataDxfId="10369"/>
    <tableColumn id="6139" xr3:uid="{3C510AF4-31F4-4E30-8DB9-C00301B9CADB}" name="Column6077" dataDxfId="10368"/>
    <tableColumn id="6140" xr3:uid="{9A829C70-B75E-4D2D-A475-6515B0BE17C5}" name="Column6078" dataDxfId="10367"/>
    <tableColumn id="6141" xr3:uid="{A093C5F4-66C7-4E38-8969-2EFB88028978}" name="Column6079" dataDxfId="10366"/>
    <tableColumn id="6142" xr3:uid="{129D4C19-B155-4C3D-8A4B-96C285142009}" name="Column6080" dataDxfId="10365"/>
    <tableColumn id="6143" xr3:uid="{EBC31B75-948B-4A25-9C2D-F7683AAC39E2}" name="Column6081" dataDxfId="10364"/>
    <tableColumn id="6144" xr3:uid="{913AC9DD-3C11-4E40-A32B-B510AB739F75}" name="Column6082" dataDxfId="10363"/>
    <tableColumn id="6145" xr3:uid="{4E0B80DA-DA5A-46C2-BBA0-D75F28C61E70}" name="Column6083" dataDxfId="10362"/>
    <tableColumn id="6146" xr3:uid="{242A7F19-381E-41B4-A7F0-738477720E66}" name="Column6084" dataDxfId="10361"/>
    <tableColumn id="6147" xr3:uid="{5E9CA511-6E2E-4411-9165-5C3F29BF309C}" name="Column6085" dataDxfId="10360"/>
    <tableColumn id="6148" xr3:uid="{06B99449-5282-4A2C-B4F4-B112D69E8F0D}" name="Column6086" dataDxfId="10359"/>
    <tableColumn id="6149" xr3:uid="{F3406BF8-C2F8-45FE-B347-29C133737FC1}" name="Column6087" dataDxfId="10358"/>
    <tableColumn id="6150" xr3:uid="{0F57B672-4DD1-401F-9AA2-78BA41FC7E91}" name="Column6088" dataDxfId="10357"/>
    <tableColumn id="6151" xr3:uid="{8755A032-944A-47E8-B3C0-2E4B0DCEADD6}" name="Column6089" dataDxfId="10356"/>
    <tableColumn id="6152" xr3:uid="{9356A4B0-8763-4FD6-B674-99E687B26767}" name="Column6090" dataDxfId="10355"/>
    <tableColumn id="6153" xr3:uid="{E95B03D4-7914-42DC-9C1E-3B90C3D0F893}" name="Column6091" dataDxfId="10354"/>
    <tableColumn id="6154" xr3:uid="{349500FD-3BBC-4E75-B03C-456B157C2CD5}" name="Column6092" dataDxfId="10353"/>
    <tableColumn id="6155" xr3:uid="{EECF9FF8-710A-49D9-9892-A46F1223D2B8}" name="Column6093" dataDxfId="10352"/>
    <tableColumn id="6156" xr3:uid="{4D13814E-CAEC-40A7-95D3-2E81697C733D}" name="Column6094" dataDxfId="10351"/>
    <tableColumn id="6157" xr3:uid="{DCD30E32-004C-498F-9BFD-567DF38C3307}" name="Column6095" dataDxfId="10350"/>
    <tableColumn id="6158" xr3:uid="{C5FBD9EA-1ACA-4691-ADB4-D50DB451B7CD}" name="Column6096" dataDxfId="10349"/>
    <tableColumn id="6159" xr3:uid="{6EA14B88-DCF2-4968-93D1-88EDE3FA05A6}" name="Column6097" dataDxfId="10348"/>
    <tableColumn id="6160" xr3:uid="{5DB67AF8-0565-45DA-996E-CCA484116C58}" name="Column6098" dataDxfId="10347"/>
    <tableColumn id="6161" xr3:uid="{BADAE0F0-0C12-4136-8F5E-465E262A5417}" name="Column6099" dataDxfId="10346"/>
    <tableColumn id="6162" xr3:uid="{9D3E0485-0263-4033-8D34-FD2B064000C7}" name="Column6100" dataDxfId="10345"/>
    <tableColumn id="6163" xr3:uid="{D69C6177-10A3-4897-974A-4CBFED2C3806}" name="Column6101" dataDxfId="10344"/>
    <tableColumn id="6164" xr3:uid="{E8B615F2-3909-4AD4-8708-BEE475A7C05A}" name="Column6102" dataDxfId="10343"/>
    <tableColumn id="6165" xr3:uid="{171BBB13-99EE-4A2C-AA75-19260666656B}" name="Column6103" dataDxfId="10342"/>
    <tableColumn id="6166" xr3:uid="{4C92C1B3-D44B-4236-88D4-EA0F3783D941}" name="Column6104" dataDxfId="10341"/>
    <tableColumn id="6167" xr3:uid="{D4AEF042-DC5F-422E-B400-7E18F862B1B6}" name="Column6105" dataDxfId="10340"/>
    <tableColumn id="6168" xr3:uid="{54B83796-57CD-4999-B357-2361BE1CCCAB}" name="Column6106" dataDxfId="10339"/>
    <tableColumn id="6169" xr3:uid="{2D235B4E-B793-45A7-8016-26DC94B61CED}" name="Column6107" dataDxfId="10338"/>
    <tableColumn id="6170" xr3:uid="{21F3A52D-D437-4B01-88D8-8CF63C8C371D}" name="Column6108" dataDxfId="10337"/>
    <tableColumn id="6171" xr3:uid="{32D14C13-BA53-421F-BE6F-17F04C685701}" name="Column6109" dataDxfId="10336"/>
    <tableColumn id="6172" xr3:uid="{06D702E5-81A5-4B92-9A36-2AD44903A26A}" name="Column6110" dataDxfId="10335"/>
    <tableColumn id="6173" xr3:uid="{8C66FA56-AB9A-43B7-A787-94B8EA8862ED}" name="Column6111" dataDxfId="10334"/>
    <tableColumn id="6174" xr3:uid="{D7DEEDEA-5982-4F89-A60C-B9CCDE141A0B}" name="Column6112" dataDxfId="10333"/>
    <tableColumn id="6175" xr3:uid="{EE03D77B-F429-4B6E-9C87-026EE2DDA108}" name="Column6113" dataDxfId="10332"/>
    <tableColumn id="6176" xr3:uid="{50C9D121-64CD-4558-9981-28D788EDBF9A}" name="Column6114" dataDxfId="10331"/>
    <tableColumn id="6177" xr3:uid="{AC7E1D8E-5ADE-4528-9F5A-7C52EE8716DA}" name="Column6115" dataDxfId="10330"/>
    <tableColumn id="6178" xr3:uid="{944CDF49-FF9A-4CDC-998F-E5D2C22C480A}" name="Column6116" dataDxfId="10329"/>
    <tableColumn id="6179" xr3:uid="{5CBEE116-4AB4-4EBF-9DAE-055ACC938167}" name="Column6117" dataDxfId="10328"/>
    <tableColumn id="6180" xr3:uid="{58EAD45F-C3E3-4839-8ED4-E899AB295504}" name="Column6118" dataDxfId="10327"/>
    <tableColumn id="6181" xr3:uid="{8E690F6B-F8B7-4D45-8BFC-5AE483B7C4C9}" name="Column6119" dataDxfId="10326"/>
    <tableColumn id="6182" xr3:uid="{DE69BDB5-9DDE-480B-930E-976F956AF954}" name="Column6120" dataDxfId="10325"/>
    <tableColumn id="6183" xr3:uid="{956223CE-C90C-434D-9DDF-0D21A96B7AC8}" name="Column6121" dataDxfId="10324"/>
    <tableColumn id="6184" xr3:uid="{8DAD3FB7-DF7B-4A47-8437-D3FBE6424D03}" name="Column6122" dataDxfId="10323"/>
    <tableColumn id="6185" xr3:uid="{09ACF21F-33F4-4BF5-A515-F81DEFAC8257}" name="Column6123" dataDxfId="10322"/>
    <tableColumn id="6186" xr3:uid="{757130FA-A450-42A2-B35E-E8E642186577}" name="Column6124" dataDxfId="10321"/>
    <tableColumn id="6187" xr3:uid="{EE97041B-822B-40C8-9179-A62D1F858E38}" name="Column6125" dataDxfId="10320"/>
    <tableColumn id="6188" xr3:uid="{78A9C5AC-B44B-47AB-90F0-3B5E84739C86}" name="Column6126" dataDxfId="10319"/>
    <tableColumn id="6189" xr3:uid="{7082419A-117B-40E9-944A-4514EC497866}" name="Column6127" dataDxfId="10318"/>
    <tableColumn id="6190" xr3:uid="{D1BDCC68-C0E0-4826-ABF9-9A29081A818A}" name="Column6128" dataDxfId="10317"/>
    <tableColumn id="6191" xr3:uid="{E71CE02E-ADBD-4450-BB01-54F893A906AF}" name="Column6129" dataDxfId="10316"/>
    <tableColumn id="6192" xr3:uid="{B8CDC0B0-2354-4124-BD7C-03427B3E20C2}" name="Column6130" dataDxfId="10315"/>
    <tableColumn id="6193" xr3:uid="{60ADF2BC-6FA3-45C6-B09C-8C76970FAD0B}" name="Column6131" dataDxfId="10314"/>
    <tableColumn id="6194" xr3:uid="{A647891B-13F6-49AA-868A-B81097720E8F}" name="Column6132" dataDxfId="10313"/>
    <tableColumn id="6195" xr3:uid="{1557E1FA-B811-4941-B296-B7904D0C7520}" name="Column6133" dataDxfId="10312"/>
    <tableColumn id="6196" xr3:uid="{DB85C2A2-A56D-41F1-9040-B5E7C4AA3600}" name="Column6134" dataDxfId="10311"/>
    <tableColumn id="6197" xr3:uid="{351AB0EE-13C4-47EC-94EC-3080D4EFEB1C}" name="Column6135" dataDxfId="10310"/>
    <tableColumn id="6198" xr3:uid="{441599C2-657F-48FB-A627-F5398083EC6D}" name="Column6136" dataDxfId="10309"/>
    <tableColumn id="6199" xr3:uid="{5E650F06-FC55-4046-A81D-32DE1995876E}" name="Column6137" dataDxfId="10308"/>
    <tableColumn id="6200" xr3:uid="{F2592880-D998-4309-A458-88AAC4B9B70B}" name="Column6138" dataDxfId="10307"/>
    <tableColumn id="6201" xr3:uid="{9D592529-7B80-4DF9-837C-71BB15079C56}" name="Column6139" dataDxfId="10306"/>
    <tableColumn id="6202" xr3:uid="{A5AE9D3D-670D-4980-AED5-1236EA92DB29}" name="Column6140" dataDxfId="10305"/>
    <tableColumn id="6203" xr3:uid="{36DAE373-BE46-4835-ADE3-697FA6AEE7D7}" name="Column6141" dataDxfId="10304"/>
    <tableColumn id="6204" xr3:uid="{DEB358FD-25A4-4D05-9ACE-4F0E0E7587D7}" name="Column6142" dataDxfId="10303"/>
    <tableColumn id="6205" xr3:uid="{8E8ADB43-3419-49D1-92D4-9772C58D15A4}" name="Column6143" dataDxfId="10302"/>
    <tableColumn id="6206" xr3:uid="{FAEC0EAD-CF70-483F-A59D-3100F548CF2F}" name="Column6144" dataDxfId="10301"/>
    <tableColumn id="6207" xr3:uid="{25858A40-25FE-4920-B254-2665339EDAF1}" name="Column6145" dataDxfId="10300"/>
    <tableColumn id="6208" xr3:uid="{A557BFAE-FE2C-4D49-B055-D3FDAB2F73C6}" name="Column6146" dataDxfId="10299"/>
    <tableColumn id="6209" xr3:uid="{1D2CA6F2-82B9-4EFE-A260-F38F55965D1E}" name="Column6147" dataDxfId="10298"/>
    <tableColumn id="6210" xr3:uid="{B25774F5-10A2-466B-8AB2-676734BCE6A2}" name="Column6148" dataDxfId="10297"/>
    <tableColumn id="6211" xr3:uid="{FD9BEA6F-A31F-4745-9711-3EDD573E2F0A}" name="Column6149" dataDxfId="10296"/>
    <tableColumn id="6212" xr3:uid="{331A1517-7927-4EF0-B6F5-A3AE46E90519}" name="Column6150" dataDxfId="10295"/>
    <tableColumn id="6213" xr3:uid="{A3BC93EF-22FB-412A-B8F2-186760F3FEC1}" name="Column6151" dataDxfId="10294"/>
    <tableColumn id="6214" xr3:uid="{EAF5A4D5-3719-4DDC-B81C-C88B1C21FF6A}" name="Column6152" dataDxfId="10293"/>
    <tableColumn id="6215" xr3:uid="{CBA12608-F6C8-4EE5-9ACF-1D1D90F2096F}" name="Column6153" dataDxfId="10292"/>
    <tableColumn id="6216" xr3:uid="{9E4C3055-796D-4692-92F4-FA208CA17193}" name="Column6154" dataDxfId="10291"/>
    <tableColumn id="6217" xr3:uid="{03211193-7E19-44B7-BDB0-FC976DB00C19}" name="Column6155" dataDxfId="10290"/>
    <tableColumn id="6218" xr3:uid="{83F87508-0FCF-47F3-BDD5-987928DD05CF}" name="Column6156" dataDxfId="10289"/>
    <tableColumn id="6219" xr3:uid="{A2B92684-7FDA-49EF-885C-D4A0D0B72720}" name="Column6157" dataDxfId="10288"/>
    <tableColumn id="6220" xr3:uid="{9DFB7AC1-3D5A-4276-803A-52A09FB03998}" name="Column6158" dataDxfId="10287"/>
    <tableColumn id="6221" xr3:uid="{196D35A7-ABCC-468A-93A9-37DEF8EA69DF}" name="Column6159" dataDxfId="10286"/>
    <tableColumn id="6222" xr3:uid="{0E3B1441-1C25-461D-8081-CDADA7C7DF2E}" name="Column6160" dataDxfId="10285"/>
    <tableColumn id="6223" xr3:uid="{418603C9-0F8F-4EA3-AB9F-417BA7783541}" name="Column6161" dataDxfId="10284"/>
    <tableColumn id="6224" xr3:uid="{3DFB322E-DA4B-4357-A5F2-3C8C6F68A3FC}" name="Column6162" dataDxfId="10283"/>
    <tableColumn id="6225" xr3:uid="{8903E323-E29A-4B0B-8A66-0D55FEBC9C0F}" name="Column6163" dataDxfId="10282"/>
    <tableColumn id="6226" xr3:uid="{D5A25690-0E14-4173-B3E6-3B233ECD39E8}" name="Column6164" dataDxfId="10281"/>
    <tableColumn id="6227" xr3:uid="{01FFD55F-E5BC-4CAD-9D3A-06085AA953DC}" name="Column6165" dataDxfId="10280"/>
    <tableColumn id="6228" xr3:uid="{FB193531-67F4-48F4-A49D-32D51077E83D}" name="Column6166" dataDxfId="10279"/>
    <tableColumn id="6229" xr3:uid="{D608F84F-4ECB-45B1-91BE-4D2F7BBD0556}" name="Column6167" dataDxfId="10278"/>
    <tableColumn id="6230" xr3:uid="{583B2684-B0CA-4B0E-B387-31D978CABC8F}" name="Column6168" dataDxfId="10277"/>
    <tableColumn id="6231" xr3:uid="{B690637C-23F6-435B-833E-A6F565659044}" name="Column6169" dataDxfId="10276"/>
    <tableColumn id="6232" xr3:uid="{4C22511E-CE9C-450F-B9DF-12F4326FCDF9}" name="Column6170" dataDxfId="10275"/>
    <tableColumn id="6233" xr3:uid="{399B280E-DC76-459A-AE65-804D70C25E4C}" name="Column6171" dataDxfId="10274"/>
    <tableColumn id="6234" xr3:uid="{670F7C0E-8D5F-44EF-B4C5-8F6CAE2538DA}" name="Column6172" dataDxfId="10273"/>
    <tableColumn id="6235" xr3:uid="{5F69B24C-4960-4464-93BC-4D84E81E4CAE}" name="Column6173" dataDxfId="10272"/>
    <tableColumn id="6236" xr3:uid="{E7880C48-5029-4AC6-8048-B24AE287F8CE}" name="Column6174" dataDxfId="10271"/>
    <tableColumn id="6237" xr3:uid="{FA62D722-FFBA-4A7E-B5D1-130908EBE3F9}" name="Column6175" dataDxfId="10270"/>
    <tableColumn id="6238" xr3:uid="{0BB83A83-0C33-4FE2-875B-223ECB0F4821}" name="Column6176" dataDxfId="10269"/>
    <tableColumn id="6239" xr3:uid="{2BFDA4C9-AC41-488F-A9A4-FE3B0ADF7FB3}" name="Column6177" dataDxfId="10268"/>
    <tableColumn id="6240" xr3:uid="{B89AECD6-8E1D-40AB-B544-A95ACD1B7C8E}" name="Column6178" dataDxfId="10267"/>
    <tableColumn id="6241" xr3:uid="{61B4FB7E-2D71-4278-A6F7-ED5E8CF81A06}" name="Column6179" dataDxfId="10266"/>
    <tableColumn id="6242" xr3:uid="{FAB57452-0FA4-4FF4-9925-3237475FA7AD}" name="Column6180" dataDxfId="10265"/>
    <tableColumn id="6243" xr3:uid="{68631C74-10DF-49B7-BE87-0CF0F8C4C7FC}" name="Column6181" dataDxfId="10264"/>
    <tableColumn id="6244" xr3:uid="{020A89B4-3A57-4CD1-ABAC-78F1083FA9D4}" name="Column6182" dataDxfId="10263"/>
    <tableColumn id="6245" xr3:uid="{A9B24EA7-074C-4854-B3F0-A0E70BECC4AA}" name="Column6183" dataDxfId="10262"/>
    <tableColumn id="6246" xr3:uid="{4880BFEB-95E6-4D94-A593-1F410494C0D8}" name="Column6184" dataDxfId="10261"/>
    <tableColumn id="6247" xr3:uid="{C0302554-9CC2-4BEE-B754-2278B932BAA0}" name="Column6185" dataDxfId="10260"/>
    <tableColumn id="6248" xr3:uid="{81FCA945-9F1F-4385-83E2-4CCF07CD0246}" name="Column6186" dataDxfId="10259"/>
    <tableColumn id="6249" xr3:uid="{6AC181C6-E2EB-405D-96CA-C63363722A9A}" name="Column6187" dataDxfId="10258"/>
    <tableColumn id="6250" xr3:uid="{CB104D01-B65D-4039-8569-A24BCA4E434A}" name="Column6188" dataDxfId="10257"/>
    <tableColumn id="6251" xr3:uid="{CF1A3660-AD83-4E53-B514-6F0055E0A3E1}" name="Column6189" dataDxfId="10256"/>
    <tableColumn id="6252" xr3:uid="{9406335A-72FA-4AFC-A58F-56B3C5B522F9}" name="Column6190" dataDxfId="10255"/>
    <tableColumn id="6253" xr3:uid="{E35B7156-AE42-4719-BFCC-9DA2259A27BF}" name="Column6191" dataDxfId="10254"/>
    <tableColumn id="6254" xr3:uid="{B7BF7333-611E-4BB2-996D-84B8EC34AA9B}" name="Column6192" dataDxfId="10253"/>
    <tableColumn id="6255" xr3:uid="{EBC65122-F5C9-434A-870B-18D1C1350426}" name="Column6193" dataDxfId="10252"/>
    <tableColumn id="6256" xr3:uid="{8BDD3DBB-E9D9-4E7B-B58C-4664D435C20E}" name="Column6194" dataDxfId="10251"/>
    <tableColumn id="6257" xr3:uid="{CDDE72BB-23ED-4E11-9480-1167F93E2008}" name="Column6195" dataDxfId="10250"/>
    <tableColumn id="6258" xr3:uid="{06D81F99-B294-440E-9AB9-162380DFD8AC}" name="Column6196" dataDxfId="10249"/>
    <tableColumn id="6259" xr3:uid="{749C8FBA-2937-4DBC-94E6-62FBB70EAC29}" name="Column6197" dataDxfId="10248"/>
    <tableColumn id="6260" xr3:uid="{CBB07CE7-249D-4EA7-B836-F09E44E0C0A2}" name="Column6198" dataDxfId="10247"/>
    <tableColumn id="6261" xr3:uid="{74E48E47-38A3-46F3-8EC2-0FF942CC02E1}" name="Column6199" dataDxfId="10246"/>
    <tableColumn id="6262" xr3:uid="{118401B0-45D1-4340-92DF-098114BFE13E}" name="Column6200" dataDxfId="10245"/>
    <tableColumn id="6263" xr3:uid="{04595CDF-29EF-42B0-965C-B93C4286738F}" name="Column6201" dataDxfId="10244"/>
    <tableColumn id="6264" xr3:uid="{22B5DFF3-B2C0-4427-962C-C8BFE36EE497}" name="Column6202" dataDxfId="10243"/>
    <tableColumn id="6265" xr3:uid="{5FDC4440-F6BF-4AEC-9048-784816B5B8A3}" name="Column6203" dataDxfId="10242"/>
    <tableColumn id="6266" xr3:uid="{21B9F41D-05EE-4390-90DC-A0EE15B3FBF0}" name="Column6204" dataDxfId="10241"/>
    <tableColumn id="6267" xr3:uid="{AD891EB5-387A-446A-A9F3-B564C91F2B53}" name="Column6205" dataDxfId="10240"/>
    <tableColumn id="6268" xr3:uid="{1AC06F83-8AAF-4437-B193-29B24FEB85E1}" name="Column6206" dataDxfId="10239"/>
    <tableColumn id="6269" xr3:uid="{34988476-4CA6-47FF-B124-0F41FBD229BE}" name="Column6207" dataDxfId="10238"/>
    <tableColumn id="6270" xr3:uid="{33E96CE7-597E-4C7F-853C-E32D25FB7D3C}" name="Column6208" dataDxfId="10237"/>
    <tableColumn id="6271" xr3:uid="{8ADBFC92-8E99-400B-974F-9711690B83CA}" name="Column6209" dataDxfId="10236"/>
    <tableColumn id="6272" xr3:uid="{5EAE6B8B-54A4-4E73-8F4E-B9C465CEA086}" name="Column6210" dataDxfId="10235"/>
    <tableColumn id="6273" xr3:uid="{44A0B211-4947-4F26-9DFC-E57ECF643357}" name="Column6211" dataDxfId="10234"/>
    <tableColumn id="6274" xr3:uid="{2DF0A30F-A8FB-4AFE-AEAB-D3096CDD1859}" name="Column6212" dataDxfId="10233"/>
    <tableColumn id="6275" xr3:uid="{E2FCEB0D-EA6B-453F-AA36-C33323F7CBDA}" name="Column6213" dataDxfId="10232"/>
    <tableColumn id="6276" xr3:uid="{AF2F7174-1747-461D-BF21-A6F44AC7C1B1}" name="Column6214" dataDxfId="10231"/>
    <tableColumn id="6277" xr3:uid="{D762D55B-1EE5-4D09-956F-41FC8E2A8C89}" name="Column6215" dataDxfId="10230"/>
    <tableColumn id="6278" xr3:uid="{D8FF5E5C-9701-4C9A-9255-46C39001728C}" name="Column6216" dataDxfId="10229"/>
    <tableColumn id="6279" xr3:uid="{81813318-072D-418C-B30E-673F046F36CD}" name="Column6217" dataDxfId="10228"/>
    <tableColumn id="6280" xr3:uid="{A8F9C037-392D-4F76-BF98-7BC630770B5C}" name="Column6218" dataDxfId="10227"/>
    <tableColumn id="6281" xr3:uid="{5DDECD14-025E-4DA7-872D-D1272D3FAE8C}" name="Column6219" dataDxfId="10226"/>
    <tableColumn id="6282" xr3:uid="{74F4333B-79D7-41E7-9A82-66BF72F01AE3}" name="Column6220" dataDxfId="10225"/>
    <tableColumn id="6283" xr3:uid="{BFD6760F-0AA9-4E26-86DD-A9945122B721}" name="Column6221" dataDxfId="10224"/>
    <tableColumn id="6284" xr3:uid="{CFB1F4F2-F8DC-476B-BFF6-71529C7E6C9B}" name="Column6222" dataDxfId="10223"/>
    <tableColumn id="6285" xr3:uid="{69EBF74F-B5DC-4A20-B37C-1ECB657532A6}" name="Column6223" dataDxfId="10222"/>
    <tableColumn id="6286" xr3:uid="{6D9C4BDD-D1F8-48C4-9B83-934D8E47F10D}" name="Column6224" dataDxfId="10221"/>
    <tableColumn id="6287" xr3:uid="{6FBC8743-04AA-4092-A263-20CC4E8487EC}" name="Column6225" dataDxfId="10220"/>
    <tableColumn id="6288" xr3:uid="{834E1ABE-DF1B-4A7F-A000-94F261FD6A60}" name="Column6226" dataDxfId="10219"/>
    <tableColumn id="6289" xr3:uid="{A6B874BE-6EDE-4BDF-8902-5B1CAA5B3F5D}" name="Column6227" dataDxfId="10218"/>
    <tableColumn id="6290" xr3:uid="{6D2697FF-128B-434F-A601-6F8CF06765D9}" name="Column6228" dataDxfId="10217"/>
    <tableColumn id="6291" xr3:uid="{FCBC3B7A-A116-43A0-939E-8F392A91509E}" name="Column6229" dataDxfId="10216"/>
    <tableColumn id="6292" xr3:uid="{F0A852BC-2F1B-42E1-89B1-6E762B5A4B2C}" name="Column6230" dataDxfId="10215"/>
    <tableColumn id="6293" xr3:uid="{C01BEE2F-7569-4B3B-97CE-CF987E5162DA}" name="Column6231" dataDxfId="10214"/>
    <tableColumn id="6294" xr3:uid="{6BFB138D-2A2A-4638-954A-7C51037CDA3F}" name="Column6232" dataDxfId="10213"/>
    <tableColumn id="6295" xr3:uid="{09A37439-B2DB-4963-A001-4DBFBD20F177}" name="Column6233" dataDxfId="10212"/>
    <tableColumn id="6296" xr3:uid="{25F2658C-3FFE-4C81-87DA-FADFDCC2A233}" name="Column6234" dataDxfId="10211"/>
    <tableColumn id="6297" xr3:uid="{D6AE4F52-C226-46F7-A81F-EF1D6A0B6B37}" name="Column6235" dataDxfId="10210"/>
    <tableColumn id="6298" xr3:uid="{C0985786-1339-424F-949C-8D05C043675A}" name="Column6236" dataDxfId="10209"/>
    <tableColumn id="6299" xr3:uid="{4AC05C51-15D1-4FAD-A906-5F99926527D9}" name="Column6237" dataDxfId="10208"/>
    <tableColumn id="6300" xr3:uid="{AD31EFA0-C9FD-4E7F-AA7D-15E4A8593386}" name="Column6238" dataDxfId="10207"/>
    <tableColumn id="6301" xr3:uid="{F7860CB8-666F-4F88-91CB-B3579656A533}" name="Column6239" dataDxfId="10206"/>
    <tableColumn id="6302" xr3:uid="{54C3E9F9-23AE-43CC-80A9-594003D2DDEA}" name="Column6240" dataDxfId="10205"/>
    <tableColumn id="6303" xr3:uid="{83865B0A-FCDD-4018-B974-73F4FBDD9AA4}" name="Column6241" dataDxfId="10204"/>
    <tableColumn id="6304" xr3:uid="{0880DE6E-5A41-4E39-9494-C770903E25F5}" name="Column6242" dataDxfId="10203"/>
    <tableColumn id="6305" xr3:uid="{862BEBE3-504E-4A1F-8534-D71374D99566}" name="Column6243" dataDxfId="10202"/>
    <tableColumn id="6306" xr3:uid="{0D631D20-1183-49CB-9714-EC458539D090}" name="Column6244" dataDxfId="10201"/>
    <tableColumn id="6307" xr3:uid="{B0843A4A-A286-4BC6-B194-7C471F830C25}" name="Column6245" dataDxfId="10200"/>
    <tableColumn id="6308" xr3:uid="{8DC4691A-A2EB-45FE-8305-67E55996B722}" name="Column6246" dataDxfId="10199"/>
    <tableColumn id="6309" xr3:uid="{B20A4268-FBC9-4654-B9E2-18090126546A}" name="Column6247" dataDxfId="10198"/>
    <tableColumn id="6310" xr3:uid="{2A1228EC-E73A-4593-A25E-1DBA6389A347}" name="Column6248" dataDxfId="10197"/>
    <tableColumn id="6311" xr3:uid="{EE9A56D2-7534-4E6A-BCAF-AA1FCD1C550B}" name="Column6249" dataDxfId="10196"/>
    <tableColumn id="6312" xr3:uid="{0937E3F4-7B29-4B3D-9AA7-A6157575083A}" name="Column6250" dataDxfId="10195"/>
    <tableColumn id="6313" xr3:uid="{943E9D34-E4DD-4DA9-9A55-B5C692C025F1}" name="Column6251" dataDxfId="10194"/>
    <tableColumn id="6314" xr3:uid="{62D8BA83-9505-4C69-BBBF-E364317BB128}" name="Column6252" dataDxfId="10193"/>
    <tableColumn id="6315" xr3:uid="{5D9058DA-7DD1-41A9-B42A-16F1C1FDE23B}" name="Column6253" dataDxfId="10192"/>
    <tableColumn id="6316" xr3:uid="{9E5D1B71-70D7-46C2-AE63-0E569E512D53}" name="Column6254" dataDxfId="10191"/>
    <tableColumn id="6317" xr3:uid="{F2C3302E-703D-41FA-A942-2BA59576FB20}" name="Column6255" dataDxfId="10190"/>
    <tableColumn id="6318" xr3:uid="{88EAF858-C0ED-4987-9454-8EB9F661CE74}" name="Column6256" dataDxfId="10189"/>
    <tableColumn id="6319" xr3:uid="{FA0B6039-1BE9-4D3F-B3D6-BF5DF4CB6216}" name="Column6257" dataDxfId="10188"/>
    <tableColumn id="6320" xr3:uid="{2F453565-ACCC-4868-A280-73E374FE9544}" name="Column6258" dataDxfId="10187"/>
    <tableColumn id="6321" xr3:uid="{F34A3011-5944-442A-9767-D8B9E6BA9029}" name="Column6259" dataDxfId="10186"/>
    <tableColumn id="6322" xr3:uid="{C63ACE51-B933-4A73-96A2-2EC7EE0D9018}" name="Column6260" dataDxfId="10185"/>
    <tableColumn id="6323" xr3:uid="{BC04359A-FF0E-4CB7-91E4-8F0031E666EC}" name="Column6261" dataDxfId="10184"/>
    <tableColumn id="6324" xr3:uid="{DB11BC65-9274-4635-B62D-B044A7F2B2AE}" name="Column6262" dataDxfId="10183"/>
    <tableColumn id="6325" xr3:uid="{3A0D8CE1-FF3A-40A3-BFEE-AE7549CBC3DE}" name="Column6263" dataDxfId="10182"/>
    <tableColumn id="6326" xr3:uid="{56DEF99F-0034-41A8-AA9D-EA36E9490E12}" name="Column6264" dataDxfId="10181"/>
    <tableColumn id="6327" xr3:uid="{F6DCB72E-B199-4E3C-BE18-96DD6AA5B411}" name="Column6265" dataDxfId="10180"/>
    <tableColumn id="6328" xr3:uid="{D40BF78B-2BDB-45EC-8D65-71A495489AB2}" name="Column6266" dataDxfId="10179"/>
    <tableColumn id="6329" xr3:uid="{A1351546-BA79-4F0E-9CF7-2EBB49B60C71}" name="Column6267" dataDxfId="10178"/>
    <tableColumn id="6330" xr3:uid="{79C46889-1ABD-4895-8A21-DC4B49D45848}" name="Column6268" dataDxfId="10177"/>
    <tableColumn id="6331" xr3:uid="{8F0B0332-7EC6-4916-9181-E8FDDA847E01}" name="Column6269" dataDxfId="10176"/>
    <tableColumn id="6332" xr3:uid="{2280379A-8CEB-4C1F-B6BC-652C6DE25AB8}" name="Column6270" dataDxfId="10175"/>
    <tableColumn id="6333" xr3:uid="{69160FDC-7DBF-48F4-889E-556FE8AB13C0}" name="Column6271" dataDxfId="10174"/>
    <tableColumn id="6334" xr3:uid="{AF92CCA6-00B4-47A7-973F-B20DEF3EEDC9}" name="Column6272" dataDxfId="10173"/>
    <tableColumn id="6335" xr3:uid="{467A6155-1D45-44E9-B80F-8310BA43C4A7}" name="Column6273" dataDxfId="10172"/>
    <tableColumn id="6336" xr3:uid="{0C857AAD-5D18-4AA4-A436-CF39ACB158E4}" name="Column6274" dataDxfId="10171"/>
    <tableColumn id="6337" xr3:uid="{4C885E55-7825-4D23-AABC-D38C19BB8FF5}" name="Column6275" dataDxfId="10170"/>
    <tableColumn id="6338" xr3:uid="{7F54D478-7991-468C-A16E-09B32601EAD2}" name="Column6276" dataDxfId="10169"/>
    <tableColumn id="6339" xr3:uid="{6DA453AA-2AD6-4E67-9B88-CB37C96BE6AA}" name="Column6277" dataDxfId="10168"/>
    <tableColumn id="6340" xr3:uid="{E86CCC09-BB6E-4CBD-8DF8-78E5EA39E1AF}" name="Column6278" dataDxfId="10167"/>
    <tableColumn id="6341" xr3:uid="{3F525639-5F82-469F-8FAB-72441BCBA0C6}" name="Column6279" dataDxfId="10166"/>
    <tableColumn id="6342" xr3:uid="{BD629C3F-C39F-49D9-A76B-B756283CCD12}" name="Column6280" dataDxfId="10165"/>
    <tableColumn id="6343" xr3:uid="{E0FAF8F2-E0DC-429D-9DEF-976B752D190E}" name="Column6281" dataDxfId="10164"/>
    <tableColumn id="6344" xr3:uid="{47E07B2F-8678-4605-B7E1-3BF6AD2D5BF2}" name="Column6282" dataDxfId="10163"/>
    <tableColumn id="6345" xr3:uid="{16B4D49A-336A-40B5-B50F-FD96028A3491}" name="Column6283" dataDxfId="10162"/>
    <tableColumn id="6346" xr3:uid="{088CD220-77E8-429C-A31A-4831FDCBCC4B}" name="Column6284" dataDxfId="10161"/>
    <tableColumn id="6347" xr3:uid="{7DD2DB71-F113-46B5-87A4-516FA34398E7}" name="Column6285" dataDxfId="10160"/>
    <tableColumn id="6348" xr3:uid="{2E3395A8-E51F-461D-AE33-DFFD0B60BC59}" name="Column6286" dataDxfId="10159"/>
    <tableColumn id="6349" xr3:uid="{E2F85494-A978-4CD1-9446-1F91C265A3EC}" name="Column6287" dataDxfId="10158"/>
    <tableColumn id="6350" xr3:uid="{2760C57A-0CCB-4349-B167-AF08119FBF82}" name="Column6288" dataDxfId="10157"/>
    <tableColumn id="6351" xr3:uid="{C2CB8F72-E0DB-4F28-AD63-A7A695CDF9A9}" name="Column6289" dataDxfId="10156"/>
    <tableColumn id="6352" xr3:uid="{FBFB7073-626E-490A-BEA5-A058A9B8E6D9}" name="Column6290" dataDxfId="10155"/>
    <tableColumn id="6353" xr3:uid="{7A2F0E9B-F9D0-4D16-B304-C785C6069766}" name="Column6291" dataDxfId="10154"/>
    <tableColumn id="6354" xr3:uid="{CDB6D776-543A-44D3-851D-4DAD577566D8}" name="Column6292" dataDxfId="10153"/>
    <tableColumn id="6355" xr3:uid="{4CC711CD-1EB9-41D8-84A8-AA1CE4E4385E}" name="Column6293" dataDxfId="10152"/>
    <tableColumn id="6356" xr3:uid="{B0C0886F-9AAC-470B-ACCD-F1D36CCCCB13}" name="Column6294" dataDxfId="10151"/>
    <tableColumn id="6357" xr3:uid="{D9BBEDBB-885B-41C3-8225-5D5EBB177A88}" name="Column6295" dataDxfId="10150"/>
    <tableColumn id="6358" xr3:uid="{19BCC739-5326-481D-BF57-BAD033A2200E}" name="Column6296" dataDxfId="10149"/>
    <tableColumn id="6359" xr3:uid="{E267CF6A-010E-44AE-8D82-B29BC06006FB}" name="Column6297" dataDxfId="10148"/>
    <tableColumn id="6360" xr3:uid="{92F19490-63CF-411C-98BC-3042E6620FBA}" name="Column6298" dataDxfId="10147"/>
    <tableColumn id="6361" xr3:uid="{516AE5D5-5B58-415D-9037-10B21EF812C6}" name="Column6299" dataDxfId="10146"/>
    <tableColumn id="6362" xr3:uid="{279CCD59-D5A4-402C-8976-C7483498AF98}" name="Column6300" dataDxfId="10145"/>
    <tableColumn id="6363" xr3:uid="{2513D2BE-EC1A-4FCB-8805-67ED477E1040}" name="Column6301" dataDxfId="10144"/>
    <tableColumn id="6364" xr3:uid="{CAE66FEC-A6BE-4A35-A503-EFFA2BEBE365}" name="Column6302" dataDxfId="10143"/>
    <tableColumn id="6365" xr3:uid="{6131C435-0F3F-4F28-897D-7ACE73B07C15}" name="Column6303" dataDxfId="10142"/>
    <tableColumn id="6366" xr3:uid="{55391233-1398-469A-9A7E-0605B5092903}" name="Column6304" dataDxfId="10141"/>
    <tableColumn id="6367" xr3:uid="{FA15D761-1976-49B3-8119-229F194A6790}" name="Column6305" dataDxfId="10140"/>
    <tableColumn id="6368" xr3:uid="{AAF206A7-5A17-45B4-948E-3C5EA8289A9F}" name="Column6306" dataDxfId="10139"/>
    <tableColumn id="6369" xr3:uid="{5C1E59BC-AA07-4B38-BD80-F51F044237E3}" name="Column6307" dataDxfId="10138"/>
    <tableColumn id="6370" xr3:uid="{FD206E91-8509-4F34-9428-7D663E330105}" name="Column6308" dataDxfId="10137"/>
    <tableColumn id="6371" xr3:uid="{F838EB1B-741C-4A2F-8BFE-AC600F5CFDE3}" name="Column6309" dataDxfId="10136"/>
    <tableColumn id="6372" xr3:uid="{041E4935-3277-4965-ACBB-D7E8E5D30D3A}" name="Column6310" dataDxfId="10135"/>
    <tableColumn id="6373" xr3:uid="{229C1A8D-BAD4-4C5E-B16B-E5CC0529914C}" name="Column6311" dataDxfId="10134"/>
    <tableColumn id="6374" xr3:uid="{8EEBB5F1-C97A-4CCA-BA3F-95785497A68A}" name="Column6312" dataDxfId="10133"/>
    <tableColumn id="6375" xr3:uid="{E6A23B11-6714-467D-A44F-5EF7AE5D9B9D}" name="Column6313" dataDxfId="10132"/>
    <tableColumn id="6376" xr3:uid="{9B21DE68-6892-4FDB-89FE-F443A6AC10AA}" name="Column6314" dataDxfId="10131"/>
    <tableColumn id="6377" xr3:uid="{610496E2-6DE3-4464-A098-F97DDA827A57}" name="Column6315" dataDxfId="10130"/>
    <tableColumn id="6378" xr3:uid="{6ACE2811-8037-416C-9C8E-66484FB695BE}" name="Column6316" dataDxfId="10129"/>
    <tableColumn id="6379" xr3:uid="{29ADA0CF-9E8A-453E-B507-F5BAF5DFA2FA}" name="Column6317" dataDxfId="10128"/>
    <tableColumn id="6380" xr3:uid="{242E7CF5-0D59-422A-8054-B57CA81694C8}" name="Column6318" dataDxfId="10127"/>
    <tableColumn id="6381" xr3:uid="{7F3C4088-4421-4297-BE42-ED169D4BCAC9}" name="Column6319" dataDxfId="10126"/>
    <tableColumn id="6382" xr3:uid="{AAC2CCA6-7EB5-4876-96D1-8AA71DA3DA0E}" name="Column6320" dataDxfId="10125"/>
    <tableColumn id="6383" xr3:uid="{BA08F8D7-A2C6-40D8-8D29-13020D6BAFF3}" name="Column6321" dataDxfId="10124"/>
    <tableColumn id="6384" xr3:uid="{8D70316A-7853-429D-8B8E-65F4EF069136}" name="Column6322" dataDxfId="10123"/>
    <tableColumn id="6385" xr3:uid="{7A40C04A-19F9-4EDA-8D79-0C7FB615E343}" name="Column6323" dataDxfId="10122"/>
    <tableColumn id="6386" xr3:uid="{F52DA03A-A88A-4F1C-A8F6-C88EDFD162FA}" name="Column6324" dataDxfId="10121"/>
    <tableColumn id="6387" xr3:uid="{1703F4B7-1E4B-4220-AC20-7B64FA40E2E6}" name="Column6325" dataDxfId="10120"/>
    <tableColumn id="6388" xr3:uid="{3C321506-F8BF-4051-8E50-FCE45C864863}" name="Column6326" dataDxfId="10119"/>
    <tableColumn id="6389" xr3:uid="{5ACA90D6-7796-4917-BB0F-BFA8FD3184B4}" name="Column6327" dataDxfId="10118"/>
    <tableColumn id="6390" xr3:uid="{99C898BE-6FDC-463B-94E5-84CB99B65D68}" name="Column6328" dataDxfId="10117"/>
    <tableColumn id="6391" xr3:uid="{F2ACA8BC-23F9-460C-879C-3A097C07BBFC}" name="Column6329" dataDxfId="10116"/>
    <tableColumn id="6392" xr3:uid="{1245BDFE-E0EB-4CC0-80E7-E791C0D361EF}" name="Column6330" dataDxfId="10115"/>
    <tableColumn id="6393" xr3:uid="{35C0348C-F68E-44F3-BAEF-EF4A872D57B9}" name="Column6331" dataDxfId="10114"/>
    <tableColumn id="6394" xr3:uid="{FD59809D-E94E-4395-87D5-B2CD0B4DC0A7}" name="Column6332" dataDxfId="10113"/>
    <tableColumn id="6395" xr3:uid="{BDF90FBB-17D8-4A55-B711-EAF598BD676A}" name="Column6333" dataDxfId="10112"/>
    <tableColumn id="6396" xr3:uid="{F89E8ECD-304E-4DC7-A82F-709B17C09441}" name="Column6334" dataDxfId="10111"/>
    <tableColumn id="6397" xr3:uid="{B472494D-7D7E-42DC-A0CF-A7333590CDC6}" name="Column6335" dataDxfId="10110"/>
    <tableColumn id="6398" xr3:uid="{BA49EA6E-3648-4AF1-B96A-D73FD71ACB1C}" name="Column6336" dataDxfId="10109"/>
    <tableColumn id="6399" xr3:uid="{41ED9DEF-F8BF-41FA-B31F-12147F342444}" name="Column6337" dataDxfId="10108"/>
    <tableColumn id="6400" xr3:uid="{26CB6A19-202A-442F-9EFA-49C593D9BE31}" name="Column6338" dataDxfId="10107"/>
    <tableColumn id="6401" xr3:uid="{2B5C6BD3-54DD-4015-B739-68D03BF1D2D8}" name="Column6339" dataDxfId="10106"/>
    <tableColumn id="6402" xr3:uid="{F91EBC39-B947-425F-9E8C-B81C774C7EC9}" name="Column6340" dataDxfId="10105"/>
    <tableColumn id="6403" xr3:uid="{1FEDAEFE-F8B8-444B-A0DF-ED13020F2DC2}" name="Column6341" dataDxfId="10104"/>
    <tableColumn id="6404" xr3:uid="{F1F64B9A-2B82-4CBC-A557-C1BA0FC531E1}" name="Column6342" dataDxfId="10103"/>
    <tableColumn id="6405" xr3:uid="{B9A75E0E-8A74-473B-9C3E-656EAC0A3EFA}" name="Column6343" dataDxfId="10102"/>
    <tableColumn id="6406" xr3:uid="{1F9B2AA8-99C6-4311-9580-32E8223E1655}" name="Column6344" dataDxfId="10101"/>
    <tableColumn id="6407" xr3:uid="{65DBB84C-5BE9-4754-B7E2-C7601726A35C}" name="Column6345" dataDxfId="10100"/>
    <tableColumn id="6408" xr3:uid="{FC617478-E5C9-4373-B8C0-5CF23AAEC211}" name="Column6346" dataDxfId="10099"/>
    <tableColumn id="6409" xr3:uid="{D973C56A-A12E-4C30-9DE0-981E24F6DBD7}" name="Column6347" dataDxfId="10098"/>
    <tableColumn id="6410" xr3:uid="{5FC17F01-C4B4-4E5C-BA90-80B6DFFA63EC}" name="Column6348" dataDxfId="10097"/>
    <tableColumn id="6411" xr3:uid="{3DBA5A9C-62D5-4813-8EB8-9ACBFFD76A5E}" name="Column6349" dataDxfId="10096"/>
    <tableColumn id="6412" xr3:uid="{99E79A51-07F3-424C-B460-487492A40C67}" name="Column6350" dataDxfId="10095"/>
    <tableColumn id="6413" xr3:uid="{630CD31E-3729-4C2B-9966-EAE0E1B69121}" name="Column6351" dataDxfId="10094"/>
    <tableColumn id="6414" xr3:uid="{3E32C8C0-1FE3-4025-BDA1-201A17A4C3B5}" name="Column6352" dataDxfId="10093"/>
    <tableColumn id="6415" xr3:uid="{084A7C5D-C09B-4C39-8D7C-517B8ECF5A0E}" name="Column6353" dataDxfId="10092"/>
    <tableColumn id="6416" xr3:uid="{BAEC4099-453E-49F9-83A0-4D349934C97C}" name="Column6354" dataDxfId="10091"/>
    <tableColumn id="6417" xr3:uid="{864361B6-EC7A-461C-A008-FE1400030060}" name="Column6355" dataDxfId="10090"/>
    <tableColumn id="6418" xr3:uid="{85927922-1CC2-47E7-BE05-301BB3658E38}" name="Column6356" dataDxfId="10089"/>
    <tableColumn id="6419" xr3:uid="{3578D27F-58CB-414A-9598-15D03B3D0B64}" name="Column6357" dataDxfId="10088"/>
    <tableColumn id="6420" xr3:uid="{ADF5EEC3-9ADB-4530-9670-1703C74B3BF2}" name="Column6358" dataDxfId="10087"/>
    <tableColumn id="6421" xr3:uid="{CE171932-E6C5-4524-918B-E1EB74249099}" name="Column6359" dataDxfId="10086"/>
    <tableColumn id="6422" xr3:uid="{F44B3A50-6304-45FC-AEEF-0F2E2A382334}" name="Column6360" dataDxfId="10085"/>
    <tableColumn id="6423" xr3:uid="{D9FCF4C1-8136-49CE-AA64-8F1AAE73E34B}" name="Column6361" dataDxfId="10084"/>
    <tableColumn id="6424" xr3:uid="{8D9B7791-10AD-4968-9E64-9889B96B74CA}" name="Column6362" dataDxfId="10083"/>
    <tableColumn id="6425" xr3:uid="{B670FF05-A800-4844-8F00-27F6687C11B9}" name="Column6363" dataDxfId="10082"/>
    <tableColumn id="6426" xr3:uid="{8E4AC57A-60FF-416E-AEB7-55446BF7758A}" name="Column6364" dataDxfId="10081"/>
    <tableColumn id="6427" xr3:uid="{9CBB9401-4F19-4B9F-B7E3-A2F03B18BBCD}" name="Column6365" dataDxfId="10080"/>
    <tableColumn id="6428" xr3:uid="{C9ED6C69-BAA8-46B2-9455-99DE99073A3C}" name="Column6366" dataDxfId="10079"/>
    <tableColumn id="6429" xr3:uid="{00F2D64B-68BB-4C93-AA9D-0D723CFFF82D}" name="Column6367" dataDxfId="10078"/>
    <tableColumn id="6430" xr3:uid="{DB9391AC-B15F-44B7-B8CF-4F7420BEF17B}" name="Column6368" dataDxfId="10077"/>
    <tableColumn id="6431" xr3:uid="{21A35C61-4C90-4BE3-8899-744A9BFFF8B7}" name="Column6369" dataDxfId="10076"/>
    <tableColumn id="6432" xr3:uid="{364768F1-8C89-4564-A49F-2F27A3C1AD24}" name="Column6370" dataDxfId="10075"/>
    <tableColumn id="6433" xr3:uid="{BD6AA882-4381-4DFD-9B9D-0968B624C60E}" name="Column6371" dataDxfId="10074"/>
    <tableColumn id="6434" xr3:uid="{DE676439-0DE5-4D72-BDDE-6EF7EC5E39A6}" name="Column6372" dataDxfId="10073"/>
    <tableColumn id="6435" xr3:uid="{DEE3B40C-CAAE-4CDE-A582-55AACE185C2E}" name="Column6373" dataDxfId="10072"/>
    <tableColumn id="6436" xr3:uid="{F9F0C842-D37B-4106-A621-1DE784094979}" name="Column6374" dataDxfId="10071"/>
    <tableColumn id="6437" xr3:uid="{E0D1664F-5EF4-4575-81E0-D38CBC7E9B76}" name="Column6375" dataDxfId="10070"/>
    <tableColumn id="6438" xr3:uid="{92EE272D-5EE1-4841-9271-E61163603F62}" name="Column6376" dataDxfId="10069"/>
    <tableColumn id="6439" xr3:uid="{F3B5ABED-33EA-48BF-95B7-6E78200E25EA}" name="Column6377" dataDxfId="10068"/>
    <tableColumn id="6440" xr3:uid="{819C577E-A30A-4881-A03A-618952AB9593}" name="Column6378" dataDxfId="10067"/>
    <tableColumn id="6441" xr3:uid="{A6E6EE3E-9CB6-40C0-B147-041D7A41E752}" name="Column6379" dataDxfId="10066"/>
    <tableColumn id="6442" xr3:uid="{021F751C-D10B-49D0-8C2A-D87D6AE6EE6E}" name="Column6380" dataDxfId="10065"/>
    <tableColumn id="6443" xr3:uid="{2A3B16AF-CB60-4365-9CA1-C85FCE7A0C0F}" name="Column6381" dataDxfId="10064"/>
    <tableColumn id="6444" xr3:uid="{29E7193A-848F-4A49-9103-7323359E2ED7}" name="Column6382" dataDxfId="10063"/>
    <tableColumn id="6445" xr3:uid="{118D5C3D-B7D1-4088-AE15-E3B338E1D5E2}" name="Column6383" dataDxfId="10062"/>
    <tableColumn id="6446" xr3:uid="{49B45432-3DEC-4065-911A-B6F1385ABF28}" name="Column6384" dataDxfId="10061"/>
    <tableColumn id="6447" xr3:uid="{860B4E10-9CF5-4F27-9B97-E197E145B52B}" name="Column6385" dataDxfId="10060"/>
    <tableColumn id="6448" xr3:uid="{0BA8474B-CC8F-4456-A054-0B94593BFFF5}" name="Column6386" dataDxfId="10059"/>
    <tableColumn id="6449" xr3:uid="{08705083-2D81-49A6-B44C-0A9E445E78A9}" name="Column6387" dataDxfId="10058"/>
    <tableColumn id="6450" xr3:uid="{3ECEF1F4-ABA8-469F-B0AC-56E8E5BE9256}" name="Column6388" dataDxfId="10057"/>
    <tableColumn id="6451" xr3:uid="{9EC7A309-3B33-4A02-89C4-2DE42E93E63F}" name="Column6389" dataDxfId="10056"/>
    <tableColumn id="6452" xr3:uid="{2174BB4F-AF19-47CE-ACCB-0F8A7DB2AF05}" name="Column6390" dataDxfId="10055"/>
    <tableColumn id="6453" xr3:uid="{E07DE926-128F-4DAE-8AC2-BD2020C2AAEF}" name="Column6391" dataDxfId="10054"/>
    <tableColumn id="6454" xr3:uid="{249A6BB1-601A-440F-A930-96D6DF89EBBC}" name="Column6392" dataDxfId="10053"/>
    <tableColumn id="6455" xr3:uid="{4256556A-0C43-4BFB-86AB-379C6E1451B0}" name="Column6393" dataDxfId="10052"/>
    <tableColumn id="6456" xr3:uid="{B16CC506-E827-4D3A-B790-836EE5F77DA2}" name="Column6394" dataDxfId="10051"/>
    <tableColumn id="6457" xr3:uid="{CD7807A7-CBF9-49D4-9488-A6FEC9B3794E}" name="Column6395" dataDxfId="10050"/>
    <tableColumn id="6458" xr3:uid="{E08FE466-2F47-45A5-9279-FA761387F409}" name="Column6396" dataDxfId="10049"/>
    <tableColumn id="6459" xr3:uid="{BFF9D4CF-C4E5-44B8-9BBD-E443064AA1D8}" name="Column6397" dataDxfId="10048"/>
    <tableColumn id="6460" xr3:uid="{BDC0DACB-9557-4A9F-9BFD-361EFE22E574}" name="Column6398" dataDxfId="10047"/>
    <tableColumn id="6461" xr3:uid="{2B46F68F-CCC7-44DC-845C-70E6857532FA}" name="Column6399" dataDxfId="10046"/>
    <tableColumn id="6462" xr3:uid="{727ECE52-40DC-4DD3-9B04-7F08719B175A}" name="Column6400" dataDxfId="10045"/>
    <tableColumn id="6463" xr3:uid="{67AB36A7-E832-44A4-8326-370C9F6E1900}" name="Column6401" dataDxfId="10044"/>
    <tableColumn id="6464" xr3:uid="{FF3C01A2-03BF-4A7A-B9C6-077820130B38}" name="Column6402" dataDxfId="10043"/>
    <tableColumn id="6465" xr3:uid="{10D4F3B7-ED63-4A2D-B88D-DE8B8FF6AE86}" name="Column6403" dataDxfId="10042"/>
    <tableColumn id="6466" xr3:uid="{FB8A7582-785F-4679-86F2-C2FECE17E5D1}" name="Column6404" dataDxfId="10041"/>
    <tableColumn id="6467" xr3:uid="{76000872-34A3-4A05-AC2D-673D03642F2B}" name="Column6405" dataDxfId="10040"/>
    <tableColumn id="6468" xr3:uid="{3CF0DBFF-D049-4AD5-B889-D6CA68D0331D}" name="Column6406" dataDxfId="10039"/>
    <tableColumn id="6469" xr3:uid="{AD436AE8-8944-4F37-8AC3-D9D88D0EF2D8}" name="Column6407" dataDxfId="10038"/>
    <tableColumn id="6470" xr3:uid="{5CCF8634-3601-466E-8186-CABE08D6890A}" name="Column6408" dataDxfId="10037"/>
    <tableColumn id="6471" xr3:uid="{49F4D7E0-0E50-4D03-BD8D-ECED147B619C}" name="Column6409" dataDxfId="10036"/>
    <tableColumn id="6472" xr3:uid="{5107BD43-23A5-4DD4-81F2-26D3558E46DB}" name="Column6410" dataDxfId="10035"/>
    <tableColumn id="6473" xr3:uid="{D060A4F5-71C6-4620-AE0A-EF065616490F}" name="Column6411" dataDxfId="10034"/>
    <tableColumn id="6474" xr3:uid="{759B3DDB-8C28-4179-BF71-8FBA7C96828D}" name="Column6412" dataDxfId="10033"/>
    <tableColumn id="6475" xr3:uid="{F47CF406-4271-4DFC-95FB-DBC990BE2AF6}" name="Column6413" dataDxfId="10032"/>
    <tableColumn id="6476" xr3:uid="{874FA51C-70C7-4243-A5CA-358D8BEB4D2F}" name="Column6414" dataDxfId="10031"/>
    <tableColumn id="6477" xr3:uid="{215E72F5-5DA1-4F97-B1B7-A5B2CA890A2A}" name="Column6415" dataDxfId="10030"/>
    <tableColumn id="6478" xr3:uid="{3F58BE60-6DE1-4093-8140-33F11B9D0263}" name="Column6416" dataDxfId="10029"/>
    <tableColumn id="6479" xr3:uid="{10BC9CEA-7C47-41C4-B8D0-B952BB6EF09C}" name="Column6417" dataDxfId="10028"/>
    <tableColumn id="6480" xr3:uid="{F5BE0BE6-1219-4A66-9F27-7DD527FA3F6C}" name="Column6418" dataDxfId="10027"/>
    <tableColumn id="6481" xr3:uid="{E7EF9842-F299-411B-8CFB-C237255DC56C}" name="Column6419" dataDxfId="10026"/>
    <tableColumn id="6482" xr3:uid="{67DF4787-3F8E-47D1-85D7-A8C2C5025609}" name="Column6420" dataDxfId="10025"/>
    <tableColumn id="6483" xr3:uid="{F6C99509-5CD8-4C6F-8432-3EE0C23B14EF}" name="Column6421" dataDxfId="10024"/>
    <tableColumn id="6484" xr3:uid="{0800F9CC-ADBC-4810-9F99-C35134F0F3AF}" name="Column6422" dataDxfId="10023"/>
    <tableColumn id="6485" xr3:uid="{CA46B18D-B1BF-4D52-9C84-D6522DA9F98B}" name="Column6423" dataDxfId="10022"/>
    <tableColumn id="6486" xr3:uid="{494840F6-22E8-4659-8542-B9516C6CEC7D}" name="Column6424" dataDxfId="10021"/>
    <tableColumn id="6487" xr3:uid="{3942D256-7F09-4735-813A-04ED7EF0C9C8}" name="Column6425" dataDxfId="10020"/>
    <tableColumn id="6488" xr3:uid="{6E8338DF-0601-4CC9-819E-E524BE8F19CB}" name="Column6426" dataDxfId="10019"/>
    <tableColumn id="6489" xr3:uid="{CEE52E1C-3D5F-4E0D-B2EA-A71E6C13AE6B}" name="Column6427" dataDxfId="10018"/>
    <tableColumn id="6490" xr3:uid="{D4C31E91-FF5D-4162-9708-B45A9EA28D2F}" name="Column6428" dataDxfId="10017"/>
    <tableColumn id="6491" xr3:uid="{760A163D-067E-43D1-A0B0-96FE91D43401}" name="Column6429" dataDxfId="10016"/>
    <tableColumn id="6492" xr3:uid="{D275E583-63D1-4D60-AE88-453B12B500E7}" name="Column6430" dataDxfId="10015"/>
    <tableColumn id="6493" xr3:uid="{2AD84A18-2325-4A45-91BC-4964DCC1AA0C}" name="Column6431" dataDxfId="10014"/>
    <tableColumn id="6494" xr3:uid="{4D577245-CC2E-4339-A05D-DC3DD1E30632}" name="Column6432" dataDxfId="10013"/>
    <tableColumn id="6495" xr3:uid="{48A87CB6-ECA5-4667-A9FA-CEE10CA61398}" name="Column6433" dataDxfId="10012"/>
    <tableColumn id="6496" xr3:uid="{EA415E65-237B-41AD-AC3C-1DF226621EA0}" name="Column6434" dataDxfId="10011"/>
    <tableColumn id="6497" xr3:uid="{BAA5E7DE-9C3A-48DC-BD1A-A80CCD60BBBA}" name="Column6435" dataDxfId="10010"/>
    <tableColumn id="6498" xr3:uid="{DB66DC7E-CEEB-4180-AF12-2A302F318ECE}" name="Column6436" dataDxfId="10009"/>
    <tableColumn id="6499" xr3:uid="{7BCE32C1-EEA0-4FD9-8D65-4785BB35452D}" name="Column6437" dataDxfId="10008"/>
    <tableColumn id="6500" xr3:uid="{C7C7D217-0C58-4798-B10A-22EC5CB14BFE}" name="Column6438" dataDxfId="10007"/>
    <tableColumn id="6501" xr3:uid="{55315947-636E-4F98-BD0B-08C98A0715D3}" name="Column6439" dataDxfId="10006"/>
    <tableColumn id="6502" xr3:uid="{48176DD5-A6F7-4C59-9F49-A202063FF1EB}" name="Column6440" dataDxfId="10005"/>
    <tableColumn id="6503" xr3:uid="{65DF04D1-A3A2-448D-82B0-BAF2A0B0D42F}" name="Column6441" dataDxfId="10004"/>
    <tableColumn id="6504" xr3:uid="{5ACD408D-B358-479D-9C01-7A41BFF48EAE}" name="Column6442" dataDxfId="10003"/>
    <tableColumn id="6505" xr3:uid="{EB7D0245-61DD-4519-B092-F505B7012CC1}" name="Column6443" dataDxfId="10002"/>
    <tableColumn id="6506" xr3:uid="{C9AE0EEC-88E6-47B9-AD31-F6785784849F}" name="Column6444" dataDxfId="10001"/>
    <tableColumn id="6507" xr3:uid="{D1A3D2A0-84CE-4D18-982C-FED259B39C8E}" name="Column6445" dataDxfId="10000"/>
    <tableColumn id="6508" xr3:uid="{71467FED-48AB-49CD-9B95-94774459985C}" name="Column6446" dataDxfId="9999"/>
    <tableColumn id="6509" xr3:uid="{882770CA-2EA0-4401-98E4-1F187BB207EB}" name="Column6447" dataDxfId="9998"/>
    <tableColumn id="6510" xr3:uid="{CDF82B8B-EAF3-4E43-A1A6-70F7A58CC70A}" name="Column6448" dataDxfId="9997"/>
    <tableColumn id="6511" xr3:uid="{A8C681D3-C4C6-47CF-87DB-29A3EC7C5ADD}" name="Column6449" dataDxfId="9996"/>
    <tableColumn id="6512" xr3:uid="{A6751027-A681-4F5F-B70F-B6066B13BCE5}" name="Column6450" dataDxfId="9995"/>
    <tableColumn id="6513" xr3:uid="{21319585-4DDC-4683-BD1F-52113B4187DD}" name="Column6451" dataDxfId="9994"/>
    <tableColumn id="6514" xr3:uid="{C7D41286-FA8E-494B-9720-E3EEFD250AD0}" name="Column6452" dataDxfId="9993"/>
    <tableColumn id="6515" xr3:uid="{5B520BDF-B03C-4347-A09D-E74AF238F1D8}" name="Column6453" dataDxfId="9992"/>
    <tableColumn id="6516" xr3:uid="{96455C0E-73E6-4D0B-A73E-235F5C766E8C}" name="Column6454" dataDxfId="9991"/>
    <tableColumn id="6517" xr3:uid="{5AAAC24D-E3A9-4BDA-AD77-CBC3326E2D47}" name="Column6455" dataDxfId="9990"/>
    <tableColumn id="6518" xr3:uid="{7C665785-7359-40A4-8C21-58FFD9BD8574}" name="Column6456" dataDxfId="9989"/>
    <tableColumn id="6519" xr3:uid="{B60A8995-97D0-47B0-A474-F2E3A42A64E7}" name="Column6457" dataDxfId="9988"/>
    <tableColumn id="6520" xr3:uid="{A0B010D6-3522-4B18-AFEA-9DE094C11C14}" name="Column6458" dataDxfId="9987"/>
    <tableColumn id="6521" xr3:uid="{2D34C982-F600-4620-89F1-CF9871BA020A}" name="Column6459" dataDxfId="9986"/>
    <tableColumn id="6522" xr3:uid="{93F43A73-CE38-45C9-9756-91D893FD56FE}" name="Column6460" dataDxfId="9985"/>
    <tableColumn id="6523" xr3:uid="{A93C6FCC-C113-4CCC-94A5-D6960089E545}" name="Column6461" dataDxfId="9984"/>
    <tableColumn id="6524" xr3:uid="{9B43D3D2-DF55-44FC-9D3B-9F0BD93DE9D0}" name="Column6462" dataDxfId="9983"/>
    <tableColumn id="6525" xr3:uid="{2C14ADBF-51C7-470D-8C95-28DCC8D1D21D}" name="Column6463" dataDxfId="9982"/>
    <tableColumn id="6526" xr3:uid="{DE0D7782-52E5-432E-B2D9-4F3BB73CEEB1}" name="Column6464" dataDxfId="9981"/>
    <tableColumn id="6527" xr3:uid="{42798550-A8A3-4214-86A6-8C4FD87A018D}" name="Column6465" dataDxfId="9980"/>
    <tableColumn id="6528" xr3:uid="{F54A6C90-35F0-4AB2-9D24-FBE9D30CE369}" name="Column6466" dataDxfId="9979"/>
    <tableColumn id="6529" xr3:uid="{2543C032-591F-4F52-98C5-D826554F46C4}" name="Column6467" dataDxfId="9978"/>
    <tableColumn id="6530" xr3:uid="{6FEC8F7E-4A19-44E2-B1AF-ACA17D11D433}" name="Column6468" dataDxfId="9977"/>
    <tableColumn id="6531" xr3:uid="{16E88667-34B5-45BB-88A2-C3529F48B032}" name="Column6469" dataDxfId="9976"/>
    <tableColumn id="6532" xr3:uid="{2C527C39-59D7-421C-9BC2-61CF85BB21E6}" name="Column6470" dataDxfId="9975"/>
    <tableColumn id="6533" xr3:uid="{720CBBCE-5759-4DFE-BF53-950F8CE2CA7F}" name="Column6471" dataDxfId="9974"/>
    <tableColumn id="6534" xr3:uid="{C95E4050-ED69-4552-8AEA-8919DF8A9666}" name="Column6472" dataDxfId="9973"/>
    <tableColumn id="6535" xr3:uid="{15F7E95B-5898-4C00-9DD2-069737590C51}" name="Column6473" dataDxfId="9972"/>
    <tableColumn id="6536" xr3:uid="{552C6533-E50F-4DC6-94D4-94D2C5D4B543}" name="Column6474" dataDxfId="9971"/>
    <tableColumn id="6537" xr3:uid="{B299A6E8-8649-4A9A-BADD-01DE633A218D}" name="Column6475" dataDxfId="9970"/>
    <tableColumn id="6538" xr3:uid="{C40E7661-3C65-4B92-9371-7E3EFE3F4B47}" name="Column6476" dataDxfId="9969"/>
    <tableColumn id="6539" xr3:uid="{7B359E72-6050-411A-BB37-4C8F1136F79B}" name="Column6477" dataDxfId="9968"/>
    <tableColumn id="6540" xr3:uid="{0A378050-FDD0-4044-BB7A-3015783E3AA1}" name="Column6478" dataDxfId="9967"/>
    <tableColumn id="6541" xr3:uid="{307637A8-D13F-4DA3-AA3B-5D3491D1919D}" name="Column6479" dataDxfId="9966"/>
    <tableColumn id="6542" xr3:uid="{03B1691E-F912-4669-B2A5-147E62615F0E}" name="Column6480" dataDxfId="9965"/>
    <tableColumn id="6543" xr3:uid="{951C0386-2AAB-4A8E-B9A1-1CAAFF0E5056}" name="Column6481" dataDxfId="9964"/>
    <tableColumn id="6544" xr3:uid="{39A4DBBC-B150-42C0-9FD8-45611F2475A3}" name="Column6482" dataDxfId="9963"/>
    <tableColumn id="6545" xr3:uid="{51DD3FF7-6C25-49BD-BE1A-6C8AD489A336}" name="Column6483" dataDxfId="9962"/>
    <tableColumn id="6546" xr3:uid="{75406C2B-79A5-44F1-80AC-3D30AD39A644}" name="Column6484" dataDxfId="9961"/>
    <tableColumn id="6547" xr3:uid="{578E2A0E-ABAC-4D7A-BFB9-6A94F22F63B0}" name="Column6485" dataDxfId="9960"/>
    <tableColumn id="6548" xr3:uid="{D1FE565E-B6BE-4589-BC5C-E3BF5A086F3B}" name="Column6486" dataDxfId="9959"/>
    <tableColumn id="6549" xr3:uid="{A1FF7DC3-617C-4D29-AD91-2B0B0F07B2D5}" name="Column6487" dataDxfId="9958"/>
    <tableColumn id="6550" xr3:uid="{B9428FA8-2726-4287-B4BA-085957E25928}" name="Column6488" dataDxfId="9957"/>
    <tableColumn id="6551" xr3:uid="{157681BC-9E9B-452D-80D6-20232EA37288}" name="Column6489" dataDxfId="9956"/>
    <tableColumn id="6552" xr3:uid="{48969F08-135A-47B9-8F98-8421660A5422}" name="Column6490" dataDxfId="9955"/>
    <tableColumn id="6553" xr3:uid="{61C9C185-E066-4F00-A063-010962E62229}" name="Column6491" dataDxfId="9954"/>
    <tableColumn id="6554" xr3:uid="{16956136-06F2-432D-BA1D-3FABFDC2205F}" name="Column6492" dataDxfId="9953"/>
    <tableColumn id="6555" xr3:uid="{62CC59D3-12A4-44B6-A1B3-FFE7D5041865}" name="Column6493" dataDxfId="9952"/>
    <tableColumn id="6556" xr3:uid="{56F972DA-C690-4F6F-9B1F-559B17A5C919}" name="Column6494" dataDxfId="9951"/>
    <tableColumn id="6557" xr3:uid="{8024F62A-35DB-47D6-BF36-5A8EF8D96AFF}" name="Column6495" dataDxfId="9950"/>
    <tableColumn id="6558" xr3:uid="{0D7948E3-DDAC-4868-89E1-2CDC82B7C9AB}" name="Column6496" dataDxfId="9949"/>
    <tableColumn id="6559" xr3:uid="{7A8CDDDA-7D90-46EA-95B2-CA753DB0386F}" name="Column6497" dataDxfId="9948"/>
    <tableColumn id="6560" xr3:uid="{9B6E97B6-352D-494A-A97A-2604CE031ED7}" name="Column6498" dataDxfId="9947"/>
    <tableColumn id="6561" xr3:uid="{952AA39B-FC32-4954-9798-8CA90D783BBC}" name="Column6499" dataDxfId="9946"/>
    <tableColumn id="6562" xr3:uid="{F6DAAF91-1705-44CE-AE1B-666B035BA798}" name="Column6500" dataDxfId="9945"/>
    <tableColumn id="6563" xr3:uid="{BA1B7C50-DB35-4F42-8B6A-7BA390D3D209}" name="Column6501" dataDxfId="9944"/>
    <tableColumn id="6564" xr3:uid="{22CAA2E2-661F-44B4-AEBF-232943D7A8FB}" name="Column6502" dataDxfId="9943"/>
    <tableColumn id="6565" xr3:uid="{F9D4EDBB-0A17-415E-9FBD-5137EA0A8B15}" name="Column6503" dataDxfId="9942"/>
    <tableColumn id="6566" xr3:uid="{4BF1B979-8D66-47EF-8D35-88D52B341CD7}" name="Column6504" dataDxfId="9941"/>
    <tableColumn id="6567" xr3:uid="{C9126930-9A26-4639-A5AA-56A1D83A5A4D}" name="Column6505" dataDxfId="9940"/>
    <tableColumn id="6568" xr3:uid="{06764B31-AF20-4F24-924E-DE65FBF6D0D9}" name="Column6506" dataDxfId="9939"/>
    <tableColumn id="6569" xr3:uid="{224C3552-F1A1-4B8E-A4DC-DF6B1262CA4D}" name="Column6507" dataDxfId="9938"/>
    <tableColumn id="6570" xr3:uid="{FA8C63E1-DB49-4137-8DDA-7570C14091A1}" name="Column6508" dataDxfId="9937"/>
    <tableColumn id="6571" xr3:uid="{B41730DF-3910-4436-B3E0-0C66654ADCB8}" name="Column6509" dataDxfId="9936"/>
    <tableColumn id="6572" xr3:uid="{97D00675-0420-47A7-BF1E-7ACBDC67DFA5}" name="Column6510" dataDxfId="9935"/>
    <tableColumn id="6573" xr3:uid="{4F11175C-4B0A-4728-B110-54D2BC27DEF8}" name="Column6511" dataDxfId="9934"/>
    <tableColumn id="6574" xr3:uid="{A8C959F9-80F8-4F7F-82B7-D43FE586EEF0}" name="Column6512" dataDxfId="9933"/>
    <tableColumn id="6575" xr3:uid="{53C770C8-43DF-4BA3-8430-376FEAB57377}" name="Column6513" dataDxfId="9932"/>
    <tableColumn id="6576" xr3:uid="{8F76E3E4-1034-442F-AC96-CAB8198F2085}" name="Column6514" dataDxfId="9931"/>
    <tableColumn id="6577" xr3:uid="{C560936D-55BB-4F4A-B449-4A1B9A50D637}" name="Column6515" dataDxfId="9930"/>
    <tableColumn id="6578" xr3:uid="{CA73FA3D-7D14-484C-BD58-E058FD98AAF9}" name="Column6516" dataDxfId="9929"/>
    <tableColumn id="6579" xr3:uid="{19492D46-77AA-472F-8412-6A7FEA154F48}" name="Column6517" dataDxfId="9928"/>
    <tableColumn id="6580" xr3:uid="{6F8D0AEC-E551-4F89-9CC1-4CB3965AF5FA}" name="Column6518" dataDxfId="9927"/>
    <tableColumn id="6581" xr3:uid="{DD8EE954-904F-4063-8C3F-1F242534AE1E}" name="Column6519" dataDxfId="9926"/>
    <tableColumn id="6582" xr3:uid="{97F9E66C-71EF-4E07-A87C-B431A3E47077}" name="Column6520" dataDxfId="9925"/>
    <tableColumn id="6583" xr3:uid="{FE79DDD3-D484-47F8-B259-6780673CF5AF}" name="Column6521" dataDxfId="9924"/>
    <tableColumn id="6584" xr3:uid="{68F6E251-7372-44DA-8841-DDDAD1CADAFE}" name="Column6522" dataDxfId="9923"/>
    <tableColumn id="6585" xr3:uid="{E54215D6-B83C-47F0-A749-FDE787091C84}" name="Column6523" dataDxfId="9922"/>
    <tableColumn id="6586" xr3:uid="{D3661F10-6114-4C41-BEC6-8287605B5F28}" name="Column6524" dataDxfId="9921"/>
    <tableColumn id="6587" xr3:uid="{D2EA050E-A4C0-4B24-8571-EA43F4CF0C8C}" name="Column6525" dataDxfId="9920"/>
    <tableColumn id="6588" xr3:uid="{243E7157-E872-4A2E-AAB2-6445A99532AF}" name="Column6526" dataDxfId="9919"/>
    <tableColumn id="6589" xr3:uid="{2378742D-FE92-477E-BF77-B548196B12E4}" name="Column6527" dataDxfId="9918"/>
    <tableColumn id="6590" xr3:uid="{C19A4F27-EA43-4B61-A49E-A5C32ED03963}" name="Column6528" dataDxfId="9917"/>
    <tableColumn id="6591" xr3:uid="{4F66DC5E-E3BB-480A-9B00-C5EB0929B8C3}" name="Column6529" dataDxfId="9916"/>
    <tableColumn id="6592" xr3:uid="{D20676B8-AE44-487B-BE34-5BC64B402ECD}" name="Column6530" dataDxfId="9915"/>
    <tableColumn id="6593" xr3:uid="{162A96E5-26CC-4A38-A033-C9C346F8DEA8}" name="Column6531" dataDxfId="9914"/>
    <tableColumn id="6594" xr3:uid="{2107F750-64F0-431D-9EE8-1F1BD52FE09E}" name="Column6532" dataDxfId="9913"/>
    <tableColumn id="6595" xr3:uid="{8F370D96-B62C-423C-BB08-4BA0614AC6DA}" name="Column6533" dataDxfId="9912"/>
    <tableColumn id="6596" xr3:uid="{D64496AD-5BB4-40D9-BB53-D3F0EEE2360D}" name="Column6534" dataDxfId="9911"/>
    <tableColumn id="6597" xr3:uid="{D2911CE4-387E-4434-95B1-5DDCC7CE0EBB}" name="Column6535" dataDxfId="9910"/>
    <tableColumn id="6598" xr3:uid="{7B7F42FC-9B11-4DB4-AA7B-B1BD71895C9B}" name="Column6536" dataDxfId="9909"/>
    <tableColumn id="6599" xr3:uid="{65E39819-37BD-4A21-B7A1-E6D259EEC99E}" name="Column6537" dataDxfId="9908"/>
    <tableColumn id="6600" xr3:uid="{7D9BC79E-77F5-4C2B-A42D-61247AC4FE71}" name="Column6538" dataDxfId="9907"/>
    <tableColumn id="6601" xr3:uid="{6E752BC1-9EB9-4CF7-B18D-066DB13E2104}" name="Column6539" dataDxfId="9906"/>
    <tableColumn id="6602" xr3:uid="{38DC9F29-B0C1-4BF4-92AD-5B9424340D8A}" name="Column6540" dataDxfId="9905"/>
    <tableColumn id="6603" xr3:uid="{0CBFC191-793E-4661-801F-78BFD0E4D4D6}" name="Column6541" dataDxfId="9904"/>
    <tableColumn id="6604" xr3:uid="{D5966F78-C9BA-42FD-A9B8-36503A37E8B0}" name="Column6542" dataDxfId="9903"/>
    <tableColumn id="6605" xr3:uid="{FEBEA1CD-4087-48B0-A2FE-5A2CF914436E}" name="Column6543" dataDxfId="9902"/>
    <tableColumn id="6606" xr3:uid="{E83BF8D4-942A-4207-AE8C-D1AC4CA142AF}" name="Column6544" dataDxfId="9901"/>
    <tableColumn id="6607" xr3:uid="{2A74AC45-D910-4951-A5F6-22B909790610}" name="Column6545" dataDxfId="9900"/>
    <tableColumn id="6608" xr3:uid="{F507DDD8-0904-4937-93E9-A3CD7AE6B1F2}" name="Column6546" dataDxfId="9899"/>
    <tableColumn id="6609" xr3:uid="{20EED8D5-8B3F-4874-A2DC-F2D24A244B94}" name="Column6547" dataDxfId="9898"/>
    <tableColumn id="6610" xr3:uid="{EEF9781A-479B-43D6-A154-A060ABAFD868}" name="Column6548" dataDxfId="9897"/>
    <tableColumn id="6611" xr3:uid="{180AB75B-E343-4C83-B3AB-976BED847D3E}" name="Column6549" dataDxfId="9896"/>
    <tableColumn id="6612" xr3:uid="{9209A0A2-4A2E-4406-A45C-E6FAC15A9800}" name="Column6550" dataDxfId="9895"/>
    <tableColumn id="6613" xr3:uid="{EAA5245C-4E41-4C60-9265-6681C08CE4CA}" name="Column6551" dataDxfId="9894"/>
    <tableColumn id="6614" xr3:uid="{090E366A-09D9-43C5-8B1E-EEFDEC9818DD}" name="Column6552" dataDxfId="9893"/>
    <tableColumn id="6615" xr3:uid="{45C8D781-4C53-49A6-8FB5-64D1C5EBEBF5}" name="Column6553" dataDxfId="9892"/>
    <tableColumn id="6616" xr3:uid="{49FFB28A-5E74-4BE9-8588-B24D6E45FEC9}" name="Column6554" dataDxfId="9891"/>
    <tableColumn id="6617" xr3:uid="{FF434588-C2AE-43A7-9D6E-F9A92E5A9C4C}" name="Column6555" dataDxfId="9890"/>
    <tableColumn id="6618" xr3:uid="{13181231-3A7B-4DF6-A49F-7EA744C34C79}" name="Column6556" dataDxfId="9889"/>
    <tableColumn id="6619" xr3:uid="{0601330D-5575-4473-8C81-02FFD59D166C}" name="Column6557" dataDxfId="9888"/>
    <tableColumn id="6620" xr3:uid="{82D90FB4-034D-48D1-8B10-7F4BAF3FB432}" name="Column6558" dataDxfId="9887"/>
    <tableColumn id="6621" xr3:uid="{DD0597F0-980B-45D1-9A97-1FC15598D24F}" name="Column6559" dataDxfId="9886"/>
    <tableColumn id="6622" xr3:uid="{D9BB84B0-F94D-409A-A0E7-BF8F172035D2}" name="Column6560" dataDxfId="9885"/>
    <tableColumn id="6623" xr3:uid="{AD6F3B74-AB71-478B-8EE1-0CC697A60394}" name="Column6561" dataDxfId="9884"/>
    <tableColumn id="6624" xr3:uid="{80742BFC-C02E-4810-A054-4E49A6DA971C}" name="Column6562" dataDxfId="9883"/>
    <tableColumn id="6625" xr3:uid="{D986BAA0-B8EA-4F2C-86E5-65E1C0376B33}" name="Column6563" dataDxfId="9882"/>
    <tableColumn id="6626" xr3:uid="{FB94D102-E707-4794-A96E-C4480E70A1EF}" name="Column6564" dataDxfId="9881"/>
    <tableColumn id="6627" xr3:uid="{E6A0B6A0-11D0-4C50-969B-336C80BABD20}" name="Column6565" dataDxfId="9880"/>
    <tableColumn id="6628" xr3:uid="{B21801F3-A99F-45E3-A213-4C3BA9F41B6F}" name="Column6566" dataDxfId="9879"/>
    <tableColumn id="6629" xr3:uid="{404864BA-4C8D-4ECD-8B91-870F9393C08F}" name="Column6567" dataDxfId="9878"/>
    <tableColumn id="6630" xr3:uid="{D2F40ABF-0AA5-4869-869C-9C04F54FD905}" name="Column6568" dataDxfId="9877"/>
    <tableColumn id="6631" xr3:uid="{0B3088F3-1CD8-4C30-BF35-3533DF1876E8}" name="Column6569" dataDxfId="9876"/>
    <tableColumn id="6632" xr3:uid="{A7EEF44A-0242-4429-A245-F0296D7C5950}" name="Column6570" dataDxfId="9875"/>
    <tableColumn id="6633" xr3:uid="{365886DC-212E-4AD9-B313-3256D1C43D77}" name="Column6571" dataDxfId="9874"/>
    <tableColumn id="6634" xr3:uid="{B1F63484-3BEB-471D-A7D0-4461D1FE8565}" name="Column6572" dataDxfId="9873"/>
    <tableColumn id="6635" xr3:uid="{848C19EA-55C5-4D87-BB94-129B4F7507C5}" name="Column6573" dataDxfId="9872"/>
    <tableColumn id="6636" xr3:uid="{F25F2B4B-1F7B-49E3-A2B4-7EE365B45D28}" name="Column6574" dataDxfId="9871"/>
    <tableColumn id="6637" xr3:uid="{1A500438-46EF-487C-9E59-E59C0F6BE55C}" name="Column6575" dataDxfId="9870"/>
    <tableColumn id="6638" xr3:uid="{9E1CA8CB-A14D-4CC8-9013-3AF8925EB387}" name="Column6576" dataDxfId="9869"/>
    <tableColumn id="6639" xr3:uid="{078EDD98-5BFA-4CB9-B81D-1737321DF1F9}" name="Column6577" dataDxfId="9868"/>
    <tableColumn id="6640" xr3:uid="{13DA84CE-7F09-43B4-8CCE-C49195899E84}" name="Column6578" dataDxfId="9867"/>
    <tableColumn id="6641" xr3:uid="{E98E4979-CAD2-4303-86D0-EFF88E34CF01}" name="Column6579" dataDxfId="9866"/>
    <tableColumn id="6642" xr3:uid="{37F84EA6-EF08-4011-AA71-C804649D2E61}" name="Column6580" dataDxfId="9865"/>
    <tableColumn id="6643" xr3:uid="{5C49C9C1-D01C-405C-9BAB-E12D0D79F8D3}" name="Column6581" dataDxfId="9864"/>
    <tableColumn id="6644" xr3:uid="{B791805A-2CEC-41A7-A6AF-CB788558C560}" name="Column6582" dataDxfId="9863"/>
    <tableColumn id="6645" xr3:uid="{EEF3FF5D-2C13-4E15-A86A-C688EDF75EF3}" name="Column6583" dataDxfId="9862"/>
    <tableColumn id="6646" xr3:uid="{8A0309A4-E6AB-47D4-A701-72E0C1664CD0}" name="Column6584" dataDxfId="9861"/>
    <tableColumn id="6647" xr3:uid="{67D256BB-0CEB-44D8-9432-2B171DFE12ED}" name="Column6585" dataDxfId="9860"/>
    <tableColumn id="6648" xr3:uid="{DA6F217E-5C24-44C1-AEB2-394758A80801}" name="Column6586" dataDxfId="9859"/>
    <tableColumn id="6649" xr3:uid="{B6795D6C-3521-4B24-836E-C08F154C5D58}" name="Column6587" dataDxfId="9858"/>
    <tableColumn id="6650" xr3:uid="{ECA6F2FB-74A7-4307-AE5D-33FD6E24F7CF}" name="Column6588" dataDxfId="9857"/>
    <tableColumn id="6651" xr3:uid="{E10B19EC-BB00-409A-A2DB-CBCAB5468AE1}" name="Column6589" dataDxfId="9856"/>
    <tableColumn id="6652" xr3:uid="{4C2AD123-37D0-4AE5-A3BC-992BFE77B622}" name="Column6590" dataDxfId="9855"/>
    <tableColumn id="6653" xr3:uid="{658375E1-FE5C-479E-9D6C-643AECFAEE96}" name="Column6591" dataDxfId="9854"/>
    <tableColumn id="6654" xr3:uid="{1C87D3E6-A800-47B6-B404-FFC9C111A150}" name="Column6592" dataDxfId="9853"/>
    <tableColumn id="6655" xr3:uid="{17C736D1-06C3-49DE-81A0-D3F5D7FCEEF8}" name="Column6593" dataDxfId="9852"/>
    <tableColumn id="6656" xr3:uid="{B7BC945F-A4A3-40B3-B5A4-E3EB65555D55}" name="Column6594" dataDxfId="9851"/>
    <tableColumn id="6657" xr3:uid="{6A77CC61-BE55-45E3-9EE6-F0AE619A7F88}" name="Column6595" dataDxfId="9850"/>
    <tableColumn id="6658" xr3:uid="{B7CFF124-A894-442C-BF75-31BBF38B859A}" name="Column6596" dataDxfId="9849"/>
    <tableColumn id="6659" xr3:uid="{DA2A53D4-87A2-42A0-80EB-DF269EC9990B}" name="Column6597" dataDxfId="9848"/>
    <tableColumn id="6660" xr3:uid="{65094D1C-E372-4805-B5AD-E6DB32AF8951}" name="Column6598" dataDxfId="9847"/>
    <tableColumn id="6661" xr3:uid="{64132927-DB97-4577-B2E6-1F777561953D}" name="Column6599" dataDxfId="9846"/>
    <tableColumn id="6662" xr3:uid="{9024AA25-A80E-42D7-A19B-8644AF68C151}" name="Column6600" dataDxfId="9845"/>
    <tableColumn id="6663" xr3:uid="{DEE05221-ACE7-4727-A169-6205E2179408}" name="Column6601" dataDxfId="9844"/>
    <tableColumn id="6664" xr3:uid="{42E2E899-FB27-4529-9E98-9257936F7BD6}" name="Column6602" dataDxfId="9843"/>
    <tableColumn id="6665" xr3:uid="{3CE6FE84-12EE-47AA-A483-550847755F75}" name="Column6603" dataDxfId="9842"/>
    <tableColumn id="6666" xr3:uid="{6F1A3F29-BC86-41DF-ACEC-6B83A5F8A23B}" name="Column6604" dataDxfId="9841"/>
    <tableColumn id="6667" xr3:uid="{7229A583-E306-4C0D-B990-9A1CF98D4A67}" name="Column6605" dataDxfId="9840"/>
    <tableColumn id="6668" xr3:uid="{4EC98CCD-0D2F-436B-8E58-935BA7ACB67D}" name="Column6606" dataDxfId="9839"/>
    <tableColumn id="6669" xr3:uid="{6CFADA55-53F2-41C0-8762-6986E8AAE5DB}" name="Column6607" dataDxfId="9838"/>
    <tableColumn id="6670" xr3:uid="{79B5D273-3C95-4233-AADA-0D45A6CA2140}" name="Column6608" dataDxfId="9837"/>
    <tableColumn id="6671" xr3:uid="{B484CA69-D12C-49D6-89FD-C1FB21203D52}" name="Column6609" dataDxfId="9836"/>
    <tableColumn id="6672" xr3:uid="{34C26E07-76F6-4124-973C-1CD446BBE56A}" name="Column6610" dataDxfId="9835"/>
    <tableColumn id="6673" xr3:uid="{98092707-EA01-4043-8FB6-6595BEF802B9}" name="Column6611" dataDxfId="9834"/>
    <tableColumn id="6674" xr3:uid="{945ED749-5B10-4590-9446-2D0E5C51151C}" name="Column6612" dataDxfId="9833"/>
    <tableColumn id="6675" xr3:uid="{05ED0D89-742F-40D4-A1EA-9E825A341159}" name="Column6613" dataDxfId="9832"/>
    <tableColumn id="6676" xr3:uid="{7822AEF4-8F03-4B54-A063-158BC6C47D86}" name="Column6614" dataDxfId="9831"/>
    <tableColumn id="6677" xr3:uid="{D90AD6DE-83B3-4AA1-9DA2-85BD7836EE5B}" name="Column6615" dataDxfId="9830"/>
    <tableColumn id="6678" xr3:uid="{7C7E776D-E5B9-4776-AD48-F394794E4666}" name="Column6616" dataDxfId="9829"/>
    <tableColumn id="6679" xr3:uid="{0EC4DEB8-A5BD-4D22-860A-6E65EE56C8A9}" name="Column6617" dataDxfId="9828"/>
    <tableColumn id="6680" xr3:uid="{8C617E0B-EBA2-477D-AB3A-D0F4D74A1023}" name="Column6618" dataDxfId="9827"/>
    <tableColumn id="6681" xr3:uid="{05D669A6-484E-410F-AACD-18A7DF9BC3B7}" name="Column6619" dataDxfId="9826"/>
    <tableColumn id="6682" xr3:uid="{E357838B-D016-4832-AAF1-4D33B5536463}" name="Column6620" dataDxfId="9825"/>
    <tableColumn id="6683" xr3:uid="{7AF6C8A4-B113-4D71-BBEA-5540A4276EB7}" name="Column6621" dataDxfId="9824"/>
    <tableColumn id="6684" xr3:uid="{AB160F95-374A-4F1F-9B30-FB42A32F3015}" name="Column6622" dataDxfId="9823"/>
    <tableColumn id="6685" xr3:uid="{EA06489C-10D5-4E6D-8808-F82E781CA424}" name="Column6623" dataDxfId="9822"/>
    <tableColumn id="6686" xr3:uid="{C2BFC2D6-922C-44F7-9BCE-D00005AD9F6E}" name="Column6624" dataDxfId="9821"/>
    <tableColumn id="6687" xr3:uid="{27C43717-EAF7-4858-8848-D616470744D5}" name="Column6625" dataDxfId="9820"/>
    <tableColumn id="6688" xr3:uid="{15D37BA5-D97A-44BA-9A23-4C67199AF171}" name="Column6626" dataDxfId="9819"/>
    <tableColumn id="6689" xr3:uid="{9D25EE0F-AAFE-4F4B-B10D-C9AD3F01173E}" name="Column6627" dataDxfId="9818"/>
    <tableColumn id="6690" xr3:uid="{BE9511E4-A107-4ABA-A247-F6FF03AC8EE4}" name="Column6628" dataDxfId="9817"/>
    <tableColumn id="6691" xr3:uid="{7FBAAE01-7C14-4514-BE44-304FA9ECB0F2}" name="Column6629" dataDxfId="9816"/>
    <tableColumn id="6692" xr3:uid="{C2BA19FB-5FFE-4AC4-99A3-AC01CD3B5E56}" name="Column6630" dataDxfId="9815"/>
    <tableColumn id="6693" xr3:uid="{4E5E790B-36DD-4CC7-8C33-D73A2ED840CE}" name="Column6631" dataDxfId="9814"/>
    <tableColumn id="6694" xr3:uid="{E93BFF2A-C657-4C17-B19A-DC7B16BA860E}" name="Column6632" dataDxfId="9813"/>
    <tableColumn id="6695" xr3:uid="{7F21CD75-2FA6-4083-8A58-ED96FA24D712}" name="Column6633" dataDxfId="9812"/>
    <tableColumn id="6696" xr3:uid="{9318918E-75F8-47B9-97C4-D53554A61EF7}" name="Column6634" dataDxfId="9811"/>
    <tableColumn id="6697" xr3:uid="{9A898824-CDE9-425A-8761-E694169329C3}" name="Column6635" dataDxfId="9810"/>
    <tableColumn id="6698" xr3:uid="{9CF9ECB4-6E9D-4D06-956B-4C13D271FB72}" name="Column6636" dataDxfId="9809"/>
    <tableColumn id="6699" xr3:uid="{056C24A4-62F9-4BFB-99FC-16945008EF2E}" name="Column6637" dataDxfId="9808"/>
    <tableColumn id="6700" xr3:uid="{57B62FB0-B2D1-4EA8-80C6-D7E4749802CA}" name="Column6638" dataDxfId="9807"/>
    <tableColumn id="6701" xr3:uid="{5776227C-D76A-45DE-A3F1-94019BC12E30}" name="Column6639" dataDxfId="9806"/>
    <tableColumn id="6702" xr3:uid="{DA6DD87F-685F-4DE7-BD79-09CA5277B2AC}" name="Column6640" dataDxfId="9805"/>
    <tableColumn id="6703" xr3:uid="{EE92B725-ABCF-4A93-A258-7DAACFE453F3}" name="Column6641" dataDxfId="9804"/>
    <tableColumn id="6704" xr3:uid="{8F554726-1BAF-4377-A4F3-1FD0703FB9B0}" name="Column6642" dataDxfId="9803"/>
    <tableColumn id="6705" xr3:uid="{8576AC03-FC9D-4F54-BBE3-EDE0B3CCBE42}" name="Column6643" dataDxfId="9802"/>
    <tableColumn id="6706" xr3:uid="{BE6780A7-DECB-4D95-AEBF-CCB3B0D95523}" name="Column6644" dataDxfId="9801"/>
    <tableColumn id="6707" xr3:uid="{8F7C137D-9272-4C9C-8E32-C601BC1D7C1A}" name="Column6645" dataDxfId="9800"/>
    <tableColumn id="6708" xr3:uid="{06CA49FE-B394-45FA-B987-1565FD28ECC1}" name="Column6646" dataDxfId="9799"/>
    <tableColumn id="6709" xr3:uid="{F1B286E2-701E-43DC-8009-BCCE6CCFB450}" name="Column6647" dataDxfId="9798"/>
    <tableColumn id="6710" xr3:uid="{E24D98B0-BDA8-44A1-9FED-368084AA47FC}" name="Column6648" dataDxfId="9797"/>
    <tableColumn id="6711" xr3:uid="{33BD52CA-B373-4078-9AA7-69186733D5B5}" name="Column6649" dataDxfId="9796"/>
    <tableColumn id="6712" xr3:uid="{3020232B-3A70-41CB-826C-33E38E06FADD}" name="Column6650" dataDxfId="9795"/>
    <tableColumn id="6713" xr3:uid="{B5BF05C6-2EDC-490C-A754-B48904F8EBCA}" name="Column6651" dataDxfId="9794"/>
    <tableColumn id="6714" xr3:uid="{21319D48-9DDF-4170-887B-A2D538481358}" name="Column6652" dataDxfId="9793"/>
    <tableColumn id="6715" xr3:uid="{F85F5CA1-6A66-4EFA-935A-2418C8130CD8}" name="Column6653" dataDxfId="9792"/>
    <tableColumn id="6716" xr3:uid="{EDF06868-2212-4FFC-B06B-8397F0819188}" name="Column6654" dataDxfId="9791"/>
    <tableColumn id="6717" xr3:uid="{51DB1CF2-3685-439F-8880-ACF52B5492F5}" name="Column6655" dataDxfId="9790"/>
    <tableColumn id="6718" xr3:uid="{8885BAC7-9BC5-494D-9581-BA874E731AC8}" name="Column6656" dataDxfId="9789"/>
    <tableColumn id="6719" xr3:uid="{D64338A6-417A-4520-9281-9B4BCA3C72C6}" name="Column6657" dataDxfId="9788"/>
    <tableColumn id="6720" xr3:uid="{41BF0FAB-A5F5-4ADD-A8E1-E6B1D4F19486}" name="Column6658" dataDxfId="9787"/>
    <tableColumn id="6721" xr3:uid="{AAE5749E-3F19-4F97-845E-8B02E8DC7714}" name="Column6659" dataDxfId="9786"/>
    <tableColumn id="6722" xr3:uid="{D8F10B18-BB3D-4966-8989-6329B6C25F6C}" name="Column6660" dataDxfId="9785"/>
    <tableColumn id="6723" xr3:uid="{48E8684A-B98F-4A73-B756-4307428DEC97}" name="Column6661" dataDxfId="9784"/>
    <tableColumn id="6724" xr3:uid="{82531BF0-3DB4-42DD-B7D4-26C3A6A473F7}" name="Column6662" dataDxfId="9783"/>
    <tableColumn id="6725" xr3:uid="{1FAFB431-742E-4B40-A9DD-1D222FD04ECF}" name="Column6663" dataDxfId="9782"/>
    <tableColumn id="6726" xr3:uid="{809EFB69-5583-409F-97E6-17B235F53FC0}" name="Column6664" dataDxfId="9781"/>
    <tableColumn id="6727" xr3:uid="{B5E69D4B-97A4-459F-A90A-5DFAAC5A9974}" name="Column6665" dataDxfId="9780"/>
    <tableColumn id="6728" xr3:uid="{F8373EE5-32E6-411C-B199-616D9E334CE4}" name="Column6666" dataDxfId="9779"/>
    <tableColumn id="6729" xr3:uid="{A2B30345-E61E-46D2-848B-DEB10E76D085}" name="Column6667" dataDxfId="9778"/>
    <tableColumn id="6730" xr3:uid="{778BC616-3E93-4BDA-A660-0D687D43202B}" name="Column6668" dataDxfId="9777"/>
    <tableColumn id="6731" xr3:uid="{7CEA8092-0817-4756-9DC1-75296EE63E74}" name="Column6669" dataDxfId="9776"/>
    <tableColumn id="6732" xr3:uid="{8CF4F50B-CD02-4005-9A61-F77CB604F5A8}" name="Column6670" dataDxfId="9775"/>
    <tableColumn id="6733" xr3:uid="{124681FA-7FA2-4DEF-A972-FD0881F75E52}" name="Column6671" dataDxfId="9774"/>
    <tableColumn id="6734" xr3:uid="{3BA99B41-D115-4644-8583-07842BE21A26}" name="Column6672" dataDxfId="9773"/>
    <tableColumn id="6735" xr3:uid="{F9155FB1-4E9E-49A7-9FF5-EA7A67C828A4}" name="Column6673" dataDxfId="9772"/>
    <tableColumn id="6736" xr3:uid="{D9668033-D17E-4577-A7AC-B2DF1DC5EA9D}" name="Column6674" dataDxfId="9771"/>
    <tableColumn id="6737" xr3:uid="{2D1CB6DF-BCFB-4506-9872-38238380259D}" name="Column6675" dataDxfId="9770"/>
    <tableColumn id="6738" xr3:uid="{EB585BA1-F2B3-437C-A957-9AB5A8C50841}" name="Column6676" dataDxfId="9769"/>
    <tableColumn id="6739" xr3:uid="{B1348A40-DE57-42E4-A55E-730EC51996BA}" name="Column6677" dataDxfId="9768"/>
    <tableColumn id="6740" xr3:uid="{536E3B6C-64C8-4650-8C73-0C1FA4C9E030}" name="Column6678" dataDxfId="9767"/>
    <tableColumn id="6741" xr3:uid="{0B202B9D-1229-4968-A6F1-ED8A4B91662C}" name="Column6679" dataDxfId="9766"/>
    <tableColumn id="6742" xr3:uid="{DD471DB2-5DA0-454B-B947-42B4CD3D694B}" name="Column6680" dataDxfId="9765"/>
    <tableColumn id="6743" xr3:uid="{74348060-C1E6-4E72-B90B-E0A91FCFC35A}" name="Column6681" dataDxfId="9764"/>
    <tableColumn id="6744" xr3:uid="{64AD6FB9-6D5B-42F8-935C-8CCE513C106C}" name="Column6682" dataDxfId="9763"/>
    <tableColumn id="6745" xr3:uid="{7677846B-BFB4-4375-AA0E-D8C66AF43299}" name="Column6683" dataDxfId="9762"/>
    <tableColumn id="6746" xr3:uid="{354B2C49-2451-42EC-A288-F3BDEE7BD50F}" name="Column6684" dataDxfId="9761"/>
    <tableColumn id="6747" xr3:uid="{A337B485-C47E-4FE1-8110-80DAB58961BE}" name="Column6685" dataDxfId="9760"/>
    <tableColumn id="6748" xr3:uid="{08323734-3175-4B00-BC2A-52C2D15DF0EB}" name="Column6686" dataDxfId="9759"/>
    <tableColumn id="6749" xr3:uid="{A6A51040-C724-42DD-8970-A442700B6F55}" name="Column6687" dataDxfId="9758"/>
    <tableColumn id="6750" xr3:uid="{54681016-E65C-4A7A-8385-2AC2311AFA74}" name="Column6688" dataDxfId="9757"/>
    <tableColumn id="6751" xr3:uid="{E26C889E-477E-42D4-A6CE-4E432D7B6546}" name="Column6689" dataDxfId="9756"/>
    <tableColumn id="6752" xr3:uid="{9D3DD98A-6149-4CD0-AF35-37D6BAFD14D7}" name="Column6690" dataDxfId="9755"/>
    <tableColumn id="6753" xr3:uid="{4C5E3C2C-ED77-4627-BB9E-1A00582A17BD}" name="Column6691" dataDxfId="9754"/>
    <tableColumn id="6754" xr3:uid="{BDDD1DCF-9CD7-41AC-B132-ABAE69A40DFB}" name="Column6692" dataDxfId="9753"/>
    <tableColumn id="6755" xr3:uid="{66CFA432-B97D-46F6-8DA2-B984C7AAD700}" name="Column6693" dataDxfId="9752"/>
    <tableColumn id="6756" xr3:uid="{C21AE5C6-A42C-4F78-9C21-76E77FA0D3A4}" name="Column6694" dataDxfId="9751"/>
    <tableColumn id="6757" xr3:uid="{4C45CF1D-F765-4D4C-AF4D-3B1CCFA2F31D}" name="Column6695" dataDxfId="9750"/>
    <tableColumn id="6758" xr3:uid="{15478806-C458-4E86-BF50-5DE2B4F7902E}" name="Column6696" dataDxfId="9749"/>
    <tableColumn id="6759" xr3:uid="{903A5D3A-3CBA-4583-9565-42A6D9C60C31}" name="Column6697" dataDxfId="9748"/>
    <tableColumn id="6760" xr3:uid="{7B865AFC-93F4-492B-A81A-4BD31A6044C5}" name="Column6698" dataDxfId="9747"/>
    <tableColumn id="6761" xr3:uid="{87A4CEFD-F8F7-4B93-823E-BD52C2210A63}" name="Column6699" dataDxfId="9746"/>
    <tableColumn id="6762" xr3:uid="{38A6F50E-5992-4A28-87F6-91A1D6795D6D}" name="Column6700" dataDxfId="9745"/>
    <tableColumn id="6763" xr3:uid="{0C5675C5-B4B0-4463-A6EE-EB8FDA6D45EC}" name="Column6701" dataDxfId="9744"/>
    <tableColumn id="6764" xr3:uid="{10C4B908-4423-466E-890D-BA5831A9602E}" name="Column6702" dataDxfId="9743"/>
    <tableColumn id="6765" xr3:uid="{51906C46-C866-467E-AD0A-BAB3B24829D3}" name="Column6703" dataDxfId="9742"/>
    <tableColumn id="6766" xr3:uid="{465D0FC0-204F-4DC7-BCD6-498449462B80}" name="Column6704" dataDxfId="9741"/>
    <tableColumn id="6767" xr3:uid="{AE840A0D-C43A-46CB-913B-35097E80BFA4}" name="Column6705" dataDxfId="9740"/>
    <tableColumn id="6768" xr3:uid="{2031CE66-E402-44C1-910A-B1341189BF5A}" name="Column6706" dataDxfId="9739"/>
    <tableColumn id="6769" xr3:uid="{6C605B8A-7B3C-4926-9F83-C75F97DB83E1}" name="Column6707" dataDxfId="9738"/>
    <tableColumn id="6770" xr3:uid="{8D1725ED-59FF-4498-9630-3A224CC0DF11}" name="Column6708" dataDxfId="9737"/>
    <tableColumn id="6771" xr3:uid="{ECECE43F-B131-455F-BA69-DAE4C4F648AC}" name="Column6709" dataDxfId="9736"/>
    <tableColumn id="6772" xr3:uid="{E2D9A230-217A-486D-8E7A-8ECCE3D7ACA1}" name="Column6710" dataDxfId="9735"/>
    <tableColumn id="6773" xr3:uid="{B0B5FF3C-612D-485E-ABD6-F91B38957A6C}" name="Column6711" dataDxfId="9734"/>
    <tableColumn id="6774" xr3:uid="{DF8E02C6-FA01-4392-9B7B-BBEA7E044F0B}" name="Column6712" dataDxfId="9733"/>
    <tableColumn id="6775" xr3:uid="{7AD0E049-BB41-4066-9B49-03B70AE61317}" name="Column6713" dataDxfId="9732"/>
    <tableColumn id="6776" xr3:uid="{4E211777-C696-49F5-81D0-F1A276400001}" name="Column6714" dataDxfId="9731"/>
    <tableColumn id="6777" xr3:uid="{A2D5690D-B44E-477F-8A19-81E5C817E72D}" name="Column6715" dataDxfId="9730"/>
    <tableColumn id="6778" xr3:uid="{4432460C-39D0-4518-B571-53A8BF6D2237}" name="Column6716" dataDxfId="9729"/>
    <tableColumn id="6779" xr3:uid="{0CB27A23-0241-437A-8E88-5CF59FC4AE11}" name="Column6717" dataDxfId="9728"/>
    <tableColumn id="6780" xr3:uid="{A7DE648C-3229-4AF2-B6CE-5D64E59485DA}" name="Column6718" dataDxfId="9727"/>
    <tableColumn id="6781" xr3:uid="{8C608853-1936-41C3-9C69-1E25827791D6}" name="Column6719" dataDxfId="9726"/>
    <tableColumn id="6782" xr3:uid="{8A815632-476B-497E-82F9-10689D57E27C}" name="Column6720" dataDxfId="9725"/>
    <tableColumn id="6783" xr3:uid="{FDE9A4F2-B670-4AB7-9CF6-87D28A2F6877}" name="Column6721" dataDxfId="9724"/>
    <tableColumn id="6784" xr3:uid="{AF04B221-0020-40DA-A2F1-8B961F085ECF}" name="Column6722" dataDxfId="9723"/>
    <tableColumn id="6785" xr3:uid="{9F0EB2C8-AF22-4AD9-8FD9-5316DF599189}" name="Column6723" dataDxfId="9722"/>
    <tableColumn id="6786" xr3:uid="{D7D0603A-02A1-47CE-AFBE-F7C9D42EF459}" name="Column6724" dataDxfId="9721"/>
    <tableColumn id="6787" xr3:uid="{724FB029-23FC-4F3F-B12B-F0282C8782DB}" name="Column6725" dataDxfId="9720"/>
    <tableColumn id="6788" xr3:uid="{E758BFB4-BA38-4D23-9652-3D02325D12F5}" name="Column6726" dataDxfId="9719"/>
    <tableColumn id="6789" xr3:uid="{DD92612F-7382-42EF-889B-FEAA1D94DAE9}" name="Column6727" dataDxfId="9718"/>
    <tableColumn id="6790" xr3:uid="{E48EB310-87BA-4000-AD5C-746BB527E6F5}" name="Column6728" dataDxfId="9717"/>
    <tableColumn id="6791" xr3:uid="{0B89700B-C23D-4012-8495-2BA2B295E8CF}" name="Column6729" dataDxfId="9716"/>
    <tableColumn id="6792" xr3:uid="{8458774A-BBDB-4C20-8B59-980A75B8504C}" name="Column6730" dataDxfId="9715"/>
    <tableColumn id="6793" xr3:uid="{D82A76AB-EE4A-4454-9DCC-587ED55A5AB9}" name="Column6731" dataDxfId="9714"/>
    <tableColumn id="6794" xr3:uid="{E2BA8219-6BFC-4EAD-9363-44BD334270EF}" name="Column6732" dataDxfId="9713"/>
    <tableColumn id="6795" xr3:uid="{BB6ECA9B-22E5-4F67-9B32-A9D0A31E83AE}" name="Column6733" dataDxfId="9712"/>
    <tableColumn id="6796" xr3:uid="{6D811CE8-9FC1-47D8-8032-2AF867F34AC2}" name="Column6734" dataDxfId="9711"/>
    <tableColumn id="6797" xr3:uid="{55F2FEB1-BCA7-4639-B6C2-BC384777A515}" name="Column6735" dataDxfId="9710"/>
    <tableColumn id="6798" xr3:uid="{DCC0902B-D28C-4A6E-8623-099D4BEE849D}" name="Column6736" dataDxfId="9709"/>
    <tableColumn id="6799" xr3:uid="{A2036840-1156-4620-98F1-D358A55DC0C3}" name="Column6737" dataDxfId="9708"/>
    <tableColumn id="6800" xr3:uid="{EA7E80AF-4C55-472D-BC44-F97A5900C512}" name="Column6738" dataDxfId="9707"/>
    <tableColumn id="6801" xr3:uid="{B7F6E88D-467E-4E8A-A40B-09A94000D01A}" name="Column6739" dataDxfId="9706"/>
    <tableColumn id="6802" xr3:uid="{C89384A8-C079-4C75-AC47-84ACB24A0754}" name="Column6740" dataDxfId="9705"/>
    <tableColumn id="6803" xr3:uid="{6F7B9D75-D9E8-4C54-AA07-D52C886229D3}" name="Column6741" dataDxfId="9704"/>
    <tableColumn id="6804" xr3:uid="{846BBED5-90FD-4E8C-BEF7-F6686705B144}" name="Column6742" dataDxfId="9703"/>
    <tableColumn id="6805" xr3:uid="{A0F4D2B0-B30B-424B-A6BD-1ECEC7D5D369}" name="Column6743" dataDxfId="9702"/>
    <tableColumn id="6806" xr3:uid="{3E59635D-DE0F-43B2-9FDD-5EE6C6F08AAC}" name="Column6744" dataDxfId="9701"/>
    <tableColumn id="6807" xr3:uid="{580ECF3E-D56F-423E-A2D8-75941D16012A}" name="Column6745" dataDxfId="9700"/>
    <tableColumn id="6808" xr3:uid="{27682251-16D6-40C6-8F01-1A283469DBCA}" name="Column6746" dataDxfId="9699"/>
    <tableColumn id="6809" xr3:uid="{8BB80511-2D91-46B5-9EF2-24ACF3B8628B}" name="Column6747" dataDxfId="9698"/>
    <tableColumn id="6810" xr3:uid="{52F5E483-139C-4051-A57E-3163FD6A4046}" name="Column6748" dataDxfId="9697"/>
    <tableColumn id="6811" xr3:uid="{8DA4023D-3FF0-4553-AFB0-74DF112B8050}" name="Column6749" dataDxfId="9696"/>
    <tableColumn id="6812" xr3:uid="{7660B14E-245D-4530-B993-B3005A5254D6}" name="Column6750" dataDxfId="9695"/>
    <tableColumn id="6813" xr3:uid="{7C76DD4A-9A0F-41EB-860B-DE94F704D5E7}" name="Column6751" dataDxfId="9694"/>
    <tableColumn id="6814" xr3:uid="{455BBEAE-21A9-4E71-A37B-53B677DEB1A3}" name="Column6752" dataDxfId="9693"/>
    <tableColumn id="6815" xr3:uid="{10486F63-7DFF-435A-B3E4-03BAE28A3671}" name="Column6753" dataDxfId="9692"/>
    <tableColumn id="6816" xr3:uid="{EB0857A6-54C4-4D0E-B444-1A577902BD3F}" name="Column6754" dataDxfId="9691"/>
    <tableColumn id="6817" xr3:uid="{EF8F0AF5-2B4D-431A-AE9D-5BC9C10D3A2F}" name="Column6755" dataDxfId="9690"/>
    <tableColumn id="6818" xr3:uid="{41C14FE8-5DDE-488F-8451-AE721AE5779E}" name="Column6756" dataDxfId="9689"/>
    <tableColumn id="6819" xr3:uid="{7C0B3734-DF9D-444A-AE5A-17AE26020CD6}" name="Column6757" dataDxfId="9688"/>
    <tableColumn id="6820" xr3:uid="{45130601-1D36-4FF0-9032-D764EE66502E}" name="Column6758" dataDxfId="9687"/>
    <tableColumn id="6821" xr3:uid="{DD34FAB9-DF6D-450A-80F0-A7EA4D219278}" name="Column6759" dataDxfId="9686"/>
    <tableColumn id="6822" xr3:uid="{2C51289C-4F50-42BE-A1AE-EF9924C47747}" name="Column6760" dataDxfId="9685"/>
    <tableColumn id="6823" xr3:uid="{DF23AA2F-CD32-4F41-9954-7CF31EF74771}" name="Column6761" dataDxfId="9684"/>
    <tableColumn id="6824" xr3:uid="{73E2010D-BB0E-447C-86EB-6D06DC594CDB}" name="Column6762" dataDxfId="9683"/>
    <tableColumn id="6825" xr3:uid="{DBCCD0D6-E20C-4204-8838-2CCD9BF011A3}" name="Column6763" dataDxfId="9682"/>
    <tableColumn id="6826" xr3:uid="{025881C8-4DB4-4548-A26B-ACDB3A70E215}" name="Column6764" dataDxfId="9681"/>
    <tableColumn id="6827" xr3:uid="{C1F3174E-6126-4F63-AB0E-E813FC1F0116}" name="Column6765" dataDxfId="9680"/>
    <tableColumn id="6828" xr3:uid="{F883BA6F-62C8-4978-9225-991A7F2CBD97}" name="Column6766" dataDxfId="9679"/>
    <tableColumn id="6829" xr3:uid="{2C309BC6-8006-4AF8-9036-47052C5DE6E8}" name="Column6767" dataDxfId="9678"/>
    <tableColumn id="6830" xr3:uid="{22E8B93D-9877-4B60-B3E3-9F834FD8B7D4}" name="Column6768" dataDxfId="9677"/>
    <tableColumn id="6831" xr3:uid="{2888B508-A5DB-4084-98E8-401D926C6B3F}" name="Column6769" dataDxfId="9676"/>
    <tableColumn id="6832" xr3:uid="{779BFACD-49AF-497A-82A6-CAD295D467CD}" name="Column6770" dataDxfId="9675"/>
    <tableColumn id="6833" xr3:uid="{EF15C893-BCEB-4862-A10E-3EFF8E337F09}" name="Column6771" dataDxfId="9674"/>
    <tableColumn id="6834" xr3:uid="{5130D58F-0B0E-45C6-8982-0C740DDD3B28}" name="Column6772" dataDxfId="9673"/>
    <tableColumn id="6835" xr3:uid="{136C599B-3079-4100-9EC8-03F1F5840CAA}" name="Column6773" dataDxfId="9672"/>
    <tableColumn id="6836" xr3:uid="{9D8ABECC-DD5C-4E6E-BE56-28BC6620ABAD}" name="Column6774" dataDxfId="9671"/>
    <tableColumn id="6837" xr3:uid="{7510EB59-0D78-4B6E-B50D-FC5B84178626}" name="Column6775" dataDxfId="9670"/>
    <tableColumn id="6838" xr3:uid="{38DB40AD-E89A-442E-BD38-FC31BF334540}" name="Column6776" dataDxfId="9669"/>
    <tableColumn id="6839" xr3:uid="{BD2625FC-C5D6-4BE8-A12F-798E2523525F}" name="Column6777" dataDxfId="9668"/>
    <tableColumn id="6840" xr3:uid="{85FDE39A-6F9A-4735-9228-CE8DDF27042A}" name="Column6778" dataDxfId="9667"/>
    <tableColumn id="6841" xr3:uid="{1248E52C-CE90-4171-92BF-C50398730C8D}" name="Column6779" dataDxfId="9666"/>
    <tableColumn id="6842" xr3:uid="{9DDC6062-6F64-471D-A359-34DBAA7692C9}" name="Column6780" dataDxfId="9665"/>
    <tableColumn id="6843" xr3:uid="{050FCADA-24D0-49E9-AF4A-CF9EEC50D41E}" name="Column6781" dataDxfId="9664"/>
    <tableColumn id="6844" xr3:uid="{62195B6F-3B85-4D5D-9AF8-16E4AAF81D0F}" name="Column6782" dataDxfId="9663"/>
    <tableColumn id="6845" xr3:uid="{F4D51BE9-5B0D-40E0-8469-9589B6060259}" name="Column6783" dataDxfId="9662"/>
    <tableColumn id="6846" xr3:uid="{F228DA8E-45D3-458A-A20F-19B82672829E}" name="Column6784" dataDxfId="9661"/>
    <tableColumn id="6847" xr3:uid="{BD6027C1-D4FF-402B-8FAB-E1AC0FD88166}" name="Column6785" dataDxfId="9660"/>
    <tableColumn id="6848" xr3:uid="{783C3109-1F78-4FF2-A237-0A9A417504D0}" name="Column6786" dataDxfId="9659"/>
    <tableColumn id="6849" xr3:uid="{34703013-0A3C-42BA-BAAF-6FCFE9A1F18A}" name="Column6787" dataDxfId="9658"/>
    <tableColumn id="6850" xr3:uid="{639EAAD0-73B6-4ED5-96A3-677C60A72470}" name="Column6788" dataDxfId="9657"/>
    <tableColumn id="6851" xr3:uid="{148902A0-2BBA-4E71-97A7-5CE121FB6CEC}" name="Column6789" dataDxfId="9656"/>
    <tableColumn id="6852" xr3:uid="{BD9D2D60-CF1A-4E77-87A7-EB51CFDB3B4E}" name="Column6790" dataDxfId="9655"/>
    <tableColumn id="6853" xr3:uid="{FCAF65B3-FA01-4346-9C01-25E9943338AB}" name="Column6791" dataDxfId="9654"/>
    <tableColumn id="6854" xr3:uid="{24B2980E-072B-46FB-9223-A9AA4A25A1C5}" name="Column6792" dataDxfId="9653"/>
    <tableColumn id="6855" xr3:uid="{306ACD46-7021-4AC9-B87D-46C926B14132}" name="Column6793" dataDxfId="9652"/>
    <tableColumn id="6856" xr3:uid="{5EDD53CE-E31C-4EB3-826B-D66F790503A9}" name="Column6794" dataDxfId="9651"/>
    <tableColumn id="6857" xr3:uid="{58180227-9CAA-4DB5-A2D8-443E0BB2EF99}" name="Column6795" dataDxfId="9650"/>
    <tableColumn id="6858" xr3:uid="{CC38CD4C-7009-4E0C-A1BF-C9E652928BCC}" name="Column6796" dataDxfId="9649"/>
    <tableColumn id="6859" xr3:uid="{8962F429-AE47-49A8-8863-BF8D0C28ECB1}" name="Column6797" dataDxfId="9648"/>
    <tableColumn id="6860" xr3:uid="{28DA4FB6-B631-4C2F-B07F-B70BD5FA9D1D}" name="Column6798" dataDxfId="9647"/>
    <tableColumn id="6861" xr3:uid="{B6BBD3F4-C97A-42B0-9CEA-9153EA3568D0}" name="Column6799" dataDxfId="9646"/>
    <tableColumn id="6862" xr3:uid="{C7F61368-0630-4405-87E9-BF61E5D1F1F5}" name="Column6800" dataDxfId="9645"/>
    <tableColumn id="6863" xr3:uid="{7A72A80E-4FAE-439F-A429-44F82543EA8E}" name="Column6801" dataDxfId="9644"/>
    <tableColumn id="6864" xr3:uid="{865EA70C-64DD-4862-8ABC-60D2489BAFBD}" name="Column6802" dataDxfId="9643"/>
    <tableColumn id="6865" xr3:uid="{59B7E95F-9361-4184-9CA9-46104870D584}" name="Column6803" dataDxfId="9642"/>
    <tableColumn id="6866" xr3:uid="{DF950797-FD08-4654-9CD3-F2F8CF5D9028}" name="Column6804" dataDxfId="9641"/>
    <tableColumn id="6867" xr3:uid="{A4BA801F-F01E-4B26-B1C0-30D8A7674C77}" name="Column6805" dataDxfId="9640"/>
    <tableColumn id="6868" xr3:uid="{2773089C-72D9-46D3-9D25-D6123265167C}" name="Column6806" dataDxfId="9639"/>
    <tableColumn id="6869" xr3:uid="{88C75D2F-8C4A-4DD4-B6BC-D8D8CB0DE00C}" name="Column6807" dataDxfId="9638"/>
    <tableColumn id="6870" xr3:uid="{7F70A276-3C8D-45CE-99C2-2DBBDA699209}" name="Column6808" dataDxfId="9637"/>
    <tableColumn id="6871" xr3:uid="{91A2419A-2BCA-4076-BA88-FCBF89D644BC}" name="Column6809" dataDxfId="9636"/>
    <tableColumn id="6872" xr3:uid="{23C6D22A-545E-484B-BC71-90BD8A57D432}" name="Column6810" dataDxfId="9635"/>
    <tableColumn id="6873" xr3:uid="{20584F96-95D4-4E37-AC4B-324A509E005B}" name="Column6811" dataDxfId="9634"/>
    <tableColumn id="6874" xr3:uid="{2C4A8E8B-CDA4-4D54-A55F-FC4B0BFE31EB}" name="Column6812" dataDxfId="9633"/>
    <tableColumn id="6875" xr3:uid="{566C7454-4855-4E7F-AC9B-A8ED781008BE}" name="Column6813" dataDxfId="9632"/>
    <tableColumn id="6876" xr3:uid="{54AE6564-01CB-4C67-AEE6-5F8EC8EFB0AA}" name="Column6814" dataDxfId="9631"/>
    <tableColumn id="6877" xr3:uid="{0EFFD125-B713-4257-9D32-6844AADF814E}" name="Column6815" dataDxfId="9630"/>
    <tableColumn id="6878" xr3:uid="{995782BE-05B7-4417-BBFD-10A745EA9A0E}" name="Column6816" dataDxfId="9629"/>
    <tableColumn id="6879" xr3:uid="{3E81CD57-4C52-4C39-9A2F-D89FF9CF5899}" name="Column6817" dataDxfId="9628"/>
    <tableColumn id="6880" xr3:uid="{42363940-16BA-4DA5-8556-2C2697E1165B}" name="Column6818" dataDxfId="9627"/>
    <tableColumn id="6881" xr3:uid="{42CB2D27-A681-44CA-AC1D-C46562826F6D}" name="Column6819" dataDxfId="9626"/>
    <tableColumn id="6882" xr3:uid="{CCE12544-A48E-4F27-9763-BFC1A9CA0746}" name="Column6820" dataDxfId="9625"/>
    <tableColumn id="6883" xr3:uid="{1D7CDA77-91F3-4AFA-AC36-30A121C2AEB4}" name="Column6821" dataDxfId="9624"/>
    <tableColumn id="6884" xr3:uid="{0A203B0B-A1FD-4492-BCC7-DD886F5503D8}" name="Column6822" dataDxfId="9623"/>
    <tableColumn id="6885" xr3:uid="{5440E2CB-1D5A-4820-AD4B-CD8A2AB43216}" name="Column6823" dataDxfId="9622"/>
    <tableColumn id="6886" xr3:uid="{A80C32CE-16A6-4724-A9C5-AD9FE229FA1F}" name="Column6824" dataDxfId="9621"/>
    <tableColumn id="6887" xr3:uid="{92EF9FF8-A983-400C-BEF9-0259BAD7126C}" name="Column6825" dataDxfId="9620"/>
    <tableColumn id="6888" xr3:uid="{53FB03F0-F9AC-4B54-9F61-193F967A9309}" name="Column6826" dataDxfId="9619"/>
    <tableColumn id="6889" xr3:uid="{AD505F95-8143-493F-AD20-9B703C98C2D9}" name="Column6827" dataDxfId="9618"/>
    <tableColumn id="6890" xr3:uid="{79116A90-787B-4632-8B92-1FB46D711559}" name="Column6828" dataDxfId="9617"/>
    <tableColumn id="6891" xr3:uid="{085BC5F3-1380-47D3-8640-FF5489656024}" name="Column6829" dataDxfId="9616"/>
    <tableColumn id="6892" xr3:uid="{453E58D0-5BE9-42A2-BFFA-2C6281A1616E}" name="Column6830" dataDxfId="9615"/>
    <tableColumn id="6893" xr3:uid="{F8550D57-BA1C-40A7-9D08-962492071442}" name="Column6831" dataDxfId="9614"/>
    <tableColumn id="6894" xr3:uid="{A7C09C38-DB46-49C7-8900-B2008DC2897C}" name="Column6832" dataDxfId="9613"/>
    <tableColumn id="6895" xr3:uid="{97D9ABDD-1915-4901-A2A6-C79A74CBEEB6}" name="Column6833" dataDxfId="9612"/>
    <tableColumn id="6896" xr3:uid="{D6F7B990-C6F1-40BD-AC3C-210AD8B041A1}" name="Column6834" dataDxfId="9611"/>
    <tableColumn id="6897" xr3:uid="{5BC9D4E9-FF80-40F3-9BA3-D0EA12FA0C51}" name="Column6835" dataDxfId="9610"/>
    <tableColumn id="6898" xr3:uid="{C5C9F362-02AA-4A67-8E98-C4823CAFAC37}" name="Column6836" dataDxfId="9609"/>
    <tableColumn id="6899" xr3:uid="{C52747DA-DF69-4A58-88C7-4A8006B85BC3}" name="Column6837" dataDxfId="9608"/>
    <tableColumn id="6900" xr3:uid="{C410A24E-0849-43F6-919A-397CF5BC7926}" name="Column6838" dataDxfId="9607"/>
    <tableColumn id="6901" xr3:uid="{B35DA849-CFE9-4FE7-BC51-0B27354D68BF}" name="Column6839" dataDxfId="9606"/>
    <tableColumn id="6902" xr3:uid="{5836EE55-BA22-40DF-BC7D-90B37C1E8CC1}" name="Column6840" dataDxfId="9605"/>
    <tableColumn id="6903" xr3:uid="{E135D3E4-D67B-47B7-B5CA-24A2573925E4}" name="Column6841" dataDxfId="9604"/>
    <tableColumn id="6904" xr3:uid="{41D8185E-D2EA-41AC-8B95-DA81FEE8EE32}" name="Column6842" dataDxfId="9603"/>
    <tableColumn id="6905" xr3:uid="{EBB054A0-B116-42CB-B630-28CDF0805EE8}" name="Column6843" dataDxfId="9602"/>
    <tableColumn id="6906" xr3:uid="{AC7DBAD5-9BCD-4F7A-BC4B-F25FBEAB5102}" name="Column6844" dataDxfId="9601"/>
    <tableColumn id="6907" xr3:uid="{4C40C3BB-4641-4508-A438-1875C05DD15B}" name="Column6845" dataDxfId="9600"/>
    <tableColumn id="6908" xr3:uid="{109CFE81-A935-4CCB-B2A2-EEAE0BD99176}" name="Column6846" dataDxfId="9599"/>
    <tableColumn id="6909" xr3:uid="{EA269348-2947-49BF-93D9-F9AD731D0EF0}" name="Column6847" dataDxfId="9598"/>
    <tableColumn id="6910" xr3:uid="{BAA3DC16-C0DF-4BE5-8069-1BF6AC87C9E1}" name="Column6848" dataDxfId="9597"/>
    <tableColumn id="6911" xr3:uid="{9C20E21F-2177-429D-A8DE-03F69C4031B5}" name="Column6849" dataDxfId="9596"/>
    <tableColumn id="6912" xr3:uid="{15BC4D70-8517-445C-BD9F-EFB637FCAE4F}" name="Column6850" dataDxfId="9595"/>
    <tableColumn id="6913" xr3:uid="{04BEC9F4-9C68-4DBF-AEC1-63B80C888F7A}" name="Column6851" dataDxfId="9594"/>
    <tableColumn id="6914" xr3:uid="{E0C2D3B9-16B0-4A51-A55B-F441EC0E562B}" name="Column6852" dataDxfId="9593"/>
    <tableColumn id="6915" xr3:uid="{1AF2F3ED-2D9F-448D-96FA-8B573AC8174D}" name="Column6853" dataDxfId="9592"/>
    <tableColumn id="6916" xr3:uid="{15896B0E-817B-4175-999D-495EBF88DF0B}" name="Column6854" dataDxfId="9591"/>
    <tableColumn id="6917" xr3:uid="{A4988753-E0CF-48E8-9D9F-BDEEB1B7652C}" name="Column6855" dataDxfId="9590"/>
    <tableColumn id="6918" xr3:uid="{00D52380-98C9-4A3A-9F57-6FFFA7F1534F}" name="Column6856" dataDxfId="9589"/>
    <tableColumn id="6919" xr3:uid="{21C7E835-6C76-44AA-B1EC-8356BEBF4DC4}" name="Column6857" dataDxfId="9588"/>
    <tableColumn id="6920" xr3:uid="{75B5AFF8-8A8D-4C5B-82D6-5599D60752FB}" name="Column6858" dataDxfId="9587"/>
    <tableColumn id="6921" xr3:uid="{6D97229C-7A85-45C1-AAAD-96553A5641BD}" name="Column6859" dataDxfId="9586"/>
    <tableColumn id="6922" xr3:uid="{134E9723-DB4D-498B-81B3-00CAE0F02730}" name="Column6860" dataDxfId="9585"/>
    <tableColumn id="6923" xr3:uid="{90C0441F-BCF3-4B8B-AE5F-50CFA7A52178}" name="Column6861" dataDxfId="9584"/>
    <tableColumn id="6924" xr3:uid="{1832526B-1B22-43CF-B83D-25F5B7F22CF4}" name="Column6862" dataDxfId="9583"/>
    <tableColumn id="6925" xr3:uid="{4F762AE8-A1F1-472A-9DA8-BE618FC2AB5B}" name="Column6863" dataDxfId="9582"/>
    <tableColumn id="6926" xr3:uid="{EF938C3B-4663-41A0-A3CB-CF63DEF844EC}" name="Column6864" dataDxfId="9581"/>
    <tableColumn id="6927" xr3:uid="{F4C243CD-FC35-45F6-A8A1-52FA5FAE9F88}" name="Column6865" dataDxfId="9580"/>
    <tableColumn id="6928" xr3:uid="{A1DD3025-1CA0-4F97-A440-C8729678732E}" name="Column6866" dataDxfId="9579"/>
    <tableColumn id="6929" xr3:uid="{7E6BA1CB-845D-4A02-AD86-7C1764DB24A3}" name="Column6867" dataDxfId="9578"/>
    <tableColumn id="6930" xr3:uid="{E67B2523-693B-468E-88FD-E44856C7D9F0}" name="Column6868" dataDxfId="9577"/>
    <tableColumn id="6931" xr3:uid="{400B289A-355A-4A19-8203-3C62ABD3F72F}" name="Column6869" dataDxfId="9576"/>
    <tableColumn id="6932" xr3:uid="{EACABAF9-3567-43D8-90FD-C97BAE96CCC4}" name="Column6870" dataDxfId="9575"/>
    <tableColumn id="6933" xr3:uid="{F99B56DB-BC01-4AFB-B425-9B164D48F072}" name="Column6871" dataDxfId="9574"/>
    <tableColumn id="6934" xr3:uid="{02A921EC-03EA-46FE-B1C0-81B07F24622F}" name="Column6872" dataDxfId="9573"/>
    <tableColumn id="6935" xr3:uid="{F7E6104E-F273-4F3A-A10F-76C627CCA49D}" name="Column6873" dataDxfId="9572"/>
    <tableColumn id="6936" xr3:uid="{820D84AF-6D30-45B9-9CAB-5E23CC9B6780}" name="Column6874" dataDxfId="9571"/>
    <tableColumn id="6937" xr3:uid="{F98ABD76-135D-4622-8BD1-79000B93D170}" name="Column6875" dataDxfId="9570"/>
    <tableColumn id="6938" xr3:uid="{76A6DFFB-94C2-4226-8616-21FEA5C55A7D}" name="Column6876" dataDxfId="9569"/>
    <tableColumn id="6939" xr3:uid="{6C8C2522-60EF-47FB-B02B-1269DDC69958}" name="Column6877" dataDxfId="9568"/>
    <tableColumn id="6940" xr3:uid="{4EF93C00-B4A9-4F9E-9EF9-18A9FD365811}" name="Column6878" dataDxfId="9567"/>
    <tableColumn id="6941" xr3:uid="{7E806744-FB13-4181-9713-F1D6C8F7E2DB}" name="Column6879" dataDxfId="9566"/>
    <tableColumn id="6942" xr3:uid="{9D325F1E-1C26-406F-9903-0DA702303F52}" name="Column6880" dataDxfId="9565"/>
    <tableColumn id="6943" xr3:uid="{13414DE5-913A-4BBD-9B96-7CD9B0655AF2}" name="Column6881" dataDxfId="9564"/>
    <tableColumn id="6944" xr3:uid="{2530B760-D0FA-478E-84B0-B38FCBB6949B}" name="Column6882" dataDxfId="9563"/>
    <tableColumn id="6945" xr3:uid="{183C76C7-0ECF-4A33-8BA7-504CA1C6A74E}" name="Column6883" dataDxfId="9562"/>
    <tableColumn id="6946" xr3:uid="{34349AF4-1216-4687-92A3-BC401743ABE6}" name="Column6884" dataDxfId="9561"/>
    <tableColumn id="6947" xr3:uid="{4D24932E-A7A4-4757-AA59-6F032550D527}" name="Column6885" dataDxfId="9560"/>
    <tableColumn id="6948" xr3:uid="{EA76D3EB-80EB-4F61-839F-6467FB1EB5AD}" name="Column6886" dataDxfId="9559"/>
    <tableColumn id="6949" xr3:uid="{B9DA5FFB-587E-43C0-8AC4-25339054000A}" name="Column6887" dataDxfId="9558"/>
    <tableColumn id="6950" xr3:uid="{8316B303-1FD5-457C-9F62-67852EDF85E8}" name="Column6888" dataDxfId="9557"/>
    <tableColumn id="6951" xr3:uid="{81294C4D-F452-4C8A-BB42-038533E4B194}" name="Column6889" dataDxfId="9556"/>
    <tableColumn id="6952" xr3:uid="{4996C129-34C9-40BE-A787-D440D223F282}" name="Column6890" dataDxfId="9555"/>
    <tableColumn id="6953" xr3:uid="{02D5A4C3-D904-47C0-98A8-BBD62386F672}" name="Column6891" dataDxfId="9554"/>
    <tableColumn id="6954" xr3:uid="{6E7D2ED9-7AFA-428B-BD5F-F42B8D104BB3}" name="Column6892" dataDxfId="9553"/>
    <tableColumn id="6955" xr3:uid="{9CB1403C-0572-42B4-8097-CCA3D505F615}" name="Column6893" dataDxfId="9552"/>
    <tableColumn id="6956" xr3:uid="{B60C175E-1EA5-47AC-BC8E-764A3CEC77D7}" name="Column6894" dataDxfId="9551"/>
    <tableColumn id="6957" xr3:uid="{3780AEF7-A11F-4E0D-A3DB-D5E03D48DFC9}" name="Column6895" dataDxfId="9550"/>
    <tableColumn id="6958" xr3:uid="{69CFA16F-0D09-4E58-8948-266F4F909D7B}" name="Column6896" dataDxfId="9549"/>
    <tableColumn id="6959" xr3:uid="{C9BAE5D0-E2D3-4378-9FCB-0DB96743F6AC}" name="Column6897" dataDxfId="9548"/>
    <tableColumn id="6960" xr3:uid="{B439AC7A-93CC-4620-A4D2-60549835D570}" name="Column6898" dataDxfId="9547"/>
    <tableColumn id="6961" xr3:uid="{0306D9C0-010D-49F1-8131-A71838AC0613}" name="Column6899" dataDxfId="9546"/>
    <tableColumn id="6962" xr3:uid="{9EEDE611-9AA9-47C5-B9AD-A0B3A72B27E6}" name="Column6900" dataDxfId="9545"/>
    <tableColumn id="6963" xr3:uid="{C81C19AE-1E99-4837-81D0-5A51E16BB484}" name="Column6901" dataDxfId="9544"/>
    <tableColumn id="6964" xr3:uid="{24BBAED7-F33A-40A6-AACD-EF1D1073B86D}" name="Column6902" dataDxfId="9543"/>
    <tableColumn id="6965" xr3:uid="{C8502074-766D-4C22-B1A1-116A098C9ADD}" name="Column6903" dataDxfId="9542"/>
    <tableColumn id="6966" xr3:uid="{12C6B4FA-46D9-489B-9054-EE0646999BD2}" name="Column6904" dataDxfId="9541"/>
    <tableColumn id="6967" xr3:uid="{448CD0E6-392F-46F5-A7EB-B96A15FDE054}" name="Column6905" dataDxfId="9540"/>
    <tableColumn id="6968" xr3:uid="{1F4CC02B-F05B-4197-A187-49846A286E60}" name="Column6906" dataDxfId="9539"/>
    <tableColumn id="6969" xr3:uid="{E837D96B-BCFF-4CD1-8115-6530701673DE}" name="Column6907" dataDxfId="9538"/>
    <tableColumn id="6970" xr3:uid="{E3D42262-BB8A-4BCC-9FD0-A9DDE52351A5}" name="Column6908" dataDxfId="9537"/>
    <tableColumn id="6971" xr3:uid="{B15B3D77-6154-486E-84BF-2181A65CD5E3}" name="Column6909" dataDxfId="9536"/>
    <tableColumn id="6972" xr3:uid="{BF5E75F7-021C-4CBB-BEEE-DBB4DF7579FC}" name="Column6910" dataDxfId="9535"/>
    <tableColumn id="6973" xr3:uid="{1C34E2F1-B47D-4299-BFD7-70F6D8DFC997}" name="Column6911" dataDxfId="9534"/>
    <tableColumn id="6974" xr3:uid="{6DC13929-3A47-4EA1-ADDE-1A3334291368}" name="Column6912" dataDxfId="9533"/>
    <tableColumn id="6975" xr3:uid="{C39E759B-F242-4FE5-9365-ACC382203BAE}" name="Column6913" dataDxfId="9532"/>
    <tableColumn id="6976" xr3:uid="{BBD0E30E-75D9-4AFE-AD72-87A201B79E70}" name="Column6914" dataDxfId="9531"/>
    <tableColumn id="6977" xr3:uid="{7FAE79EE-40BF-42CF-80D0-DDB6EB458B5A}" name="Column6915" dataDxfId="9530"/>
    <tableColumn id="6978" xr3:uid="{098F4860-C736-42F0-B912-F782C5B59D56}" name="Column6916" dataDxfId="9529"/>
    <tableColumn id="6979" xr3:uid="{5774BB8D-D152-43B4-A953-96D8350605AE}" name="Column6917" dataDxfId="9528"/>
    <tableColumn id="6980" xr3:uid="{DAE55985-2A65-4482-BDFD-B12189CE8FDB}" name="Column6918" dataDxfId="9527"/>
    <tableColumn id="6981" xr3:uid="{F657DDA8-16AD-474F-9808-5596B9AC241E}" name="Column6919" dataDxfId="9526"/>
    <tableColumn id="6982" xr3:uid="{C2C4AD96-1217-4C54-B34D-79B9185A0895}" name="Column6920" dataDxfId="9525"/>
    <tableColumn id="6983" xr3:uid="{21B889DA-28CE-4D37-9B98-7D4A28502155}" name="Column6921" dataDxfId="9524"/>
    <tableColumn id="6984" xr3:uid="{23980196-3886-4B72-8D10-1C5DDAB91599}" name="Column6922" dataDxfId="9523"/>
    <tableColumn id="6985" xr3:uid="{7907B6D8-109F-4294-AD54-8E1EAB3FB7E9}" name="Column6923" dataDxfId="9522"/>
    <tableColumn id="6986" xr3:uid="{006FD151-6362-4BA1-98EB-0F19E60DC1E4}" name="Column6924" dataDxfId="9521"/>
    <tableColumn id="6987" xr3:uid="{DE4E2433-6272-497E-8D53-5508F1CA6C50}" name="Column6925" dataDxfId="9520"/>
    <tableColumn id="6988" xr3:uid="{52AE2C1F-AF65-4EF6-8608-6D8CD8A5DC47}" name="Column6926" dataDxfId="9519"/>
    <tableColumn id="6989" xr3:uid="{37E6B335-880E-4A6B-B2ED-C61DC3A7D081}" name="Column6927" dataDxfId="9518"/>
    <tableColumn id="6990" xr3:uid="{B1DCD9F0-AF8B-4EAA-8D7E-D981519262F7}" name="Column6928" dataDxfId="9517"/>
    <tableColumn id="6991" xr3:uid="{33881CC6-687A-4DEB-9A59-DB269595538D}" name="Column6929" dataDxfId="9516"/>
    <tableColumn id="6992" xr3:uid="{A33C9D2B-F732-434C-8297-020856F490E5}" name="Column6930" dataDxfId="9515"/>
    <tableColumn id="6993" xr3:uid="{DA37AAD0-54EF-49EA-BBA9-472DFCCFB57F}" name="Column6931" dataDxfId="9514"/>
    <tableColumn id="6994" xr3:uid="{8858083B-2C15-4A57-9592-D5F79F85A824}" name="Column6932" dataDxfId="9513"/>
    <tableColumn id="6995" xr3:uid="{67B59CD0-18AE-4DE6-966B-F15E00250DF6}" name="Column6933" dataDxfId="9512"/>
    <tableColumn id="6996" xr3:uid="{E0D3633C-542D-41EF-A939-B47E9B0EE1EB}" name="Column6934" dataDxfId="9511"/>
    <tableColumn id="6997" xr3:uid="{490CE402-85C5-4AA6-8DD3-BFBC5303C92F}" name="Column6935" dataDxfId="9510"/>
    <tableColumn id="6998" xr3:uid="{01F86CD3-A1D0-4DE3-97A1-9F9A02270AE3}" name="Column6936" dataDxfId="9509"/>
    <tableColumn id="6999" xr3:uid="{88BF5424-52E3-4AC3-B100-D6D07FC369F0}" name="Column6937" dataDxfId="9508"/>
    <tableColumn id="7000" xr3:uid="{239804B2-1A09-4F34-85C4-ABB7293CEB08}" name="Column6938" dataDxfId="9507"/>
    <tableColumn id="7001" xr3:uid="{13E683BF-9D2E-49DF-84C9-B00E6DB538A6}" name="Column6939" dataDxfId="9506"/>
    <tableColumn id="7002" xr3:uid="{3E8AAB54-FD02-4336-949C-CE1DC4667B71}" name="Column6940" dataDxfId="9505"/>
    <tableColumn id="7003" xr3:uid="{6F91FC7E-6149-4D83-AE29-A48908AA91E1}" name="Column6941" dataDxfId="9504"/>
    <tableColumn id="7004" xr3:uid="{ECE2D3DA-5EC7-492D-9DC8-DEDEAD703D4F}" name="Column6942" dataDxfId="9503"/>
    <tableColumn id="7005" xr3:uid="{C01FB04C-7F55-4D4B-AEAE-70BDF459DA67}" name="Column6943" dataDxfId="9502"/>
    <tableColumn id="7006" xr3:uid="{F4535D54-C27A-4DEF-A68A-97470B812B3E}" name="Column6944" dataDxfId="9501"/>
    <tableColumn id="7007" xr3:uid="{A2C52C45-6BD0-401B-945A-1A64A76839CD}" name="Column6945" dataDxfId="9500"/>
    <tableColumn id="7008" xr3:uid="{17073C6B-F198-4DE8-BAF2-F1DDEAB2C0E6}" name="Column6946" dataDxfId="9499"/>
    <tableColumn id="7009" xr3:uid="{041C0651-E418-4F80-8B28-A9273706C757}" name="Column6947" dataDxfId="9498"/>
    <tableColumn id="7010" xr3:uid="{330C24F5-FC6E-4D08-B3D1-9AEE46707790}" name="Column6948" dataDxfId="9497"/>
    <tableColumn id="7011" xr3:uid="{AFF1E087-3169-40E8-B90B-6ECA0CBA7C1C}" name="Column6949" dataDxfId="9496"/>
    <tableColumn id="7012" xr3:uid="{27373D5A-82EC-41A0-9DDC-2186D94FCABB}" name="Column6950" dataDxfId="9495"/>
    <tableColumn id="7013" xr3:uid="{E9EDB4BA-74C9-41F9-BDD7-767510BB6F1C}" name="Column6951" dataDxfId="9494"/>
    <tableColumn id="7014" xr3:uid="{8BDEF743-4DF1-4F8F-9CE1-89361BD7D926}" name="Column6952" dataDxfId="9493"/>
    <tableColumn id="7015" xr3:uid="{739AF0CC-B3B2-4177-A915-5B8C9E28C3FE}" name="Column6953" dataDxfId="9492"/>
    <tableColumn id="7016" xr3:uid="{7906800A-C5DC-4773-8E64-FCB2200B17F9}" name="Column6954" dataDxfId="9491"/>
    <tableColumn id="7017" xr3:uid="{D26E35E2-872D-4FFE-86F0-ABD56A5E697E}" name="Column6955" dataDxfId="9490"/>
    <tableColumn id="7018" xr3:uid="{767B107F-CC5F-48FF-BDEF-91FBDF59ABF5}" name="Column6956" dataDxfId="9489"/>
    <tableColumn id="7019" xr3:uid="{B5D1EA73-09AD-4698-8938-C8AD8874778E}" name="Column6957" dataDxfId="9488"/>
    <tableColumn id="7020" xr3:uid="{66E3622D-2AB0-429F-A21D-2C2FF119FA5F}" name="Column6958" dataDxfId="9487"/>
    <tableColumn id="7021" xr3:uid="{4EEB40D3-A6A7-4E46-84A5-0FEF8374C4B6}" name="Column6959" dataDxfId="9486"/>
    <tableColumn id="7022" xr3:uid="{D9264AE9-A658-4CCC-B4A7-F24567020F09}" name="Column6960" dataDxfId="9485"/>
    <tableColumn id="7023" xr3:uid="{05647BA7-D46E-49C3-B087-BF9D41795A5D}" name="Column6961" dataDxfId="9484"/>
    <tableColumn id="7024" xr3:uid="{7A8C6A29-0253-4AF6-8628-5296453FF75E}" name="Column6962" dataDxfId="9483"/>
    <tableColumn id="7025" xr3:uid="{2CBFC308-3C8A-4129-99ED-7795A664CA64}" name="Column6963" dataDxfId="9482"/>
    <tableColumn id="7026" xr3:uid="{06858056-1415-410C-93E2-7F8B880FC642}" name="Column6964" dataDxfId="9481"/>
    <tableColumn id="7027" xr3:uid="{45E16A03-0B84-423D-90D0-287CDBDC4A16}" name="Column6965" dataDxfId="9480"/>
    <tableColumn id="7028" xr3:uid="{88865AF2-7CD2-430A-A0C7-86EC42915A7F}" name="Column6966" dataDxfId="9479"/>
    <tableColumn id="7029" xr3:uid="{F32BDEF4-858C-4093-AE1E-0829268FD119}" name="Column6967" dataDxfId="9478"/>
    <tableColumn id="7030" xr3:uid="{E733B0C2-92A4-4825-B00C-094BBBE8B7BE}" name="Column6968" dataDxfId="9477"/>
    <tableColumn id="7031" xr3:uid="{D45F2657-187D-4A2F-A5B4-B73B493F4A08}" name="Column6969" dataDxfId="9476"/>
    <tableColumn id="7032" xr3:uid="{2DD8F4DB-FCF6-4C04-8CB1-E3988EC0B32F}" name="Column6970" dataDxfId="9475"/>
    <tableColumn id="7033" xr3:uid="{8B29A2E9-2C55-4E71-A2D2-61D8860F677C}" name="Column6971" dataDxfId="9474"/>
    <tableColumn id="7034" xr3:uid="{E078DE8B-9C40-4744-B0FD-684C8AE32D34}" name="Column6972" dataDxfId="9473"/>
    <tableColumn id="7035" xr3:uid="{5E587BFA-95A7-4DE7-A770-5B52BD785F8A}" name="Column6973" dataDxfId="9472"/>
    <tableColumn id="7036" xr3:uid="{5F2385E5-7D7F-42B6-81DE-0AAC0C393595}" name="Column6974" dataDxfId="9471"/>
    <tableColumn id="7037" xr3:uid="{42CE6919-108C-4ACA-AB56-3000C80D6063}" name="Column6975" dataDxfId="9470"/>
    <tableColumn id="7038" xr3:uid="{A52C1862-D020-4D66-B33D-3FBBAD16BBE1}" name="Column6976" dataDxfId="9469"/>
    <tableColumn id="7039" xr3:uid="{1F5ECBC3-F58E-4D2E-93B4-5AED821D0B1F}" name="Column6977" dataDxfId="9468"/>
    <tableColumn id="7040" xr3:uid="{47DB6959-B78C-4F2C-A1EB-62F75A0AF009}" name="Column6978" dataDxfId="9467"/>
    <tableColumn id="7041" xr3:uid="{92525442-9D32-42A9-8BA5-95D90DCA9030}" name="Column6979" dataDxfId="9466"/>
    <tableColumn id="7042" xr3:uid="{1178E44C-991F-43AC-8360-5D55C31FD12C}" name="Column6980" dataDxfId="9465"/>
    <tableColumn id="7043" xr3:uid="{A352726E-13F8-4A24-8E14-8190F5C85B5D}" name="Column6981" dataDxfId="9464"/>
    <tableColumn id="7044" xr3:uid="{AC7B818B-21FC-4FC9-989C-E6DB141E23E9}" name="Column6982" dataDxfId="9463"/>
    <tableColumn id="7045" xr3:uid="{9F04143E-660D-434E-A7E3-CC80DD50CC98}" name="Column6983" dataDxfId="9462"/>
    <tableColumn id="7046" xr3:uid="{A1A97A4C-3498-444B-B408-EE7B4A1D6650}" name="Column6984" dataDxfId="9461"/>
    <tableColumn id="7047" xr3:uid="{91565899-7379-4FAA-925D-2F34ED95850F}" name="Column6985" dataDxfId="9460"/>
    <tableColumn id="7048" xr3:uid="{BBCB1C89-B48E-4A80-80E0-3677289A3A39}" name="Column6986" dataDxfId="9459"/>
    <tableColumn id="7049" xr3:uid="{449F6D70-73F4-404A-8821-A988F62D273D}" name="Column6987" dataDxfId="9458"/>
    <tableColumn id="7050" xr3:uid="{A1E21FD2-864E-4E55-887C-CEE3B828EBD4}" name="Column6988" dataDxfId="9457"/>
    <tableColumn id="7051" xr3:uid="{C7F98471-F13D-4835-91E5-F89B68BB91AF}" name="Column6989" dataDxfId="9456"/>
    <tableColumn id="7052" xr3:uid="{0928463D-B264-4860-B243-4D8963DD64CC}" name="Column6990" dataDxfId="9455"/>
    <tableColumn id="7053" xr3:uid="{974D28B9-9E62-490C-BC41-73C51139C287}" name="Column6991" dataDxfId="9454"/>
    <tableColumn id="7054" xr3:uid="{97661426-ADFE-4AFC-BC67-95A10229AE4D}" name="Column6992" dataDxfId="9453"/>
    <tableColumn id="7055" xr3:uid="{85AC341D-E0BA-4722-8C1E-CD493E6FE2ED}" name="Column6993" dataDxfId="9452"/>
    <tableColumn id="7056" xr3:uid="{30849BB4-22DF-453D-91F4-B52F6A3F1FD4}" name="Column6994" dataDxfId="9451"/>
    <tableColumn id="7057" xr3:uid="{57D81119-F9C4-4C4D-A85D-9193C601849A}" name="Column6995" dataDxfId="9450"/>
    <tableColumn id="7058" xr3:uid="{C7255959-100B-4A2B-9EAB-7068E07E2F33}" name="Column6996" dataDxfId="9449"/>
    <tableColumn id="7059" xr3:uid="{A9ED38CD-7255-4B1F-90A2-6D42A4C7A898}" name="Column6997" dataDxfId="9448"/>
    <tableColumn id="7060" xr3:uid="{2D10179E-92BB-40DA-9294-0D547583D30E}" name="Column6998" dataDxfId="9447"/>
    <tableColumn id="7061" xr3:uid="{E889BC52-9B1D-4A55-900A-6D9BBAA873AC}" name="Column6999" dataDxfId="9446"/>
    <tableColumn id="7062" xr3:uid="{8FFF3DBC-9509-4F10-98DE-8E76CB35AD47}" name="Column7000" dataDxfId="9445"/>
    <tableColumn id="7063" xr3:uid="{FD4DEC6A-7ABF-44AD-80B8-BD7A2A744558}" name="Column7001" dataDxfId="9444"/>
    <tableColumn id="7064" xr3:uid="{82AD1C27-F19C-489D-9F3F-8EE056D847CD}" name="Column7002" dataDxfId="9443"/>
    <tableColumn id="7065" xr3:uid="{43DBC8E5-011D-4D42-AAB4-4800D5D920E9}" name="Column7003" dataDxfId="9442"/>
    <tableColumn id="7066" xr3:uid="{6AB7B4B1-CE02-4BDE-B2DA-E11D41169BE7}" name="Column7004" dataDxfId="9441"/>
    <tableColumn id="7067" xr3:uid="{5877831F-52BC-443F-A592-A829FEA62E3E}" name="Column7005" dataDxfId="9440"/>
    <tableColumn id="7068" xr3:uid="{0810376F-81EF-4DBD-B964-92F0C7E27847}" name="Column7006" dataDxfId="9439"/>
    <tableColumn id="7069" xr3:uid="{C97097F8-6C87-4211-8B28-786F59B40E4E}" name="Column7007" dataDxfId="9438"/>
    <tableColumn id="7070" xr3:uid="{4DE866B3-A878-4C84-B606-8D1B76ADED13}" name="Column7008" dataDxfId="9437"/>
    <tableColumn id="7071" xr3:uid="{91ABC686-BC48-40A8-97DC-A52340442478}" name="Column7009" dataDxfId="9436"/>
    <tableColumn id="7072" xr3:uid="{07201B5C-3C52-493D-B4D2-31687E453E80}" name="Column7010" dataDxfId="9435"/>
    <tableColumn id="7073" xr3:uid="{D448CE20-F740-4A96-AC86-58BAFDDC8250}" name="Column7011" dataDxfId="9434"/>
    <tableColumn id="7074" xr3:uid="{61CEA93F-26B6-4519-87DB-AC981D6035FE}" name="Column7012" dataDxfId="9433"/>
    <tableColumn id="7075" xr3:uid="{9DDA2B1F-2426-485C-B3A9-12023659FD65}" name="Column7013" dataDxfId="9432"/>
    <tableColumn id="7076" xr3:uid="{A7533D09-068F-48B0-834C-8F9B08958ADF}" name="Column7014" dataDxfId="9431"/>
    <tableColumn id="7077" xr3:uid="{255112C5-0448-4250-B881-AE8FFDE49632}" name="Column7015" dataDxfId="9430"/>
    <tableColumn id="7078" xr3:uid="{8615625D-625A-48FB-9EA8-958E3F3E6BFC}" name="Column7016" dataDxfId="9429"/>
    <tableColumn id="7079" xr3:uid="{1B09A06F-A492-47C3-AD79-DE7B875F235D}" name="Column7017" dataDxfId="9428"/>
    <tableColumn id="7080" xr3:uid="{70123EEC-99A2-4039-8132-01E92390A2FB}" name="Column7018" dataDxfId="9427"/>
    <tableColumn id="7081" xr3:uid="{93CB9DC6-7D52-4FBE-B6A9-4B90B099A0FE}" name="Column7019" dataDxfId="9426"/>
    <tableColumn id="7082" xr3:uid="{2D6BC2AD-41CE-48A1-8EFE-8D3A1AA544F3}" name="Column7020" dataDxfId="9425"/>
    <tableColumn id="7083" xr3:uid="{BCD5D171-9800-488E-8C02-A8CF20AD8392}" name="Column7021" dataDxfId="9424"/>
    <tableColumn id="7084" xr3:uid="{F7990C8B-E0B8-4318-BF57-273FA389D22A}" name="Column7022" dataDxfId="9423"/>
    <tableColumn id="7085" xr3:uid="{A159A72D-7E6E-4B29-A8D8-EA724F8D06E1}" name="Column7023" dataDxfId="9422"/>
    <tableColumn id="7086" xr3:uid="{72B2D16B-FC8D-4A8F-B6C2-3A3D31E31789}" name="Column7024" dataDxfId="9421"/>
    <tableColumn id="7087" xr3:uid="{AA4BF056-82C1-469A-A9FE-D38EEC919A6F}" name="Column7025" dataDxfId="9420"/>
    <tableColumn id="7088" xr3:uid="{037C1BC4-2DBB-4620-865C-48EE420092F5}" name="Column7026" dataDxfId="9419"/>
    <tableColumn id="7089" xr3:uid="{9B1EA1FF-CCE0-49D9-8378-201517160561}" name="Column7027" dataDxfId="9418"/>
    <tableColumn id="7090" xr3:uid="{C942E2C5-4A4A-4766-980E-6CA0062766F6}" name="Column7028" dataDxfId="9417"/>
    <tableColumn id="7091" xr3:uid="{7E6146B6-204D-4320-A8EF-5FEA2DF219C2}" name="Column7029" dataDxfId="9416"/>
    <tableColumn id="7092" xr3:uid="{0EAE39B8-A481-47C4-8CFB-0BCF253270E0}" name="Column7030" dataDxfId="9415"/>
    <tableColumn id="7093" xr3:uid="{81B8536B-E9B7-4973-86C6-1A060968E267}" name="Column7031" dataDxfId="9414"/>
    <tableColumn id="7094" xr3:uid="{BFE2926D-4B63-4AD0-B32D-0DF85E3696B4}" name="Column7032" dataDxfId="9413"/>
    <tableColumn id="7095" xr3:uid="{E8614BBF-095E-41DF-86A0-F16B08C770B9}" name="Column7033" dataDxfId="9412"/>
    <tableColumn id="7096" xr3:uid="{B917B17B-0031-43C4-9518-65310F76DE4A}" name="Column7034" dataDxfId="9411"/>
    <tableColumn id="7097" xr3:uid="{EC00B7A5-7C45-48A2-B754-D0D3B9ED6A37}" name="Column7035" dataDxfId="9410"/>
    <tableColumn id="7098" xr3:uid="{F7CC46A5-88DC-40B3-AFFB-E00FA715CF07}" name="Column7036" dataDxfId="9409"/>
    <tableColumn id="7099" xr3:uid="{BEC62D42-E06B-40AF-BD89-F076587004DC}" name="Column7037" dataDxfId="9408"/>
    <tableColumn id="7100" xr3:uid="{E4E52625-FCC7-4E05-B51F-F57AFFFB7EDE}" name="Column7038" dataDxfId="9407"/>
    <tableColumn id="7101" xr3:uid="{61B3C6CB-2703-427D-895F-B812768B8D7B}" name="Column7039" dataDxfId="9406"/>
    <tableColumn id="7102" xr3:uid="{DE562910-DD1B-4CC8-9A1F-6519E8C359E7}" name="Column7040" dataDxfId="9405"/>
    <tableColumn id="7103" xr3:uid="{2E2A2E3B-14C0-4265-9DAC-E879E43F6A07}" name="Column7041" dataDxfId="9404"/>
    <tableColumn id="7104" xr3:uid="{EF33C27C-3D26-4442-AA0D-B01CF8A8C6C3}" name="Column7042" dataDxfId="9403"/>
    <tableColumn id="7105" xr3:uid="{FD06F818-0043-461A-8F3C-7A92B45280B6}" name="Column7043" dataDxfId="9402"/>
    <tableColumn id="7106" xr3:uid="{8E1EEA6A-FBBD-4612-9422-BBF8C0515C39}" name="Column7044" dataDxfId="9401"/>
    <tableColumn id="7107" xr3:uid="{BBB1CA37-D3E6-4993-93F6-AFD8D7A308D4}" name="Column7045" dataDxfId="9400"/>
    <tableColumn id="7108" xr3:uid="{5639F840-F691-489E-B80C-141D8DC9FA8F}" name="Column7046" dataDxfId="9399"/>
    <tableColumn id="7109" xr3:uid="{324C561D-1CB2-4E46-95C6-E3C929339F11}" name="Column7047" dataDxfId="9398"/>
    <tableColumn id="7110" xr3:uid="{2EE2A35F-BADD-4A32-B956-F45A85633622}" name="Column7048" dataDxfId="9397"/>
    <tableColumn id="7111" xr3:uid="{4F21487E-406B-4097-ACB0-C56D6F32CDCA}" name="Column7049" dataDxfId="9396"/>
    <tableColumn id="7112" xr3:uid="{D3A07105-02B6-4CF5-B540-6EBCA6A6249E}" name="Column7050" dataDxfId="9395"/>
    <tableColumn id="7113" xr3:uid="{DBDA7E29-C8D4-48C2-9CA1-80A6C44BF913}" name="Column7051" dataDxfId="9394"/>
    <tableColumn id="7114" xr3:uid="{3B21CF77-22CF-4460-9970-A6FA2D073196}" name="Column7052" dataDxfId="9393"/>
    <tableColumn id="7115" xr3:uid="{DD7959C3-453B-4280-9B78-CD0153021C70}" name="Column7053" dataDxfId="9392"/>
    <tableColumn id="7116" xr3:uid="{27B67EA7-FD81-4BA4-BD6A-36826BD4ABB7}" name="Column7054" dataDxfId="9391"/>
    <tableColumn id="7117" xr3:uid="{178FA3D0-357F-410A-957B-1B3200802BF6}" name="Column7055" dataDxfId="9390"/>
    <tableColumn id="7118" xr3:uid="{5FE4DD69-DD47-451E-83DD-CD6FF8198CB9}" name="Column7056" dataDxfId="9389"/>
    <tableColumn id="7119" xr3:uid="{72BCAFEF-52B0-4DB5-AD31-DEE903F51253}" name="Column7057" dataDxfId="9388"/>
    <tableColumn id="7120" xr3:uid="{224AE068-8678-4A53-B658-DE5275E5AD9C}" name="Column7058" dataDxfId="9387"/>
    <tableColumn id="7121" xr3:uid="{EBC099C9-3373-4368-B644-4D89EA5498EE}" name="Column7059" dataDxfId="9386"/>
    <tableColumn id="7122" xr3:uid="{3EB81FA8-22DA-4634-AB53-606051D5C54D}" name="Column7060" dataDxfId="9385"/>
    <tableColumn id="7123" xr3:uid="{81A7B00F-25E4-4A5D-9A21-758F324CF2B4}" name="Column7061" dataDxfId="9384"/>
    <tableColumn id="7124" xr3:uid="{0B10D20E-CDE0-485B-AAF9-2B719E5E10B2}" name="Column7062" dataDxfId="9383"/>
    <tableColumn id="7125" xr3:uid="{244007D8-829A-4EAF-A1A1-813DD8F9E4FA}" name="Column7063" dataDxfId="9382"/>
    <tableColumn id="7126" xr3:uid="{AC481508-87CA-4609-9D46-626DD054A79A}" name="Column7064" dataDxfId="9381"/>
    <tableColumn id="7127" xr3:uid="{559CABCC-0FAF-4BA8-8FCF-B87A3FF8E3AF}" name="Column7065" dataDxfId="9380"/>
    <tableColumn id="7128" xr3:uid="{6E79C076-F530-4FAC-9AE9-105D80BAE83F}" name="Column7066" dataDxfId="9379"/>
    <tableColumn id="7129" xr3:uid="{1D046B1A-0214-41F6-BD43-DDA6A6C4F754}" name="Column7067" dataDxfId="9378"/>
    <tableColumn id="7130" xr3:uid="{243CFFEE-5720-4A77-BB0E-698CE4688648}" name="Column7068" dataDxfId="9377"/>
    <tableColumn id="7131" xr3:uid="{DF389BA6-D1A1-40DF-9FCE-22EDF4B38511}" name="Column7069" dataDxfId="9376"/>
    <tableColumn id="7132" xr3:uid="{83709A78-719B-43B2-BE88-683283C56BE6}" name="Column7070" dataDxfId="9375"/>
    <tableColumn id="7133" xr3:uid="{E10DC57D-8C4A-4C34-B4B4-4557A36E8B80}" name="Column7071" dataDxfId="9374"/>
    <tableColumn id="7134" xr3:uid="{6DFC6DCA-4033-4CA8-BBF3-DF91978326C9}" name="Column7072" dataDxfId="9373"/>
    <tableColumn id="7135" xr3:uid="{63F37019-6D17-4D16-B966-BF4453B13110}" name="Column7073" dataDxfId="9372"/>
    <tableColumn id="7136" xr3:uid="{B5E888EB-1E75-4E58-B2E9-D2DF93818314}" name="Column7074" dataDxfId="9371"/>
    <tableColumn id="7137" xr3:uid="{879DAA42-EC00-4732-A753-E83FD711472D}" name="Column7075" dataDxfId="9370"/>
    <tableColumn id="7138" xr3:uid="{0976C3F9-BA04-4497-8F34-FFDB05F5F769}" name="Column7076" dataDxfId="9369"/>
    <tableColumn id="7139" xr3:uid="{D02D28AC-7DF5-4360-9221-26E3C2546507}" name="Column7077" dataDxfId="9368"/>
    <tableColumn id="7140" xr3:uid="{94FAF70B-40F2-4EEB-A059-9E8EAC8C96EB}" name="Column7078" dataDxfId="9367"/>
    <tableColumn id="7141" xr3:uid="{F029943C-B987-4360-9016-8B1A7C4B7347}" name="Column7079" dataDxfId="9366"/>
    <tableColumn id="7142" xr3:uid="{E1890C5C-DC85-48DD-B4DE-9DEFCCAF2F57}" name="Column7080" dataDxfId="9365"/>
    <tableColumn id="7143" xr3:uid="{7DD6F9D5-938B-491B-AD86-C05458C6B388}" name="Column7081" dataDxfId="9364"/>
    <tableColumn id="7144" xr3:uid="{1DB0583B-49F2-4E0B-9206-24F22592ED8B}" name="Column7082" dataDxfId="9363"/>
    <tableColumn id="7145" xr3:uid="{22921A54-E84A-4074-A13D-E908D60D74AB}" name="Column7083" dataDxfId="9362"/>
    <tableColumn id="7146" xr3:uid="{666D2A63-50A6-4D59-B7E3-430989AFF3D6}" name="Column7084" dataDxfId="9361"/>
    <tableColumn id="7147" xr3:uid="{2F2A28C7-4874-441F-8FA3-5E152806463E}" name="Column7085" dataDxfId="9360"/>
    <tableColumn id="7148" xr3:uid="{34FD5742-FE5A-4AFC-9060-49013292CDFA}" name="Column7086" dataDxfId="9359"/>
    <tableColumn id="7149" xr3:uid="{73823520-15F6-4105-84D9-F3CC78076D90}" name="Column7087" dataDxfId="9358"/>
    <tableColumn id="7150" xr3:uid="{2FDBC29D-324C-42E0-8D78-C85B97C10EBB}" name="Column7088" dataDxfId="9357"/>
    <tableColumn id="7151" xr3:uid="{F110F8E0-9AFB-4D3A-8608-0DAF8F0F5DC1}" name="Column7089" dataDxfId="9356"/>
    <tableColumn id="7152" xr3:uid="{537C2397-085C-4E66-82AF-4EC7EC701348}" name="Column7090" dataDxfId="9355"/>
    <tableColumn id="7153" xr3:uid="{E3C90411-9AC8-482B-868F-47F0FC9897C7}" name="Column7091" dataDxfId="9354"/>
    <tableColumn id="7154" xr3:uid="{878AFD21-6C3B-4D95-B4B6-DC1730B3EA57}" name="Column7092" dataDxfId="9353"/>
    <tableColumn id="7155" xr3:uid="{61E1AE1C-8B56-48BD-BE42-FF262F687A33}" name="Column7093" dataDxfId="9352"/>
    <tableColumn id="7156" xr3:uid="{8C8E5567-4AE3-4401-BB5B-BBA14189A622}" name="Column7094" dataDxfId="9351"/>
    <tableColumn id="7157" xr3:uid="{114FB5D9-6271-44CF-8878-8CC1E297245C}" name="Column7095" dataDxfId="9350"/>
    <tableColumn id="7158" xr3:uid="{EB13EE61-0B20-4977-804D-1028E0E14B2D}" name="Column7096" dataDxfId="9349"/>
    <tableColumn id="7159" xr3:uid="{2F3E7E91-75AA-4E98-B036-C4A7CC38F275}" name="Column7097" dataDxfId="9348"/>
    <tableColumn id="7160" xr3:uid="{722D9799-B2AB-4EB0-A27D-3CF7351C45D5}" name="Column7098" dataDxfId="9347"/>
    <tableColumn id="7161" xr3:uid="{AF0AAD92-21B9-4E74-AD68-5A98C17FE227}" name="Column7099" dataDxfId="9346"/>
    <tableColumn id="7162" xr3:uid="{DC640A01-1AB1-4959-8013-A486696AA941}" name="Column7100" dataDxfId="9345"/>
    <tableColumn id="7163" xr3:uid="{C2B04243-EFA5-4B79-B60F-E66787450A62}" name="Column7101" dataDxfId="9344"/>
    <tableColumn id="7164" xr3:uid="{4EAA45BB-809B-48DE-A2C5-E7958ECEE0D4}" name="Column7102" dataDxfId="9343"/>
    <tableColumn id="7165" xr3:uid="{5529B870-B18A-4844-B122-C8E353E77CF9}" name="Column7103" dataDxfId="9342"/>
    <tableColumn id="7166" xr3:uid="{A7315636-3D8A-4FA4-962F-A5B3DEED2250}" name="Column7104" dataDxfId="9341"/>
    <tableColumn id="7167" xr3:uid="{FF375E89-5466-4380-93AB-5682ECEEE8B9}" name="Column7105" dataDxfId="9340"/>
    <tableColumn id="7168" xr3:uid="{2F7692CE-6A91-4A1B-95E7-1B526A2F5451}" name="Column7106" dataDxfId="9339"/>
    <tableColumn id="7169" xr3:uid="{3E0077E0-7DF6-42EC-BA77-BDADFC7036EC}" name="Column7107" dataDxfId="9338"/>
    <tableColumn id="7170" xr3:uid="{81D72A80-2227-4CE4-A10F-994EE1E7DE85}" name="Column7108" dataDxfId="9337"/>
    <tableColumn id="7171" xr3:uid="{7991E416-622C-4964-8BBD-4E040B5E6C5E}" name="Column7109" dataDxfId="9336"/>
    <tableColumn id="7172" xr3:uid="{9918EF23-B33A-4ED8-9321-5D8C184F764F}" name="Column7110" dataDxfId="9335"/>
    <tableColumn id="7173" xr3:uid="{93A9E630-7620-4821-B4E8-0398B5A7AD3E}" name="Column7111" dataDxfId="9334"/>
    <tableColumn id="7174" xr3:uid="{24A80ADF-67A3-4C20-9BA7-F6A8AF44DBA6}" name="Column7112" dataDxfId="9333"/>
    <tableColumn id="7175" xr3:uid="{90E8C027-1656-436C-AE03-C12448A954FE}" name="Column7113" dataDxfId="9332"/>
    <tableColumn id="7176" xr3:uid="{E031CA68-3FA7-4D35-A998-56F0129DA2FC}" name="Column7114" dataDxfId="9331"/>
    <tableColumn id="7177" xr3:uid="{137C2E8E-114E-4B6C-8939-C40B63746465}" name="Column7115" dataDxfId="9330"/>
    <tableColumn id="7178" xr3:uid="{8C0ED3B7-DCDD-487A-B809-872DA75A417B}" name="Column7116" dataDxfId="9329"/>
    <tableColumn id="7179" xr3:uid="{52ACE0CC-BF77-427E-95A9-AD4003EA017E}" name="Column7117" dataDxfId="9328"/>
    <tableColumn id="7180" xr3:uid="{6C3CF2C6-D545-4857-A3E2-14286C6E78D1}" name="Column7118" dataDxfId="9327"/>
    <tableColumn id="7181" xr3:uid="{18543E63-D28A-4929-9998-5480AFA41370}" name="Column7119" dataDxfId="9326"/>
    <tableColumn id="7182" xr3:uid="{C4C24C65-6CB4-4093-A8C3-CBC69B602090}" name="Column7120" dataDxfId="9325"/>
    <tableColumn id="7183" xr3:uid="{F598A0DE-8C18-4FA3-9A88-46EB313982D9}" name="Column7121" dataDxfId="9324"/>
    <tableColumn id="7184" xr3:uid="{8B91CCCD-44DB-4C9F-BF92-864C0395678D}" name="Column7122" dataDxfId="9323"/>
    <tableColumn id="7185" xr3:uid="{645B660B-9DCA-426B-A6F3-A9E8E721171E}" name="Column7123" dataDxfId="9322"/>
    <tableColumn id="7186" xr3:uid="{EABED33E-5113-424D-A1D8-3A3C7E750EA5}" name="Column7124" dataDxfId="9321"/>
    <tableColumn id="7187" xr3:uid="{D43D66FA-C2CE-44A7-9975-930CA7B6A45D}" name="Column7125" dataDxfId="9320"/>
    <tableColumn id="7188" xr3:uid="{6038B108-2FF1-4883-BFC0-284B352DEEF3}" name="Column7126" dataDxfId="9319"/>
    <tableColumn id="7189" xr3:uid="{C50687B3-34AD-442D-8606-ED37DB723EE8}" name="Column7127" dataDxfId="9318"/>
    <tableColumn id="7190" xr3:uid="{51635B5D-22EE-491D-9112-2F30D7DE3195}" name="Column7128" dataDxfId="9317"/>
    <tableColumn id="7191" xr3:uid="{AB04E59C-513F-4418-B381-16A87328C71E}" name="Column7129" dataDxfId="9316"/>
    <tableColumn id="7192" xr3:uid="{F311F3C7-85E4-4880-B348-187FC27E968C}" name="Column7130" dataDxfId="9315"/>
    <tableColumn id="7193" xr3:uid="{35CA0723-922E-4E54-93A4-B60F886DF822}" name="Column7131" dataDxfId="9314"/>
    <tableColumn id="7194" xr3:uid="{48AEF84C-224E-4A96-AB11-C5F4CB4B3526}" name="Column7132" dataDxfId="9313"/>
    <tableColumn id="7195" xr3:uid="{C2F15A3C-C3CE-4787-91F1-797D3E560F5C}" name="Column7133" dataDxfId="9312"/>
    <tableColumn id="7196" xr3:uid="{92563805-8DE7-4F7A-9A07-C6C9A3D24EC6}" name="Column7134" dataDxfId="9311"/>
    <tableColumn id="7197" xr3:uid="{A32A1E24-589F-488B-9674-DB622BDB1A05}" name="Column7135" dataDxfId="9310"/>
    <tableColumn id="7198" xr3:uid="{E15AD190-73AF-4973-8E29-68D2E02A8F4C}" name="Column7136" dataDxfId="9309"/>
    <tableColumn id="7199" xr3:uid="{DF5B99B8-4C21-4686-BE5E-CE2779360E55}" name="Column7137" dataDxfId="9308"/>
    <tableColumn id="7200" xr3:uid="{3E94FA12-8807-4818-8F8D-2C7585AC0274}" name="Column7138" dataDxfId="9307"/>
    <tableColumn id="7201" xr3:uid="{D01B2D77-AD5F-4D14-A649-639E394817D6}" name="Column7139" dataDxfId="9306"/>
    <tableColumn id="7202" xr3:uid="{BF296779-C6C3-4E7F-B758-19D666849977}" name="Column7140" dataDxfId="9305"/>
    <tableColumn id="7203" xr3:uid="{76CB8F0F-F380-47DB-ADB0-59FCCCBBD29D}" name="Column7141" dataDxfId="9304"/>
    <tableColumn id="7204" xr3:uid="{D2FB9E51-0741-4B2C-B26D-F07E07BA2C85}" name="Column7142" dataDxfId="9303"/>
    <tableColumn id="7205" xr3:uid="{07980F30-33BA-46E7-9A4D-573C9517B40F}" name="Column7143" dataDxfId="9302"/>
    <tableColumn id="7206" xr3:uid="{D1837DC3-8678-4937-8713-D6183FAFCD2D}" name="Column7144" dataDxfId="9301"/>
    <tableColumn id="7207" xr3:uid="{DFFC7F7E-CBF3-47DB-BA0E-6F24F4B04AE5}" name="Column7145" dataDxfId="9300"/>
    <tableColumn id="7208" xr3:uid="{DE3B38C8-5AFF-47B9-B355-DB3D532C6D00}" name="Column7146" dataDxfId="9299"/>
    <tableColumn id="7209" xr3:uid="{8B9692FA-8E00-4461-88CF-9899493B16EE}" name="Column7147" dataDxfId="9298"/>
    <tableColumn id="7210" xr3:uid="{DD64F645-30AB-4593-BAFF-7CE4FD407D84}" name="Column7148" dataDxfId="9297"/>
    <tableColumn id="7211" xr3:uid="{A58794F6-A75E-4A6D-AC56-AE4335AE493C}" name="Column7149" dataDxfId="9296"/>
    <tableColumn id="7212" xr3:uid="{1A8BE427-486B-41D6-972E-9A6E095C2018}" name="Column7150" dataDxfId="9295"/>
    <tableColumn id="7213" xr3:uid="{A6D27A31-4657-4F4D-B4B0-D0A1AE3BEE36}" name="Column7151" dataDxfId="9294"/>
    <tableColumn id="7214" xr3:uid="{C35C4A5B-5C01-4FAD-9D66-798CB4FE2353}" name="Column7152" dataDxfId="9293"/>
    <tableColumn id="7215" xr3:uid="{E87F4112-152E-42CD-BC53-796860EE0766}" name="Column7153" dataDxfId="9292"/>
    <tableColumn id="7216" xr3:uid="{3510E8AE-19DE-4B11-9B90-0A78D58F1E45}" name="Column7154" dataDxfId="9291"/>
    <tableColumn id="7217" xr3:uid="{31678CF8-460D-415E-BCC5-4AB253DE7CEA}" name="Column7155" dataDxfId="9290"/>
    <tableColumn id="7218" xr3:uid="{2306166D-79E7-4232-A399-7684E0211744}" name="Column7156" dataDxfId="9289"/>
    <tableColumn id="7219" xr3:uid="{33777821-23F9-4657-9F75-CC4B56AC67A5}" name="Column7157" dataDxfId="9288"/>
    <tableColumn id="7220" xr3:uid="{315BFCD7-6658-40B5-8381-45800B45F3E9}" name="Column7158" dataDxfId="9287"/>
    <tableColumn id="7221" xr3:uid="{C9A72522-1EA9-4730-9192-3E8BEA99DF5F}" name="Column7159" dataDxfId="9286"/>
    <tableColumn id="7222" xr3:uid="{C0EE72C7-45B6-43BD-9E54-02D7D8B405E7}" name="Column7160" dataDxfId="9285"/>
    <tableColumn id="7223" xr3:uid="{A462CC28-6587-4807-AC17-C8E9CC292EBB}" name="Column7161" dataDxfId="9284"/>
    <tableColumn id="7224" xr3:uid="{A4AA07C7-6046-4D39-9FF7-9205812DF533}" name="Column7162" dataDxfId="9283"/>
    <tableColumn id="7225" xr3:uid="{27992C1B-AF2C-4926-B8AE-DC1BF440A069}" name="Column7163" dataDxfId="9282"/>
    <tableColumn id="7226" xr3:uid="{D80C3D2C-1A64-4D44-B298-AB39AA86F92E}" name="Column7164" dataDxfId="9281"/>
    <tableColumn id="7227" xr3:uid="{832EA448-1438-411B-9D72-A87A9FD881B1}" name="Column7165" dataDxfId="9280"/>
    <tableColumn id="7228" xr3:uid="{C6791C54-BEFC-4BB3-8F71-C16B1357C916}" name="Column7166" dataDxfId="9279"/>
    <tableColumn id="7229" xr3:uid="{F3BA0112-5A7B-4E53-B4D3-802B027CD277}" name="Column7167" dataDxfId="9278"/>
    <tableColumn id="7230" xr3:uid="{0CDBEFD1-BAE7-4AC8-B097-0215B554D013}" name="Column7168" dataDxfId="9277"/>
    <tableColumn id="7231" xr3:uid="{3A675311-BC98-4812-AC2B-6B08340D6670}" name="Column7169" dataDxfId="9276"/>
    <tableColumn id="7232" xr3:uid="{B4D771C4-4CE0-4AFD-B5AC-260A7B34731F}" name="Column7170" dataDxfId="9275"/>
    <tableColumn id="7233" xr3:uid="{753C6D87-93D9-48F2-A1E4-3053371B364A}" name="Column7171" dataDxfId="9274"/>
    <tableColumn id="7234" xr3:uid="{7AD0C92E-270F-48FF-85FA-D40BE1FE7879}" name="Column7172" dataDxfId="9273"/>
    <tableColumn id="7235" xr3:uid="{24D01087-E9FB-407B-8553-41631EE8B464}" name="Column7173" dataDxfId="9272"/>
    <tableColumn id="7236" xr3:uid="{DDF83F04-D61C-466E-A4DB-112DF3D55AC7}" name="Column7174" dataDxfId="9271"/>
    <tableColumn id="7237" xr3:uid="{DEE25C47-D286-46A5-A043-142C757D47E9}" name="Column7175" dataDxfId="9270"/>
    <tableColumn id="7238" xr3:uid="{DC3148DD-AF72-4A59-9674-246BECDC18FB}" name="Column7176" dataDxfId="9269"/>
    <tableColumn id="7239" xr3:uid="{EFC7FE9A-8503-41B0-B907-8D8EEE52A42B}" name="Column7177" dataDxfId="9268"/>
    <tableColumn id="7240" xr3:uid="{5C2CCF81-2162-464E-8091-F91D674C744F}" name="Column7178" dataDxfId="9267"/>
    <tableColumn id="7241" xr3:uid="{CCCF9664-2808-440E-BD72-D41B44DD8E14}" name="Column7179" dataDxfId="9266"/>
    <tableColumn id="7242" xr3:uid="{AE9E4A6D-484B-4AC7-9133-495EFDB6068C}" name="Column7180" dataDxfId="9265"/>
    <tableColumn id="7243" xr3:uid="{539C1912-50AC-4091-A91E-1A298C401C36}" name="Column7181" dataDxfId="9264"/>
    <tableColumn id="7244" xr3:uid="{5F6CF392-7507-4E43-B7FF-526C6DDD34F9}" name="Column7182" dataDxfId="9263"/>
    <tableColumn id="7245" xr3:uid="{440496DB-1944-48CC-AE6F-6D01B7D92E74}" name="Column7183" dataDxfId="9262"/>
    <tableColumn id="7246" xr3:uid="{92BB835C-55EC-4A0D-93E7-D9A94E996987}" name="Column7184" dataDxfId="9261"/>
    <tableColumn id="7247" xr3:uid="{F5B66507-6178-4ACD-A765-7043BC49550B}" name="Column7185" dataDxfId="9260"/>
    <tableColumn id="7248" xr3:uid="{D67789B0-E054-44A5-AF92-576A4FEA1115}" name="Column7186" dataDxfId="9259"/>
    <tableColumn id="7249" xr3:uid="{729A9B6A-E183-456F-BBD1-BFF9B1921773}" name="Column7187" dataDxfId="9258"/>
    <tableColumn id="7250" xr3:uid="{EDA2394E-9DB4-4C54-963A-208EA8677639}" name="Column7188" dataDxfId="9257"/>
    <tableColumn id="7251" xr3:uid="{797D2647-95E5-4E31-A42A-14E5A769C17B}" name="Column7189" dataDxfId="9256"/>
    <tableColumn id="7252" xr3:uid="{78C011AF-E3F7-47A9-936E-47DD7C1C0694}" name="Column7190" dataDxfId="9255"/>
    <tableColumn id="7253" xr3:uid="{A1A24B7E-9DC2-4F9F-B1F6-1B5BA81F90A4}" name="Column7191" dataDxfId="9254"/>
    <tableColumn id="7254" xr3:uid="{1FB145BD-BB15-4480-BB5D-C9097C7F597B}" name="Column7192" dataDxfId="9253"/>
    <tableColumn id="7255" xr3:uid="{68D2AC14-CE68-4EAD-B11E-B3DDFE05186E}" name="Column7193" dataDxfId="9252"/>
    <tableColumn id="7256" xr3:uid="{C6E8361D-A816-4A81-9D0E-07A5BE3FB252}" name="Column7194" dataDxfId="9251"/>
    <tableColumn id="7257" xr3:uid="{A1C34D2A-4229-4670-B5CA-69CC54656A6C}" name="Column7195" dataDxfId="9250"/>
    <tableColumn id="7258" xr3:uid="{86EF1D27-77A9-48D2-A618-8BDFAF188140}" name="Column7196" dataDxfId="9249"/>
    <tableColumn id="7259" xr3:uid="{A31A65E9-1AED-40B2-ABB4-25C73E23450F}" name="Column7197" dataDxfId="9248"/>
    <tableColumn id="7260" xr3:uid="{96629D3F-6D48-4943-AB82-60FC95BA4B22}" name="Column7198" dataDxfId="9247"/>
    <tableColumn id="7261" xr3:uid="{3B47C598-D204-4143-9DD5-45E6B6B536EC}" name="Column7199" dataDxfId="9246"/>
    <tableColumn id="7262" xr3:uid="{86399A7B-5539-477E-B751-FDE683A17344}" name="Column7200" dataDxfId="9245"/>
    <tableColumn id="7263" xr3:uid="{65E70095-20B0-496F-81E6-BD31AF3660C8}" name="Column7201" dataDxfId="9244"/>
    <tableColumn id="7264" xr3:uid="{C5F0B119-AADC-4BD2-81E0-47087651050E}" name="Column7202" dataDxfId="9243"/>
    <tableColumn id="7265" xr3:uid="{7F1CCA5C-A7C0-4183-B069-9ECF577FDEBB}" name="Column7203" dataDxfId="9242"/>
    <tableColumn id="7266" xr3:uid="{1887CA53-65C9-4493-B4CD-FBF6D428E9CA}" name="Column7204" dataDxfId="9241"/>
    <tableColumn id="7267" xr3:uid="{7551B19C-38CC-4C6E-BA1D-F63DB00C8906}" name="Column7205" dataDxfId="9240"/>
    <tableColumn id="7268" xr3:uid="{95795ECD-3381-44F1-89ED-34A91A2B0976}" name="Column7206" dataDxfId="9239"/>
    <tableColumn id="7269" xr3:uid="{77830796-60FD-4087-97E2-8A640054CF2B}" name="Column7207" dataDxfId="9238"/>
    <tableColumn id="7270" xr3:uid="{F34FC9FC-F6AE-4D1D-A5C7-9DD543477699}" name="Column7208" dataDxfId="9237"/>
    <tableColumn id="7271" xr3:uid="{BAC3C8FA-B870-442D-9970-21E23C07668D}" name="Column7209" dataDxfId="9236"/>
    <tableColumn id="7272" xr3:uid="{1DC917EC-32A6-4D45-B1C4-C7A01CBF60C2}" name="Column7210" dataDxfId="9235"/>
    <tableColumn id="7273" xr3:uid="{4ED638D8-D592-4413-9144-45CDA6796583}" name="Column7211" dataDxfId="9234"/>
    <tableColumn id="7274" xr3:uid="{A5E93864-E84A-4D4B-894E-999A75B31E7E}" name="Column7212" dataDxfId="9233"/>
    <tableColumn id="7275" xr3:uid="{C1EF7647-C238-49EC-9216-B427BEA21516}" name="Column7213" dataDxfId="9232"/>
    <tableColumn id="7276" xr3:uid="{52A14B4F-3655-4B29-B0F1-E8ABFFD86CB7}" name="Column7214" dataDxfId="9231"/>
    <tableColumn id="7277" xr3:uid="{3BC512ED-E117-44C9-BA32-E97BE312C05B}" name="Column7215" dataDxfId="9230"/>
    <tableColumn id="7278" xr3:uid="{07494BE9-F16D-4AF9-941B-EBBAD1FC10AD}" name="Column7216" dataDxfId="9229"/>
    <tableColumn id="7279" xr3:uid="{D582A135-7844-4567-BB75-D9A048498999}" name="Column7217" dataDxfId="9228"/>
    <tableColumn id="7280" xr3:uid="{525846C9-B87B-4CE9-BC22-C06763A5CBF0}" name="Column7218" dataDxfId="9227"/>
    <tableColumn id="7281" xr3:uid="{D591EA7C-066D-423E-9E0D-EB2B75940A7C}" name="Column7219" dataDxfId="9226"/>
    <tableColumn id="7282" xr3:uid="{332A9127-8D18-4DDA-8E86-A09A47BE3D6F}" name="Column7220" dataDxfId="9225"/>
    <tableColumn id="7283" xr3:uid="{48FA62FF-AF26-487A-8625-1D7AAF8E6FCD}" name="Column7221" dataDxfId="9224"/>
    <tableColumn id="7284" xr3:uid="{1FB0A034-709E-4121-8447-61031EF1A41F}" name="Column7222" dataDxfId="9223"/>
    <tableColumn id="7285" xr3:uid="{C04404CC-A2F8-4429-ABE3-A4F8012D3E51}" name="Column7223" dataDxfId="9222"/>
    <tableColumn id="7286" xr3:uid="{80F9C164-EA40-49A6-9172-6E7BF62964E0}" name="Column7224" dataDxfId="9221"/>
    <tableColumn id="7287" xr3:uid="{0A383041-D16C-4D8F-B459-96F1E748A918}" name="Column7225" dataDxfId="9220"/>
    <tableColumn id="7288" xr3:uid="{B5A8271E-84CD-47A8-8ECF-1292B90B56E9}" name="Column7226" dataDxfId="9219"/>
    <tableColumn id="7289" xr3:uid="{FEDE94AF-0096-4FBD-95CB-39679D031812}" name="Column7227" dataDxfId="9218"/>
    <tableColumn id="7290" xr3:uid="{584DD5D7-F4B3-4503-87C8-4B50F793A7A0}" name="Column7228" dataDxfId="9217"/>
    <tableColumn id="7291" xr3:uid="{70625BE6-ED16-4FFC-92D4-A90B5D3CA00A}" name="Column7229" dataDxfId="9216"/>
    <tableColumn id="7292" xr3:uid="{392A291B-AE86-4B3A-88AB-8ABE9AB4EEB5}" name="Column7230" dataDxfId="9215"/>
    <tableColumn id="7293" xr3:uid="{ACFB331E-AE6A-4BAA-B66D-FA07045DF450}" name="Column7231" dataDxfId="9214"/>
    <tableColumn id="7294" xr3:uid="{49805724-404B-4220-B731-873ACB2B5C6B}" name="Column7232" dataDxfId="9213"/>
    <tableColumn id="7295" xr3:uid="{6DF7B610-5208-418A-898C-2B1C3D7045F5}" name="Column7233" dataDxfId="9212"/>
    <tableColumn id="7296" xr3:uid="{6A28178D-B990-4ADD-85E8-300E0E149354}" name="Column7234" dataDxfId="9211"/>
    <tableColumn id="7297" xr3:uid="{4E4792A4-523E-40D6-A5BC-E8A53C70D225}" name="Column7235" dataDxfId="9210"/>
    <tableColumn id="7298" xr3:uid="{8C9DC159-4835-4A1E-8461-94F76E8F262C}" name="Column7236" dataDxfId="9209"/>
    <tableColumn id="7299" xr3:uid="{51A7412D-0BD9-4BCA-AECB-C4268A657E1B}" name="Column7237" dataDxfId="9208"/>
    <tableColumn id="7300" xr3:uid="{27A44E6E-B045-4019-AC3E-CCEB71BA6B60}" name="Column7238" dataDxfId="9207"/>
    <tableColumn id="7301" xr3:uid="{4FF73303-443A-4EA7-81C8-BBE5AA2AE214}" name="Column7239" dataDxfId="9206"/>
    <tableColumn id="7302" xr3:uid="{D3678C04-18C0-45FA-8366-6C9CBB41FBDC}" name="Column7240" dataDxfId="9205"/>
    <tableColumn id="7303" xr3:uid="{553DB1FF-4831-483A-ABCA-91DB771FF185}" name="Column7241" dataDxfId="9204"/>
    <tableColumn id="7304" xr3:uid="{0A4E9086-6C92-4C57-BD5D-920F71620F12}" name="Column7242" dataDxfId="9203"/>
    <tableColumn id="7305" xr3:uid="{30E3CB3D-142F-42C1-8425-FB65FDC9AF00}" name="Column7243" dataDxfId="9202"/>
    <tableColumn id="7306" xr3:uid="{9EAFFAEA-DC85-4F42-A179-89A5A64BBA01}" name="Column7244" dataDxfId="9201"/>
    <tableColumn id="7307" xr3:uid="{190009BD-6070-471C-8E9A-9F362C497350}" name="Column7245" dataDxfId="9200"/>
    <tableColumn id="7308" xr3:uid="{686D58B8-ED3F-4E68-BF78-07C5F4978714}" name="Column7246" dataDxfId="9199"/>
    <tableColumn id="7309" xr3:uid="{F45FF9D0-9724-4DD9-93AB-6C60419DA891}" name="Column7247" dataDxfId="9198"/>
    <tableColumn id="7310" xr3:uid="{28210209-E047-4C72-BE75-2086020BED19}" name="Column7248" dataDxfId="9197"/>
    <tableColumn id="7311" xr3:uid="{45359296-34F9-4615-9F58-956804B027A7}" name="Column7249" dataDxfId="9196"/>
    <tableColumn id="7312" xr3:uid="{08A793C2-1997-452A-8E0B-8F956354DCE2}" name="Column7250" dataDxfId="9195"/>
    <tableColumn id="7313" xr3:uid="{013DAE77-7BF3-4740-B37B-1BB40CCE101B}" name="Column7251" dataDxfId="9194"/>
    <tableColumn id="7314" xr3:uid="{52622716-6712-49BC-BCA7-9BA3E7EB0247}" name="Column7252" dataDxfId="9193"/>
    <tableColumn id="7315" xr3:uid="{A98331A1-685C-44D1-89F7-3E14EB5D62CF}" name="Column7253" dataDxfId="9192"/>
    <tableColumn id="7316" xr3:uid="{41A5D67C-E34F-44AE-A3E7-40861B7583CC}" name="Column7254" dataDxfId="9191"/>
    <tableColumn id="7317" xr3:uid="{F9CD26F8-85CB-456A-977A-54448AD5AD92}" name="Column7255" dataDxfId="9190"/>
    <tableColumn id="7318" xr3:uid="{3AAC26A4-03A3-4503-AB39-99450A3D4BF1}" name="Column7256" dataDxfId="9189"/>
    <tableColumn id="7319" xr3:uid="{4681D258-2BCD-4781-81AD-FCC9F00905E6}" name="Column7257" dataDxfId="9188"/>
    <tableColumn id="7320" xr3:uid="{1A7481EF-4C93-44AA-BE13-428E5BAD3AD2}" name="Column7258" dataDxfId="9187"/>
    <tableColumn id="7321" xr3:uid="{E63E073D-53CE-41D8-B706-44382F83F0A7}" name="Column7259" dataDxfId="9186"/>
    <tableColumn id="7322" xr3:uid="{0071955A-0C24-4E95-A0FE-FEA96720DA24}" name="Column7260" dataDxfId="9185"/>
    <tableColumn id="7323" xr3:uid="{94A85D02-8AA1-4A67-8EF3-216A7206DEEB}" name="Column7261" dataDxfId="9184"/>
    <tableColumn id="7324" xr3:uid="{6322889E-6FF4-441F-905F-BAF2C1EDA695}" name="Column7262" dataDxfId="9183"/>
    <tableColumn id="7325" xr3:uid="{6CC32C12-4D20-4CC6-B574-CEE3F1DD5F72}" name="Column7263" dataDxfId="9182"/>
    <tableColumn id="7326" xr3:uid="{700A0E4F-FA23-4343-B644-46E32BDC5E3E}" name="Column7264" dataDxfId="9181"/>
    <tableColumn id="7327" xr3:uid="{735205E3-B698-4B66-ADAF-3885B6A99B38}" name="Column7265" dataDxfId="9180"/>
    <tableColumn id="7328" xr3:uid="{658C9710-ECF4-4E27-BF8C-C2E7DFDD2DF2}" name="Column7266" dataDxfId="9179"/>
    <tableColumn id="7329" xr3:uid="{83C2E24D-2FE3-47CE-975B-E44A8EAFA156}" name="Column7267" dataDxfId="9178"/>
    <tableColumn id="7330" xr3:uid="{8F04FD4F-053B-4E64-9A89-448982796989}" name="Column7268" dataDxfId="9177"/>
    <tableColumn id="7331" xr3:uid="{4C61BE7E-0BBC-41D0-9EE7-C62D66A11052}" name="Column7269" dataDxfId="9176"/>
    <tableColumn id="7332" xr3:uid="{73CB2F60-50E9-4E0E-B6B1-8519E37AC8CF}" name="Column7270" dataDxfId="9175"/>
    <tableColumn id="7333" xr3:uid="{7DD09A6B-C420-4E84-BA9B-D779B7930E31}" name="Column7271" dataDxfId="9174"/>
    <tableColumn id="7334" xr3:uid="{4E2A7584-6E18-4390-8806-CF481BC5375F}" name="Column7272" dataDxfId="9173"/>
    <tableColumn id="7335" xr3:uid="{51452E58-C377-4A39-9BC8-224DF54C6E9C}" name="Column7273" dataDxfId="9172"/>
    <tableColumn id="7336" xr3:uid="{C02AA0F2-2466-473B-B5F9-932D2A46FC48}" name="Column7274" dataDxfId="9171"/>
    <tableColumn id="7337" xr3:uid="{DE83F37A-82DA-45F0-9EDF-91F2719BEA80}" name="Column7275" dataDxfId="9170"/>
    <tableColumn id="7338" xr3:uid="{2166D5D5-03CA-4DC4-AD41-B34269BD20CD}" name="Column7276" dataDxfId="9169"/>
    <tableColumn id="7339" xr3:uid="{6DC4EE10-AA7E-4F00-8900-425BB26005CB}" name="Column7277" dataDxfId="9168"/>
    <tableColumn id="7340" xr3:uid="{F6B86C15-3218-443E-9A80-CCD1243F75A8}" name="Column7278" dataDxfId="9167"/>
    <tableColumn id="7341" xr3:uid="{614F5800-69B3-4FE2-8493-CC14F4B480C4}" name="Column7279" dataDxfId="9166"/>
    <tableColumn id="7342" xr3:uid="{9C9920D2-2C13-44E2-AB56-AEE7CC2BEDAE}" name="Column7280" dataDxfId="9165"/>
    <tableColumn id="7343" xr3:uid="{A9EFA5FA-2BA0-40C3-A3E7-B026DF33D99C}" name="Column7281" dataDxfId="9164"/>
    <tableColumn id="7344" xr3:uid="{6EF3105F-4C87-4E69-AC79-B0BCDEA2779E}" name="Column7282" dataDxfId="9163"/>
    <tableColumn id="7345" xr3:uid="{C3F2DC28-F424-4A4C-A6D3-E2CF39A287D1}" name="Column7283" dataDxfId="9162"/>
    <tableColumn id="7346" xr3:uid="{61993739-F806-4A68-921F-1E12F76D88F5}" name="Column7284" dataDxfId="9161"/>
    <tableColumn id="7347" xr3:uid="{6948EB4D-D2DD-425C-88E7-6C30A3D71306}" name="Column7285" dataDxfId="9160"/>
    <tableColumn id="7348" xr3:uid="{E170B291-AC9F-4A1E-8ACB-CC0E4661C0FA}" name="Column7286" dataDxfId="9159"/>
    <tableColumn id="7349" xr3:uid="{398EF10A-5333-45A1-A2A9-8D3435FB6EAE}" name="Column7287" dataDxfId="9158"/>
    <tableColumn id="7350" xr3:uid="{9EF49F8E-A523-43DF-9872-B9FED416A26F}" name="Column7288" dataDxfId="9157"/>
    <tableColumn id="7351" xr3:uid="{CEA40A3D-2A9C-4F16-B596-F49912E45CF7}" name="Column7289" dataDxfId="9156"/>
    <tableColumn id="7352" xr3:uid="{1D3AD368-9CFA-495D-95BB-9CC4DEA888FE}" name="Column7290" dataDxfId="9155"/>
    <tableColumn id="7353" xr3:uid="{5D546510-9E3F-4E57-A8F3-D68B97C2F95E}" name="Column7291" dataDxfId="9154"/>
    <tableColumn id="7354" xr3:uid="{723FB99A-2CCC-4AAD-A588-2AEA517291B4}" name="Column7292" dataDxfId="9153"/>
    <tableColumn id="7355" xr3:uid="{619FEC0F-DA06-471E-B475-70C39D18D7C2}" name="Column7293" dataDxfId="9152"/>
    <tableColumn id="7356" xr3:uid="{213B0932-606A-4181-846D-306B4155CF9E}" name="Column7294" dataDxfId="9151"/>
    <tableColumn id="7357" xr3:uid="{C71BE034-0612-4D7E-9BC1-92F34BFCCE60}" name="Column7295" dataDxfId="9150"/>
    <tableColumn id="7358" xr3:uid="{8C0DEE5A-AA4A-4412-9FC8-8F3D698CDBC1}" name="Column7296" dataDxfId="9149"/>
    <tableColumn id="7359" xr3:uid="{54F77AE1-4ED7-48A6-8B8B-AAA52741B598}" name="Column7297" dataDxfId="9148"/>
    <tableColumn id="7360" xr3:uid="{CF8DCA77-B8AD-47F6-9BD7-55E1DAE18D00}" name="Column7298" dataDxfId="9147"/>
    <tableColumn id="7361" xr3:uid="{A5C138ED-F795-4B78-AB00-2467BFB47123}" name="Column7299" dataDxfId="9146"/>
    <tableColumn id="7362" xr3:uid="{0018AED9-4025-4B28-A5F3-40308271CE2B}" name="Column7300" dataDxfId="9145"/>
    <tableColumn id="7363" xr3:uid="{55FCBBD0-7971-43AB-8B0B-AAE3B2AA4FE2}" name="Column7301" dataDxfId="9144"/>
    <tableColumn id="7364" xr3:uid="{12DDADA1-75BB-4C62-8E7A-C82761EF067A}" name="Column7302" dataDxfId="9143"/>
    <tableColumn id="7365" xr3:uid="{BEF6AF80-59DC-4B8D-BDFE-91B729F69F69}" name="Column7303" dataDxfId="9142"/>
    <tableColumn id="7366" xr3:uid="{3A11781A-9975-4327-8EEA-16DC1FF11580}" name="Column7304" dataDxfId="9141"/>
    <tableColumn id="7367" xr3:uid="{F5621E95-D5B2-465C-ABA6-AD3BB704726E}" name="Column7305" dataDxfId="9140"/>
    <tableColumn id="7368" xr3:uid="{791C90F0-6407-44EE-8336-91FCECC78E11}" name="Column7306" dataDxfId="9139"/>
    <tableColumn id="7369" xr3:uid="{F9D4C318-91FC-43F8-8331-9165DBC1213E}" name="Column7307" dataDxfId="9138"/>
    <tableColumn id="7370" xr3:uid="{1983E39F-BE60-48A9-BF25-45C6CFAFC25E}" name="Column7308" dataDxfId="9137"/>
    <tableColumn id="7371" xr3:uid="{52C90B81-8D2E-4F24-8572-D6D7A249652C}" name="Column7309" dataDxfId="9136"/>
    <tableColumn id="7372" xr3:uid="{F12029E3-3D04-43F2-846D-4468F5249A87}" name="Column7310" dataDxfId="9135"/>
    <tableColumn id="7373" xr3:uid="{F707CD9C-6883-4827-80EC-0D2EABC020DF}" name="Column7311" dataDxfId="9134"/>
    <tableColumn id="7374" xr3:uid="{00E023BC-6136-4554-85BA-A3A111FB7BF7}" name="Column7312" dataDxfId="9133"/>
    <tableColumn id="7375" xr3:uid="{DAE8C682-E7C3-431A-94DF-A9D0024048D4}" name="Column7313" dataDxfId="9132"/>
    <tableColumn id="7376" xr3:uid="{BEB2B7C5-00B4-432D-87D1-3AB8DE0CD44A}" name="Column7314" dataDxfId="9131"/>
    <tableColumn id="7377" xr3:uid="{F2BCEBBD-6D82-46E9-8D3F-C016A306F66C}" name="Column7315" dataDxfId="9130"/>
    <tableColumn id="7378" xr3:uid="{5F93EBFF-05C7-4775-B248-0F09A0906C4F}" name="Column7316" dataDxfId="9129"/>
    <tableColumn id="7379" xr3:uid="{74A3EC44-47B7-4DEE-8C34-18091710A730}" name="Column7317" dataDxfId="9128"/>
    <tableColumn id="7380" xr3:uid="{7062AF7A-C575-460E-A788-B150F78AD080}" name="Column7318" dataDxfId="9127"/>
    <tableColumn id="7381" xr3:uid="{BD1313C8-8197-432A-9FB4-2D8BEC2E2F3F}" name="Column7319" dataDxfId="9126"/>
    <tableColumn id="7382" xr3:uid="{3D65C692-3C1C-4FE7-88DB-993CCC331A4A}" name="Column7320" dataDxfId="9125"/>
    <tableColumn id="7383" xr3:uid="{2E95D784-8A4D-40FE-AC63-06F213161B6D}" name="Column7321" dataDxfId="9124"/>
    <tableColumn id="7384" xr3:uid="{0950E862-57EF-42DC-BE47-161116AA82E7}" name="Column7322" dataDxfId="9123"/>
    <tableColumn id="7385" xr3:uid="{92463AD4-DC8F-4D71-B327-68BE4C086735}" name="Column7323" dataDxfId="9122"/>
    <tableColumn id="7386" xr3:uid="{DD37060E-8A53-486C-A542-15DD0B6E47DE}" name="Column7324" dataDxfId="9121"/>
    <tableColumn id="7387" xr3:uid="{DBE4F6D9-A535-41B7-A9ED-1A89C95A6BF7}" name="Column7325" dataDxfId="9120"/>
    <tableColumn id="7388" xr3:uid="{5D60837E-6537-4817-AAD9-754D78195C61}" name="Column7326" dataDxfId="9119"/>
    <tableColumn id="7389" xr3:uid="{518F2862-E9D6-472E-B529-89814BF14712}" name="Column7327" dataDxfId="9118"/>
    <tableColumn id="7390" xr3:uid="{955BDEBF-E77E-4EDA-AD8E-6BFAEAB2C108}" name="Column7328" dataDxfId="9117"/>
    <tableColumn id="7391" xr3:uid="{02B59340-A445-4E5F-AEF9-E3937203A840}" name="Column7329" dataDxfId="9116"/>
    <tableColumn id="7392" xr3:uid="{2F41AB50-49BD-41D3-980E-648416B00E65}" name="Column7330" dataDxfId="9115"/>
    <tableColumn id="7393" xr3:uid="{3F388E85-3A6E-498A-A244-100169F73E43}" name="Column7331" dataDxfId="9114"/>
    <tableColumn id="7394" xr3:uid="{7E255F7E-FD3A-46E7-A5D6-40A728EAD2F2}" name="Column7332" dataDxfId="9113"/>
    <tableColumn id="7395" xr3:uid="{10A06A02-71C8-4133-8CE8-B3DDE95063EF}" name="Column7333" dataDxfId="9112"/>
    <tableColumn id="7396" xr3:uid="{55812281-8E10-47B2-98A5-2A3634DEC5DF}" name="Column7334" dataDxfId="9111"/>
    <tableColumn id="7397" xr3:uid="{D39C8E2E-EC06-4B1A-9FE5-B8C1DFB47B09}" name="Column7335" dataDxfId="9110"/>
    <tableColumn id="7398" xr3:uid="{9769FC19-8D4F-485F-9021-2E2B853CAE96}" name="Column7336" dataDxfId="9109"/>
    <tableColumn id="7399" xr3:uid="{CC64A408-59F5-407D-8F36-45E6CD588E63}" name="Column7337" dataDxfId="9108"/>
    <tableColumn id="7400" xr3:uid="{62699EBD-9174-4DAC-8657-2B0200C776AB}" name="Column7338" dataDxfId="9107"/>
    <tableColumn id="7401" xr3:uid="{DED552F9-CAFD-4B99-AE9B-F9747D8A8635}" name="Column7339" dataDxfId="9106"/>
    <tableColumn id="7402" xr3:uid="{A0C54961-6F61-4864-85E7-5BE3375A4F48}" name="Column7340" dataDxfId="9105"/>
    <tableColumn id="7403" xr3:uid="{9D634EC8-1341-454A-A3AF-822B9A86A5CA}" name="Column7341" dataDxfId="9104"/>
    <tableColumn id="7404" xr3:uid="{75119092-BE04-4D6D-B35F-1F147062A231}" name="Column7342" dataDxfId="9103"/>
    <tableColumn id="7405" xr3:uid="{65E66B27-DEEE-4CD2-B668-F52F2185FB32}" name="Column7343" dataDxfId="9102"/>
    <tableColumn id="7406" xr3:uid="{C56FE244-50B0-4091-A84E-8B158E4D49E0}" name="Column7344" dataDxfId="9101"/>
    <tableColumn id="7407" xr3:uid="{26E211CB-8A29-4720-9274-D3487B113E07}" name="Column7345" dataDxfId="9100"/>
    <tableColumn id="7408" xr3:uid="{36760F0F-D697-4B36-90C7-16A3C65F0A24}" name="Column7346" dataDxfId="9099"/>
    <tableColumn id="7409" xr3:uid="{59BB6C65-5969-4FBA-A108-D787638B3CE3}" name="Column7347" dataDxfId="9098"/>
    <tableColumn id="7410" xr3:uid="{EC43F4F6-0949-442A-BDE5-3BF10C1B61E7}" name="Column7348" dataDxfId="9097"/>
    <tableColumn id="7411" xr3:uid="{1F65EBD4-25E5-4692-A63D-F88874E38B55}" name="Column7349" dataDxfId="9096"/>
    <tableColumn id="7412" xr3:uid="{A4F2714F-1E9B-4216-B49B-592C82CE8DC4}" name="Column7350" dataDxfId="9095"/>
    <tableColumn id="7413" xr3:uid="{EF30DBB2-456F-4998-A8CC-F1767311D1FB}" name="Column7351" dataDxfId="9094"/>
    <tableColumn id="7414" xr3:uid="{05A9AFC9-975B-4D08-8410-351FA352A746}" name="Column7352" dataDxfId="9093"/>
    <tableColumn id="7415" xr3:uid="{B1D62F82-13DB-4000-AEF3-D5BD6F1D8F24}" name="Column7353" dataDxfId="9092"/>
    <tableColumn id="7416" xr3:uid="{F1E77807-0800-4873-B47C-F798AA999202}" name="Column7354" dataDxfId="9091"/>
    <tableColumn id="7417" xr3:uid="{17D408BE-09B7-497B-9AFE-1B059CE484F6}" name="Column7355" dataDxfId="9090"/>
    <tableColumn id="7418" xr3:uid="{D96C4E6A-4A13-46A0-9C7D-981742455B39}" name="Column7356" dataDxfId="9089"/>
    <tableColumn id="7419" xr3:uid="{6BB1B512-1B6E-4F3B-AA43-C660B04D0F5C}" name="Column7357" dataDxfId="9088"/>
    <tableColumn id="7420" xr3:uid="{F894A292-1E83-4895-B4FF-F6CDB2CAF350}" name="Column7358" dataDxfId="9087"/>
    <tableColumn id="7421" xr3:uid="{2FF908C8-EC2A-491E-9A4A-A39969F60C9A}" name="Column7359" dataDxfId="9086"/>
    <tableColumn id="7422" xr3:uid="{013B76CA-0C47-4A3B-8BA2-06CB6B1242D3}" name="Column7360" dataDxfId="9085"/>
    <tableColumn id="7423" xr3:uid="{4DC6563A-F4C9-4954-B89F-8639CDFCE551}" name="Column7361" dataDxfId="9084"/>
    <tableColumn id="7424" xr3:uid="{FA38A793-48EA-4720-89D1-11234F25D7E2}" name="Column7362" dataDxfId="9083"/>
    <tableColumn id="7425" xr3:uid="{9C59DB66-A4E5-47CC-AE54-0E2EC5820846}" name="Column7363" dataDxfId="9082"/>
    <tableColumn id="7426" xr3:uid="{CB9C738A-796C-4623-9247-086EC7D863E9}" name="Column7364" dataDxfId="9081"/>
    <tableColumn id="7427" xr3:uid="{FA40DB3F-FCC3-4A44-9919-B1726EE5709B}" name="Column7365" dataDxfId="9080"/>
    <tableColumn id="7428" xr3:uid="{D01DD4B3-FE5C-40DC-A3C4-E9B3EB6181D2}" name="Column7366" dataDxfId="9079"/>
    <tableColumn id="7429" xr3:uid="{6DF68959-9177-4028-9D15-891342D2E688}" name="Column7367" dataDxfId="9078"/>
    <tableColumn id="7430" xr3:uid="{5E3542BC-112D-40D4-917C-C39CFC880AAC}" name="Column7368" dataDxfId="9077"/>
    <tableColumn id="7431" xr3:uid="{C2AB50C4-5A91-4FC6-91A6-D2086015B747}" name="Column7369" dataDxfId="9076"/>
    <tableColumn id="7432" xr3:uid="{9F3A663D-980A-4D29-8172-77ADE2010CBD}" name="Column7370" dataDxfId="9075"/>
    <tableColumn id="7433" xr3:uid="{CE28FC24-588D-4A7C-BABA-A9C4A1BE4821}" name="Column7371" dataDxfId="9074"/>
    <tableColumn id="7434" xr3:uid="{281FAE08-ED28-45C2-9F04-B0118CCCF4F4}" name="Column7372" dataDxfId="9073"/>
    <tableColumn id="7435" xr3:uid="{B0B09B5B-2717-45C2-B3F1-EA4E5A8F094D}" name="Column7373" dataDxfId="9072"/>
    <tableColumn id="7436" xr3:uid="{2E7E0C72-EAB9-476E-9C20-6964B1A9A410}" name="Column7374" dataDxfId="9071"/>
    <tableColumn id="7437" xr3:uid="{06E87C8B-3FB3-4493-B2AB-292FD3795FA3}" name="Column7375" dataDxfId="9070"/>
    <tableColumn id="7438" xr3:uid="{163B189D-1702-4311-82A3-F6AD63FF218F}" name="Column7376" dataDxfId="9069"/>
    <tableColumn id="7439" xr3:uid="{7405993B-2EE9-42A0-9F96-F94627D1F891}" name="Column7377" dataDxfId="9068"/>
    <tableColumn id="7440" xr3:uid="{8E78737C-4432-4CB4-BE85-F2922AA22E12}" name="Column7378" dataDxfId="9067"/>
    <tableColumn id="7441" xr3:uid="{88EDCD51-61BC-4674-99EB-9993663BB6C4}" name="Column7379" dataDxfId="9066"/>
    <tableColumn id="7442" xr3:uid="{F2BE4D73-AA9C-4D08-8DBB-FC0D1D0D5811}" name="Column7380" dataDxfId="9065"/>
    <tableColumn id="7443" xr3:uid="{3A245FC1-07A6-4D7F-BF34-CDA9348574DA}" name="Column7381" dataDxfId="9064"/>
    <tableColumn id="7444" xr3:uid="{4A9C01A7-6E82-4EBE-9BA2-406494964E2B}" name="Column7382" dataDxfId="9063"/>
    <tableColumn id="7445" xr3:uid="{6F2E9573-151D-4702-BA7D-FBA04462D812}" name="Column7383" dataDxfId="9062"/>
    <tableColumn id="7446" xr3:uid="{246B3D27-8AC2-433E-94DF-6DEF3ED3BE95}" name="Column7384" dataDxfId="9061"/>
    <tableColumn id="7447" xr3:uid="{5DB29709-D1E9-41B4-ACD4-4E21AB72E054}" name="Column7385" dataDxfId="9060"/>
    <tableColumn id="7448" xr3:uid="{DF2FE1BA-91EC-46CE-BAA5-F9B9683C3531}" name="Column7386" dataDxfId="9059"/>
    <tableColumn id="7449" xr3:uid="{E381A7F0-EB82-4B8C-BD70-A21E98F3C2EE}" name="Column7387" dataDxfId="9058"/>
    <tableColumn id="7450" xr3:uid="{3D8CB87C-7C5F-441B-88BF-E0BDF9683A54}" name="Column7388" dataDxfId="9057"/>
    <tableColumn id="7451" xr3:uid="{D6CD27AC-B2EB-4EB9-B941-83339A074EAB}" name="Column7389" dataDxfId="9056"/>
    <tableColumn id="7452" xr3:uid="{FC4F3F54-59BA-4F58-B472-17F980D45E46}" name="Column7390" dataDxfId="9055"/>
    <tableColumn id="7453" xr3:uid="{94C01729-CFE2-4880-9346-5BCD87B256CF}" name="Column7391" dataDxfId="9054"/>
    <tableColumn id="7454" xr3:uid="{3765042E-458F-4882-9886-3BC9750E0F55}" name="Column7392" dataDxfId="9053"/>
    <tableColumn id="7455" xr3:uid="{F96238BA-7E64-4063-8809-259FC014E653}" name="Column7393" dataDxfId="9052"/>
    <tableColumn id="7456" xr3:uid="{B182C124-AFBF-44B8-B00E-F480C95152BA}" name="Column7394" dataDxfId="9051"/>
    <tableColumn id="7457" xr3:uid="{80DFF13F-BF77-4A47-B54E-25FFB32E64A7}" name="Column7395" dataDxfId="9050"/>
    <tableColumn id="7458" xr3:uid="{51660EA0-B2A6-4095-A34B-59D809706992}" name="Column7396" dataDxfId="9049"/>
    <tableColumn id="7459" xr3:uid="{4C132AF1-BF2D-4D3F-8F2B-1A57673CD1F5}" name="Column7397" dataDxfId="9048"/>
    <tableColumn id="7460" xr3:uid="{C2A40145-3F98-47A8-8C77-73B2118BF07C}" name="Column7398" dataDxfId="9047"/>
    <tableColumn id="7461" xr3:uid="{B7303337-F279-4DB2-848C-4B9E71E08E7A}" name="Column7399" dataDxfId="9046"/>
    <tableColumn id="7462" xr3:uid="{0F180DB0-0795-448F-AFF6-543D874FFE1C}" name="Column7400" dataDxfId="9045"/>
    <tableColumn id="7463" xr3:uid="{84038E0C-1112-4243-B1E7-C5FEB1C41D16}" name="Column7401" dataDxfId="9044"/>
    <tableColumn id="7464" xr3:uid="{4A8775D4-B6A5-4D3D-98BE-EC7D8D0D4625}" name="Column7402" dataDxfId="9043"/>
    <tableColumn id="7465" xr3:uid="{1765993D-0965-441F-BD35-0C80BDCB2B79}" name="Column7403" dataDxfId="9042"/>
    <tableColumn id="7466" xr3:uid="{ED7266A9-0B2F-4C27-949A-08CA9AD6A9BB}" name="Column7404" dataDxfId="9041"/>
    <tableColumn id="7467" xr3:uid="{34421817-E3D9-4A01-843D-8C21BBAAFAF4}" name="Column7405" dataDxfId="9040"/>
    <tableColumn id="7468" xr3:uid="{BB00765F-C852-48AC-BB63-D3DCB70ABFF8}" name="Column7406" dataDxfId="9039"/>
    <tableColumn id="7469" xr3:uid="{A5D7ACF3-1EE6-4AB9-A7B0-33613F41CE10}" name="Column7407" dataDxfId="9038"/>
    <tableColumn id="7470" xr3:uid="{0B49E4EE-4B40-4C82-8FB4-A1FCFE141885}" name="Column7408" dataDxfId="9037"/>
    <tableColumn id="7471" xr3:uid="{DE5AC16A-57F4-4BAF-A891-A196274D65C8}" name="Column7409" dataDxfId="9036"/>
    <tableColumn id="7472" xr3:uid="{72AD0FFE-3B33-4CDF-BEDF-6E0AD03BF67E}" name="Column7410" dataDxfId="9035"/>
    <tableColumn id="7473" xr3:uid="{D1301A3B-23B0-43F5-AAFE-A504E6395F96}" name="Column7411" dataDxfId="9034"/>
    <tableColumn id="7474" xr3:uid="{D644F2BA-3191-48B8-AEDA-06ED0E9434BD}" name="Column7412" dataDxfId="9033"/>
    <tableColumn id="7475" xr3:uid="{5640D18C-1536-4D1A-A5C9-CD40C56EA914}" name="Column7413" dataDxfId="9032"/>
    <tableColumn id="7476" xr3:uid="{5CC7791A-7B7A-4E2A-B79D-54B035F45094}" name="Column7414" dataDxfId="9031"/>
    <tableColumn id="7477" xr3:uid="{9047156E-089C-401C-8114-59A1CC435317}" name="Column7415" dataDxfId="9030"/>
    <tableColumn id="7478" xr3:uid="{786405A3-E73D-4405-9F96-FDB38367A1AB}" name="Column7416" dataDxfId="9029"/>
    <tableColumn id="7479" xr3:uid="{E19870F2-2FB4-49AA-A12B-8450F2CDB4B7}" name="Column7417" dataDxfId="9028"/>
    <tableColumn id="7480" xr3:uid="{5427F4DA-8977-45C7-AEEB-D517C45DC646}" name="Column7418" dataDxfId="9027"/>
    <tableColumn id="7481" xr3:uid="{754DBCCA-5417-4047-B1E2-1EFC70E3BF21}" name="Column7419" dataDxfId="9026"/>
    <tableColumn id="7482" xr3:uid="{B363C7EE-E99A-494D-AB7B-068483A2CEDA}" name="Column7420" dataDxfId="9025"/>
    <tableColumn id="7483" xr3:uid="{6D2F2AAA-3105-4502-9D3B-63D42DF7CF8D}" name="Column7421" dataDxfId="9024"/>
    <tableColumn id="7484" xr3:uid="{288BCC25-F58C-499D-BDD2-5D4E0F77875A}" name="Column7422" dataDxfId="9023"/>
    <tableColumn id="7485" xr3:uid="{A25C36B9-89EF-4DBC-AD10-FBF8ED715463}" name="Column7423" dataDxfId="9022"/>
    <tableColumn id="7486" xr3:uid="{200D95DD-1DC5-4DB3-BFEF-A5374E5333E6}" name="Column7424" dataDxfId="9021"/>
    <tableColumn id="7487" xr3:uid="{D279A792-7CC2-4218-99F8-B9328ABA039F}" name="Column7425" dataDxfId="9020"/>
    <tableColumn id="7488" xr3:uid="{BF83E044-1407-4249-80C5-71DF95713FB2}" name="Column7426" dataDxfId="9019"/>
    <tableColumn id="7489" xr3:uid="{AD187D05-536B-4841-B917-AD0438CA7A8D}" name="Column7427" dataDxfId="9018"/>
    <tableColumn id="7490" xr3:uid="{EC187DE3-37B9-42D3-9570-5C0B5731B3E0}" name="Column7428" dataDxfId="9017"/>
    <tableColumn id="7491" xr3:uid="{0315F028-D9DD-4CA2-9C70-0A222E448A9A}" name="Column7429" dataDxfId="9016"/>
    <tableColumn id="7492" xr3:uid="{2ABAACB4-2438-45C8-B8A4-5CA2F3F0B6E8}" name="Column7430" dataDxfId="9015"/>
    <tableColumn id="7493" xr3:uid="{93927D6F-D222-4461-A8FF-B192C3CDD1FB}" name="Column7431" dataDxfId="9014"/>
    <tableColumn id="7494" xr3:uid="{9E882FF9-A492-4A4D-8228-810CCA72D91B}" name="Column7432" dataDxfId="9013"/>
    <tableColumn id="7495" xr3:uid="{33FE74AA-9F73-4B72-BBC2-BC993D71B5D7}" name="Column7433" dataDxfId="9012"/>
    <tableColumn id="7496" xr3:uid="{DE3E9D28-4CA5-4312-8CC1-480F3A46EEAA}" name="Column7434" dataDxfId="9011"/>
    <tableColumn id="7497" xr3:uid="{F4DBD50C-6454-4C36-90FD-108BFF4B5CDA}" name="Column7435" dataDxfId="9010"/>
    <tableColumn id="7498" xr3:uid="{9A59F175-7FDD-4A22-9F20-FDC65BE1114D}" name="Column7436" dataDxfId="9009"/>
    <tableColumn id="7499" xr3:uid="{18009AEC-A77A-41BF-AE2A-D4FEDB385A9A}" name="Column7437" dataDxfId="9008"/>
    <tableColumn id="7500" xr3:uid="{2D6DE2BA-AED3-44A9-B179-9D788D7FB847}" name="Column7438" dataDxfId="9007"/>
    <tableColumn id="7501" xr3:uid="{36036C27-2C3E-4E11-B6B1-6DF584E982EE}" name="Column7439" dataDxfId="9006"/>
    <tableColumn id="7502" xr3:uid="{2AB95EDD-5C92-4627-8907-21E5684D601D}" name="Column7440" dataDxfId="9005"/>
    <tableColumn id="7503" xr3:uid="{A0609313-6ED8-4810-9F0A-8C45FB08BE47}" name="Column7441" dataDxfId="9004"/>
    <tableColumn id="7504" xr3:uid="{6B27126F-E9F7-4EEE-ABD0-1C8EF47D50E4}" name="Column7442" dataDxfId="9003"/>
    <tableColumn id="7505" xr3:uid="{A3150F48-86DF-4A74-9B59-0214BD38C732}" name="Column7443" dataDxfId="9002"/>
    <tableColumn id="7506" xr3:uid="{A5DAC4FB-2D44-4DC4-9388-4090A1150BB7}" name="Column7444" dataDxfId="9001"/>
    <tableColumn id="7507" xr3:uid="{82DB2C91-E04A-4363-92F2-1B9563BB7646}" name="Column7445" dataDxfId="9000"/>
    <tableColumn id="7508" xr3:uid="{4D54651D-BFEA-41FA-AD05-1E000986DB6C}" name="Column7446" dataDxfId="8999"/>
    <tableColumn id="7509" xr3:uid="{23803BD3-D8F8-4A61-A508-932FA0789C8B}" name="Column7447" dataDxfId="8998"/>
    <tableColumn id="7510" xr3:uid="{8B588C2C-3758-486F-B83A-EF3C5804041A}" name="Column7448" dataDxfId="8997"/>
    <tableColumn id="7511" xr3:uid="{967116FC-0181-457A-9D37-1EAA5163A582}" name="Column7449" dataDxfId="8996"/>
    <tableColumn id="7512" xr3:uid="{264E6587-481B-4FC0-B1CA-4BB5EFE36A8B}" name="Column7450" dataDxfId="8995"/>
    <tableColumn id="7513" xr3:uid="{B3F7DD8D-DBB2-4DB2-AEFB-BE9BCACB9CD6}" name="Column7451" dataDxfId="8994"/>
    <tableColumn id="7514" xr3:uid="{0B56AB5A-08A7-4370-8E9D-95163A086C66}" name="Column7452" dataDxfId="8993"/>
    <tableColumn id="7515" xr3:uid="{5FB91E49-39B8-44F1-B20E-D5E42AF70D8F}" name="Column7453" dataDxfId="8992"/>
    <tableColumn id="7516" xr3:uid="{26BBF7A7-543A-4EC5-9B0C-4A4106DD9D77}" name="Column7454" dataDxfId="8991"/>
    <tableColumn id="7517" xr3:uid="{66809ADF-F0C3-4713-AB0E-D9C1A73DD1BF}" name="Column7455" dataDxfId="8990"/>
    <tableColumn id="7518" xr3:uid="{B0D8E137-DD29-431C-A7FE-62CEEAC0C34E}" name="Column7456" dataDxfId="8989"/>
    <tableColumn id="7519" xr3:uid="{92695352-FA96-4455-A994-93B7D74490FC}" name="Column7457" dataDxfId="8988"/>
    <tableColumn id="7520" xr3:uid="{ECFA425C-3B7C-4C9E-957A-1C9C6E6A0088}" name="Column7458" dataDxfId="8987"/>
    <tableColumn id="7521" xr3:uid="{ABBBA3A9-41FC-48AA-A125-48C6BDDA1296}" name="Column7459" dataDxfId="8986"/>
    <tableColumn id="7522" xr3:uid="{4037F121-71DC-4067-A742-A9B9C6571E91}" name="Column7460" dataDxfId="8985"/>
    <tableColumn id="7523" xr3:uid="{BCF39856-2A91-4DCD-8CB1-49105466D80B}" name="Column7461" dataDxfId="8984"/>
    <tableColumn id="7524" xr3:uid="{3F28BCD6-51F1-4A9E-A913-9D24695408C7}" name="Column7462" dataDxfId="8983"/>
    <tableColumn id="7525" xr3:uid="{589B05F7-F972-4333-A9C3-51D0068E2345}" name="Column7463" dataDxfId="8982"/>
    <tableColumn id="7526" xr3:uid="{E951F80C-F586-4196-B41C-C77E76DC23A5}" name="Column7464" dataDxfId="8981"/>
    <tableColumn id="7527" xr3:uid="{C00AFBB4-694B-4622-A760-38D96ABD5F7A}" name="Column7465" dataDxfId="8980"/>
    <tableColumn id="7528" xr3:uid="{9B8DB1B8-12E0-4D9F-B371-5592D1AD46AC}" name="Column7466" dataDxfId="8979"/>
    <tableColumn id="7529" xr3:uid="{38ED7FA1-75FA-4707-B42D-7A39890B6B7F}" name="Column7467" dataDxfId="8978"/>
    <tableColumn id="7530" xr3:uid="{133256CB-82DF-48B9-AC63-9A454CF2E5D5}" name="Column7468" dataDxfId="8977"/>
    <tableColumn id="7531" xr3:uid="{A1851B01-AB4B-4A8E-8CB1-A77240C73AEA}" name="Column7469" dataDxfId="8976"/>
    <tableColumn id="7532" xr3:uid="{444770DB-6C72-49C0-943F-A639E093CCCB}" name="Column7470" dataDxfId="8975"/>
    <tableColumn id="7533" xr3:uid="{8F8FE9BF-F0E4-44B5-AC0C-75357D9A38D8}" name="Column7471" dataDxfId="8974"/>
    <tableColumn id="7534" xr3:uid="{6C4332CF-3235-4D89-B064-C37373397935}" name="Column7472" dataDxfId="8973"/>
    <tableColumn id="7535" xr3:uid="{BCEEEDDD-DF6D-4029-9C8E-2242C165F797}" name="Column7473" dataDxfId="8972"/>
    <tableColumn id="7536" xr3:uid="{FE5DF585-FDB2-414A-9BD9-4F6B9B2C1D40}" name="Column7474" dataDxfId="8971"/>
    <tableColumn id="7537" xr3:uid="{CCE22BCE-ADD5-4672-B656-3080EF97C582}" name="Column7475" dataDxfId="8970"/>
    <tableColumn id="7538" xr3:uid="{E66A72EC-FD07-480B-BCCE-E7041EBDEC92}" name="Column7476" dataDxfId="8969"/>
    <tableColumn id="7539" xr3:uid="{0BF41413-7DA2-406E-AFDE-902F4F692B43}" name="Column7477" dataDxfId="8968"/>
    <tableColumn id="7540" xr3:uid="{89B42551-9030-4617-908B-2797E5ED582E}" name="Column7478" dataDxfId="8967"/>
    <tableColumn id="7541" xr3:uid="{5D226036-91F5-4CE4-B01C-B5715018B49E}" name="Column7479" dataDxfId="8966"/>
    <tableColumn id="7542" xr3:uid="{30FCAC42-2CD2-4276-8881-751320D80EE7}" name="Column7480" dataDxfId="8965"/>
    <tableColumn id="7543" xr3:uid="{39AA0473-0178-46E9-B780-567D5EE3E83D}" name="Column7481" dataDxfId="8964"/>
    <tableColumn id="7544" xr3:uid="{D60E8997-57B4-4849-B900-6CFBA3B8DB9F}" name="Column7482" dataDxfId="8963"/>
    <tableColumn id="7545" xr3:uid="{46348DA1-86CE-489D-9B35-A2561C8F0BF9}" name="Column7483" dataDxfId="8962"/>
    <tableColumn id="7546" xr3:uid="{9E62821F-98E7-4A90-9559-07333F6A1982}" name="Column7484" dataDxfId="8961"/>
    <tableColumn id="7547" xr3:uid="{496B8D1A-722A-4003-8A33-7445B0797C5D}" name="Column7485" dataDxfId="8960"/>
    <tableColumn id="7548" xr3:uid="{CAE498C0-1973-4351-9ADA-3F1B307AA6E9}" name="Column7486" dataDxfId="8959"/>
    <tableColumn id="7549" xr3:uid="{A8087950-7BF3-47E1-8650-D33CA4101A8F}" name="Column7487" dataDxfId="8958"/>
    <tableColumn id="7550" xr3:uid="{9C03D226-8B08-4312-A57D-483D0066402F}" name="Column7488" dataDxfId="8957"/>
    <tableColumn id="7551" xr3:uid="{5CC4082B-5B3C-4CA1-ADCE-76AF4B136128}" name="Column7489" dataDxfId="8956"/>
    <tableColumn id="7552" xr3:uid="{C7C13578-8D68-4C7D-B7F9-EF198273588D}" name="Column7490" dataDxfId="8955"/>
    <tableColumn id="7553" xr3:uid="{9C112D1E-7AFB-4078-B1EE-85DB5C52314B}" name="Column7491" dataDxfId="8954"/>
    <tableColumn id="7554" xr3:uid="{BFB300A3-D8E7-4759-A1F4-F05747481E8A}" name="Column7492" dataDxfId="8953"/>
    <tableColumn id="7555" xr3:uid="{2E1170D0-59AC-4EE5-9472-6823C866B96F}" name="Column7493" dataDxfId="8952"/>
    <tableColumn id="7556" xr3:uid="{D95D1F13-8BD7-4E80-9C66-8DE44F9D1634}" name="Column7494" dataDxfId="8951"/>
    <tableColumn id="7557" xr3:uid="{48B7331F-44AB-403B-A0F4-755AFFA96C40}" name="Column7495" dataDxfId="8950"/>
    <tableColumn id="7558" xr3:uid="{68CDB548-67BF-464A-BE18-AF8FABF6759F}" name="Column7496" dataDxfId="8949"/>
    <tableColumn id="7559" xr3:uid="{0A8827FA-C16B-4A2C-BD86-B9A53FF47EAE}" name="Column7497" dataDxfId="8948"/>
    <tableColumn id="7560" xr3:uid="{54A8280C-6C43-4B22-BA6A-38EE449DC4ED}" name="Column7498" dataDxfId="8947"/>
    <tableColumn id="7561" xr3:uid="{5D096B06-1A4D-4035-87EC-306D5C8CB286}" name="Column7499" dataDxfId="8946"/>
    <tableColumn id="7562" xr3:uid="{25C5C6E5-5CB3-4FD9-B86F-9DDE1F85D047}" name="Column7500" dataDxfId="8945"/>
    <tableColumn id="7563" xr3:uid="{32CEC8B6-D3BA-4ECD-822F-5B6B28482A29}" name="Column7501" dataDxfId="8944"/>
    <tableColumn id="7564" xr3:uid="{577A948A-618C-40C7-B148-2CB0469909D1}" name="Column7502" dataDxfId="8943"/>
    <tableColumn id="7565" xr3:uid="{17692D26-8C40-4DDF-B8AB-C4FD633693AC}" name="Column7503" dataDxfId="8942"/>
    <tableColumn id="7566" xr3:uid="{02E7131F-BB25-419E-9B68-EE614DE5688B}" name="Column7504" dataDxfId="8941"/>
    <tableColumn id="7567" xr3:uid="{FE429744-E0C7-4B1C-881A-71FAE3F83207}" name="Column7505" dataDxfId="8940"/>
    <tableColumn id="7568" xr3:uid="{E6F5DD9B-7C1C-4552-8BC0-9398A50C0CF7}" name="Column7506" dataDxfId="8939"/>
    <tableColumn id="7569" xr3:uid="{3ADE8189-8839-4628-8831-7225D350CFC3}" name="Column7507" dataDxfId="8938"/>
    <tableColumn id="7570" xr3:uid="{0CA84DAD-7163-4A93-BA38-7151C46E7031}" name="Column7508" dataDxfId="8937"/>
    <tableColumn id="7571" xr3:uid="{98D20BD7-E15E-47E1-AEA9-F56BAB51DDC8}" name="Column7509" dataDxfId="8936"/>
    <tableColumn id="7572" xr3:uid="{2FC0F8B9-1C39-4B5B-BB0C-90D0618F6D70}" name="Column7510" dataDxfId="8935"/>
    <tableColumn id="7573" xr3:uid="{A722A6BB-A25D-497A-BD36-014180C141F9}" name="Column7511" dataDxfId="8934"/>
    <tableColumn id="7574" xr3:uid="{E9AA81D0-F4B7-4F2B-AC3A-3FBF205DE5A0}" name="Column7512" dataDxfId="8933"/>
    <tableColumn id="7575" xr3:uid="{4830BFF8-25A7-4D73-9F59-801165A6F405}" name="Column7513" dataDxfId="8932"/>
    <tableColumn id="7576" xr3:uid="{55CA2836-CB79-4758-974A-6022CF3B3AEC}" name="Column7514" dataDxfId="8931"/>
    <tableColumn id="7577" xr3:uid="{92CA99EB-5E8C-4B90-8045-40D083411C60}" name="Column7515" dataDxfId="8930"/>
    <tableColumn id="7578" xr3:uid="{9D8E1A46-C1B5-42EC-9412-449D1DAAF28E}" name="Column7516" dataDxfId="8929"/>
    <tableColumn id="7579" xr3:uid="{4993793A-4273-47B1-A047-1E2A19300F3B}" name="Column7517" dataDxfId="8928"/>
    <tableColumn id="7580" xr3:uid="{C095CBCB-5ECA-4E8C-991B-BF6A973DB524}" name="Column7518" dataDxfId="8927"/>
    <tableColumn id="7581" xr3:uid="{5730E9B7-B8EC-4CF7-BCDE-CAED0F46AD05}" name="Column7519" dataDxfId="8926"/>
    <tableColumn id="7582" xr3:uid="{F16C767F-E75C-4713-9B10-06CA8E072868}" name="Column7520" dataDxfId="8925"/>
    <tableColumn id="7583" xr3:uid="{73616CED-A75B-482E-A4D7-5A72EAD33888}" name="Column7521" dataDxfId="8924"/>
    <tableColumn id="7584" xr3:uid="{AC3789E4-491C-47BE-8063-C3E7AA855DB8}" name="Column7522" dataDxfId="8923"/>
    <tableColumn id="7585" xr3:uid="{915C0182-C182-4C6C-ADC1-3383E3DA083E}" name="Column7523" dataDxfId="8922"/>
    <tableColumn id="7586" xr3:uid="{286474A9-D833-4960-B665-F2E0F595524D}" name="Column7524" dataDxfId="8921"/>
    <tableColumn id="7587" xr3:uid="{949474FD-32BA-4310-9FD2-DFE2E6AAC480}" name="Column7525" dataDxfId="8920"/>
    <tableColumn id="7588" xr3:uid="{5F2D0669-3A97-4AF8-ABD2-12F29DADA5CF}" name="Column7526" dataDxfId="8919"/>
    <tableColumn id="7589" xr3:uid="{2D48916E-D296-4013-87E6-FA60681E1E23}" name="Column7527" dataDxfId="8918"/>
    <tableColumn id="7590" xr3:uid="{5BAECE30-DB7D-4EA1-8AF0-9A7DD0E4C1BE}" name="Column7528" dataDxfId="8917"/>
    <tableColumn id="7591" xr3:uid="{B14879C9-23AD-46CE-80D7-EAD820FB952E}" name="Column7529" dataDxfId="8916"/>
    <tableColumn id="7592" xr3:uid="{E14B933E-ED78-4BCE-8141-9A11C64FD2AF}" name="Column7530" dataDxfId="8915"/>
    <tableColumn id="7593" xr3:uid="{CAF3A75A-FB43-471A-861E-5CDCB21892E1}" name="Column7531" dataDxfId="8914"/>
    <tableColumn id="7594" xr3:uid="{BD0A6BF0-F3AC-4E7B-BB46-59B0D424DE75}" name="Column7532" dataDxfId="8913"/>
    <tableColumn id="7595" xr3:uid="{184B6CB2-EBA9-4EE9-8BC2-A389AE6756C6}" name="Column7533" dataDxfId="8912"/>
    <tableColumn id="7596" xr3:uid="{07FEAA40-C708-4E3F-806B-FED626AECA1B}" name="Column7534" dataDxfId="8911"/>
    <tableColumn id="7597" xr3:uid="{7AEA5232-3835-40B2-969C-1703298009FE}" name="Column7535" dataDxfId="8910"/>
    <tableColumn id="7598" xr3:uid="{965ED461-024D-4356-A4E0-6E1262A9B527}" name="Column7536" dataDxfId="8909"/>
    <tableColumn id="7599" xr3:uid="{F73C03C9-7539-415A-BA61-B7983584A147}" name="Column7537" dataDxfId="8908"/>
    <tableColumn id="7600" xr3:uid="{9043B97C-E473-471F-9625-465C62243107}" name="Column7538" dataDxfId="8907"/>
    <tableColumn id="7601" xr3:uid="{B80C373F-03A6-4F39-9771-95ABB40476B7}" name="Column7539" dataDxfId="8906"/>
    <tableColumn id="7602" xr3:uid="{34481538-8253-448B-A04E-6712871208E0}" name="Column7540" dataDxfId="8905"/>
    <tableColumn id="7603" xr3:uid="{8096CF94-98AB-4ACE-AC91-F780F7714DCD}" name="Column7541" dataDxfId="8904"/>
    <tableColumn id="7604" xr3:uid="{CB070D4D-0574-459F-9D54-624B3399475D}" name="Column7542" dataDxfId="8903"/>
    <tableColumn id="7605" xr3:uid="{53EE7AD4-3BB4-418B-B29F-42BAD5AD8CA0}" name="Column7543" dataDxfId="8902"/>
    <tableColumn id="7606" xr3:uid="{5646E0DC-397C-47DF-B91C-5EE0A8BBCCEC}" name="Column7544" dataDxfId="8901"/>
    <tableColumn id="7607" xr3:uid="{57F2995A-9394-4BF1-AAD0-CB3E90414409}" name="Column7545" dataDxfId="8900"/>
    <tableColumn id="7608" xr3:uid="{4FA27613-84E5-4BF5-8340-733104167FCA}" name="Column7546" dataDxfId="8899"/>
    <tableColumn id="7609" xr3:uid="{6DC5E499-6A80-4DA1-91FA-FB9EF3BE5C25}" name="Column7547" dataDxfId="8898"/>
    <tableColumn id="7610" xr3:uid="{EBADDD8C-0474-4CBF-99B3-149AE2BCDB4B}" name="Column7548" dataDxfId="8897"/>
    <tableColumn id="7611" xr3:uid="{A537A395-7D66-401A-A939-6EC7C12CD7FD}" name="Column7549" dataDxfId="8896"/>
    <tableColumn id="7612" xr3:uid="{EE79565E-A1FD-4C63-8AB6-401C9C395A3B}" name="Column7550" dataDxfId="8895"/>
    <tableColumn id="7613" xr3:uid="{13B9C5E7-1EFA-432C-981E-894281A4FCBE}" name="Column7551" dataDxfId="8894"/>
    <tableColumn id="7614" xr3:uid="{A80D9EA7-6B88-4F60-9FA4-EDD51BECAE95}" name="Column7552" dataDxfId="8893"/>
    <tableColumn id="7615" xr3:uid="{3200111D-23B8-4C8E-BC64-D88057A2344F}" name="Column7553" dataDxfId="8892"/>
    <tableColumn id="7616" xr3:uid="{BCFDE6EF-6E1C-484C-8B60-6C5DABAF479E}" name="Column7554" dataDxfId="8891"/>
    <tableColumn id="7617" xr3:uid="{EA71FFB7-B65E-4F8D-9ECA-9004BFBF39EA}" name="Column7555" dataDxfId="8890"/>
    <tableColumn id="7618" xr3:uid="{0387CB04-B8FD-401A-B4BD-4F2C47DA669E}" name="Column7556" dataDxfId="8889"/>
    <tableColumn id="7619" xr3:uid="{7D4C112B-972F-491F-AA1E-E4CD398A243B}" name="Column7557" dataDxfId="8888"/>
    <tableColumn id="7620" xr3:uid="{C98EB51A-8B65-4F75-B44F-C3D78D544A8F}" name="Column7558" dataDxfId="8887"/>
    <tableColumn id="7621" xr3:uid="{8B138E77-BF5E-4366-B852-4A359048D50D}" name="Column7559" dataDxfId="8886"/>
    <tableColumn id="7622" xr3:uid="{B8B36620-2B7E-4988-860A-B19B722409FC}" name="Column7560" dataDxfId="8885"/>
    <tableColumn id="7623" xr3:uid="{DAB0CB17-AD8D-4C1D-89A2-AC0C8C6AE9E7}" name="Column7561" dataDxfId="8884"/>
    <tableColumn id="7624" xr3:uid="{2FABFEEB-2C69-463D-8583-D9A3292B0D96}" name="Column7562" dataDxfId="8883"/>
    <tableColumn id="7625" xr3:uid="{D207563A-DD7B-44C7-A71A-4BEE3CD9C7FF}" name="Column7563" dataDxfId="8882"/>
    <tableColumn id="7626" xr3:uid="{2874FFDE-D843-4652-A7CC-126DA50DBB02}" name="Column7564" dataDxfId="8881"/>
    <tableColumn id="7627" xr3:uid="{D7FA7026-B346-40F8-A076-F18EC47BA305}" name="Column7565" dataDxfId="8880"/>
    <tableColumn id="7628" xr3:uid="{0D41B58B-8AA3-4A29-B870-AD95BF5AA150}" name="Column7566" dataDxfId="8879"/>
    <tableColumn id="7629" xr3:uid="{7653D0A8-86B8-4226-BD54-136A334DBA7E}" name="Column7567" dataDxfId="8878"/>
    <tableColumn id="7630" xr3:uid="{A3F4B670-981B-4610-B6D6-A378EB21E196}" name="Column7568" dataDxfId="8877"/>
    <tableColumn id="7631" xr3:uid="{9256BF42-A3EB-475A-B39A-09108676465B}" name="Column7569" dataDxfId="8876"/>
    <tableColumn id="7632" xr3:uid="{FD316E50-4815-4CAB-AFE2-EBD75C43D6C1}" name="Column7570" dataDxfId="8875"/>
    <tableColumn id="7633" xr3:uid="{81405649-5388-4102-9B5E-FFEECA97F76D}" name="Column7571" dataDxfId="8874"/>
    <tableColumn id="7634" xr3:uid="{7A5CD136-2A61-41BF-95D3-7D7AE85032CE}" name="Column7572" dataDxfId="8873"/>
    <tableColumn id="7635" xr3:uid="{64ACA184-B831-4BBF-B511-365EBA92D9DB}" name="Column7573" dataDxfId="8872"/>
    <tableColumn id="7636" xr3:uid="{3324F0A5-5EB0-4906-A588-847DDCFFBD47}" name="Column7574" dataDxfId="8871"/>
    <tableColumn id="7637" xr3:uid="{57DDE48B-C376-4BEE-9EB6-3CA9AA0078B2}" name="Column7575" dataDxfId="8870"/>
    <tableColumn id="7638" xr3:uid="{7BDF6EE4-7647-47D7-A443-91E755A9A27A}" name="Column7576" dataDxfId="8869"/>
    <tableColumn id="7639" xr3:uid="{482ECA82-CF9C-4C28-B881-702274824893}" name="Column7577" dataDxfId="8868"/>
    <tableColumn id="7640" xr3:uid="{DCD10E61-0782-4961-80A8-C12F1CCB0895}" name="Column7578" dataDxfId="8867"/>
    <tableColumn id="7641" xr3:uid="{B46E464D-64FA-4260-BC20-23D9701A5D6B}" name="Column7579" dataDxfId="8866"/>
    <tableColumn id="7642" xr3:uid="{48BB5714-56D0-4DBB-8431-8C20078AA3E8}" name="Column7580" dataDxfId="8865"/>
    <tableColumn id="7643" xr3:uid="{1B931052-5413-4EF4-AA20-D41A730D4817}" name="Column7581" dataDxfId="8864"/>
    <tableColumn id="7644" xr3:uid="{761DD3C7-25A5-4B90-8289-343BFD26B615}" name="Column7582" dataDxfId="8863"/>
    <tableColumn id="7645" xr3:uid="{D88DD66D-9C49-4DD4-B371-11D2DC4E4346}" name="Column7583" dataDxfId="8862"/>
    <tableColumn id="7646" xr3:uid="{76C01F14-CC53-4378-99D6-371A1FE5F390}" name="Column7584" dataDxfId="8861"/>
    <tableColumn id="7647" xr3:uid="{3CA7D2A3-BA62-4232-8A8D-EA35AC9BBDE4}" name="Column7585" dataDxfId="8860"/>
    <tableColumn id="7648" xr3:uid="{49D09C92-82DB-4D2A-B8C6-417CAA2D7C23}" name="Column7586" dataDxfId="8859"/>
    <tableColumn id="7649" xr3:uid="{57B74AC2-7D19-46DD-9CA3-A53282259812}" name="Column7587" dataDxfId="8858"/>
    <tableColumn id="7650" xr3:uid="{50225838-15CD-4A28-B447-2E8B4F5F00D7}" name="Column7588" dataDxfId="8857"/>
    <tableColumn id="7651" xr3:uid="{1A66F0FF-E190-4313-8659-1F3E503772BB}" name="Column7589" dataDxfId="8856"/>
    <tableColumn id="7652" xr3:uid="{FA0A5EF2-DFD8-44A1-9B98-CB26D3308CD7}" name="Column7590" dataDxfId="8855"/>
    <tableColumn id="7653" xr3:uid="{93FFCD18-F463-475A-B2A2-F679EDFCFF77}" name="Column7591" dataDxfId="8854"/>
    <tableColumn id="7654" xr3:uid="{DD5A0FBC-4602-486C-AE08-183221DFDA60}" name="Column7592" dataDxfId="8853"/>
    <tableColumn id="7655" xr3:uid="{F2614DA1-AA58-4A58-949C-830C2A20752A}" name="Column7593" dataDxfId="8852"/>
    <tableColumn id="7656" xr3:uid="{41C3E947-7903-406B-B76B-F3706A76F4F3}" name="Column7594" dataDxfId="8851"/>
    <tableColumn id="7657" xr3:uid="{D485442F-10E8-4498-BFF9-3D7A55E622E2}" name="Column7595" dataDxfId="8850"/>
    <tableColumn id="7658" xr3:uid="{9B807A96-ED42-4A39-B0D2-C3E6A50109D3}" name="Column7596" dataDxfId="8849"/>
    <tableColumn id="7659" xr3:uid="{3731D1E5-E0D1-48FC-9548-F183A7C3795D}" name="Column7597" dataDxfId="8848"/>
    <tableColumn id="7660" xr3:uid="{18149B0F-D7EE-4E2C-8EE1-7A602AABD434}" name="Column7598" dataDxfId="8847"/>
    <tableColumn id="7661" xr3:uid="{8B680402-A57B-42EC-AED7-300F219CCBBE}" name="Column7599" dataDxfId="8846"/>
    <tableColumn id="7662" xr3:uid="{15316BC0-C407-484C-838E-F64783BD2858}" name="Column7600" dataDxfId="8845"/>
    <tableColumn id="7663" xr3:uid="{1F55EC19-5730-42A6-A719-65B92A563CD7}" name="Column7601" dataDxfId="8844"/>
    <tableColumn id="7664" xr3:uid="{E0051CE1-5B6D-449D-986A-35B534A722B1}" name="Column7602" dataDxfId="8843"/>
    <tableColumn id="7665" xr3:uid="{A4E0EDA2-3493-4199-98B3-682B0D4F56DD}" name="Column7603" dataDxfId="8842"/>
    <tableColumn id="7666" xr3:uid="{D9E0105E-DFDC-4D5C-BF2B-CF7F0C4963C6}" name="Column7604" dataDxfId="8841"/>
    <tableColumn id="7667" xr3:uid="{F2073EF1-0712-48B5-88AC-4EC07BAFF436}" name="Column7605" dataDxfId="8840"/>
    <tableColumn id="7668" xr3:uid="{8DBF5EE5-9783-4B4E-B102-A208410D6BE9}" name="Column7606" dataDxfId="8839"/>
    <tableColumn id="7669" xr3:uid="{EA46F103-4D80-42AA-A5B3-0D4327BDCD87}" name="Column7607" dataDxfId="8838"/>
    <tableColumn id="7670" xr3:uid="{DEF3D432-9796-432B-AF15-818AA785204D}" name="Column7608" dataDxfId="8837"/>
    <tableColumn id="7671" xr3:uid="{84062390-8F29-40CE-931B-C324A48555BE}" name="Column7609" dataDxfId="8836"/>
    <tableColumn id="7672" xr3:uid="{5454C87D-0E6D-47FA-BA55-2D26386C8101}" name="Column7610" dataDxfId="8835"/>
    <tableColumn id="7673" xr3:uid="{4988964A-3DF0-4D5E-A464-4D2DB5DCF029}" name="Column7611" dataDxfId="8834"/>
    <tableColumn id="7674" xr3:uid="{20139B2E-1488-445B-9919-A377AE6C297F}" name="Column7612" dataDxfId="8833"/>
    <tableColumn id="7675" xr3:uid="{0506C71D-EA4F-4DB2-8502-3D7FE1A9AD04}" name="Column7613" dataDxfId="8832"/>
    <tableColumn id="7676" xr3:uid="{26C4C83E-B32B-4B2F-B7BB-3B4FC06356D3}" name="Column7614" dataDxfId="8831"/>
    <tableColumn id="7677" xr3:uid="{D23DB036-CBCD-4315-BDBE-2E98BD9F1CA1}" name="Column7615" dataDxfId="8830"/>
    <tableColumn id="7678" xr3:uid="{8C2894E1-B415-4982-8F7B-0D3FA6506F6A}" name="Column7616" dataDxfId="8829"/>
    <tableColumn id="7679" xr3:uid="{A4A8BA66-7227-49E9-B94A-FA5B8CE24D7B}" name="Column7617" dataDxfId="8828"/>
    <tableColumn id="7680" xr3:uid="{3A2D8006-490F-43A7-A67E-D3A4C9A8A098}" name="Column7618" dataDxfId="8827"/>
    <tableColumn id="7681" xr3:uid="{58197D33-3F2A-4168-911D-06B742281E0B}" name="Column7619" dataDxfId="8826"/>
    <tableColumn id="7682" xr3:uid="{D1B4628B-3157-4E9F-B283-BAA66C7FC28A}" name="Column7620" dataDxfId="8825"/>
    <tableColumn id="7683" xr3:uid="{FDEBFC13-FE4D-45FE-84B1-5AF913F76121}" name="Column7621" dataDxfId="8824"/>
    <tableColumn id="7684" xr3:uid="{55418C67-965E-4AEB-9D18-503E8D82AB83}" name="Column7622" dataDxfId="8823"/>
    <tableColumn id="7685" xr3:uid="{0D8EB765-BCB1-4140-9536-FF18A35D8210}" name="Column7623" dataDxfId="8822"/>
    <tableColumn id="7686" xr3:uid="{AAC674FB-7C6B-4065-91D1-9A65BC5C94A1}" name="Column7624" dataDxfId="8821"/>
    <tableColumn id="7687" xr3:uid="{E3D0EDDB-B8D5-4A57-AE99-09F1DFFB1E01}" name="Column7625" dataDxfId="8820"/>
    <tableColumn id="7688" xr3:uid="{DCE69539-B5B2-47A5-99EF-61ED5BD78AF1}" name="Column7626" dataDxfId="8819"/>
    <tableColumn id="7689" xr3:uid="{49668D29-B46D-428E-B861-79694B697214}" name="Column7627" dataDxfId="8818"/>
    <tableColumn id="7690" xr3:uid="{F3289E48-71C9-48D0-A29F-E600CCB5CA69}" name="Column7628" dataDxfId="8817"/>
    <tableColumn id="7691" xr3:uid="{780E30AB-0218-47B6-A470-0D151090A608}" name="Column7629" dataDxfId="8816"/>
    <tableColumn id="7692" xr3:uid="{B57982AF-809D-4C41-88E4-673C5D407FA5}" name="Column7630" dataDxfId="8815"/>
    <tableColumn id="7693" xr3:uid="{CA7F50CB-15A1-4472-B592-1CCF121D64C3}" name="Column7631" dataDxfId="8814"/>
    <tableColumn id="7694" xr3:uid="{EBFBBE0E-1B2F-4D82-82D1-F98357C3E2C7}" name="Column7632" dataDxfId="8813"/>
    <tableColumn id="7695" xr3:uid="{90CBEAA4-3248-4796-A9AF-88B531E94BC9}" name="Column7633" dataDxfId="8812"/>
    <tableColumn id="7696" xr3:uid="{8C8BAC95-AAA6-4BD0-95A9-340DF34F47AD}" name="Column7634" dataDxfId="8811"/>
    <tableColumn id="7697" xr3:uid="{1BC9785C-5EA4-46EF-BCBF-94D27EA9FE7A}" name="Column7635" dataDxfId="8810"/>
    <tableColumn id="7698" xr3:uid="{7CD65586-68A2-49CE-A385-7204DC0202C3}" name="Column7636" dataDxfId="8809"/>
    <tableColumn id="7699" xr3:uid="{E5938544-F8FF-4BEF-9FA3-0D91F34A40A4}" name="Column7637" dataDxfId="8808"/>
    <tableColumn id="7700" xr3:uid="{6DAD43BD-48B8-4BAA-BF33-4DACFB54020C}" name="Column7638" dataDxfId="8807"/>
    <tableColumn id="7701" xr3:uid="{CECAA31A-6B5F-4223-9C0F-6DDB3BEAC149}" name="Column7639" dataDxfId="8806"/>
    <tableColumn id="7702" xr3:uid="{90EEADC2-D382-41D4-8496-DE7D6054CECC}" name="Column7640" dataDxfId="8805"/>
    <tableColumn id="7703" xr3:uid="{C56D496E-FAC8-43CD-AB7D-2F6083949534}" name="Column7641" dataDxfId="8804"/>
    <tableColumn id="7704" xr3:uid="{B556DE9E-B7B7-466D-80B5-0A27C6958B9C}" name="Column7642" dataDxfId="8803"/>
    <tableColumn id="7705" xr3:uid="{6001BF47-FB86-4A6F-A653-75937612B353}" name="Column7643" dataDxfId="8802"/>
    <tableColumn id="7706" xr3:uid="{6F93C9AE-A22A-4757-9DA7-464285FFCB83}" name="Column7644" dataDxfId="8801"/>
    <tableColumn id="7707" xr3:uid="{2A16E415-BB87-48F9-87DD-1D17CCAFB9D3}" name="Column7645" dataDxfId="8800"/>
    <tableColumn id="7708" xr3:uid="{BAF98A91-382F-4992-90CA-88EABFAF5CEB}" name="Column7646" dataDxfId="8799"/>
    <tableColumn id="7709" xr3:uid="{4887EB4E-CB58-4C94-AD71-DCED5A47170D}" name="Column7647" dataDxfId="8798"/>
    <tableColumn id="7710" xr3:uid="{8B0B9B48-1C56-469A-97EF-F188F9C310B1}" name="Column7648" dataDxfId="8797"/>
    <tableColumn id="7711" xr3:uid="{E77E7685-6D52-44B7-867E-EC735EEEA3CF}" name="Column7649" dataDxfId="8796"/>
    <tableColumn id="7712" xr3:uid="{896C47F2-0B7B-4D98-9E3D-AA5A4D6D600E}" name="Column7650" dataDxfId="8795"/>
    <tableColumn id="7713" xr3:uid="{8D67EDAD-7ED8-49AE-821A-9807B2B415FB}" name="Column7651" dataDxfId="8794"/>
    <tableColumn id="7714" xr3:uid="{7445A776-298E-45BC-8642-E73E97767FB8}" name="Column7652" dataDxfId="8793"/>
    <tableColumn id="7715" xr3:uid="{2526542D-5284-4EA5-A0E8-EED1C7D18ECD}" name="Column7653" dataDxfId="8792"/>
    <tableColumn id="7716" xr3:uid="{5F95A024-AC96-4099-BBE1-3AAFECE5FD3D}" name="Column7654" dataDxfId="8791"/>
    <tableColumn id="7717" xr3:uid="{815F9D80-6394-4E89-A986-692DB837DC94}" name="Column7655" dataDxfId="8790"/>
    <tableColumn id="7718" xr3:uid="{D4AE4515-7379-403F-B451-CEE8E8CA73F5}" name="Column7656" dataDxfId="8789"/>
    <tableColumn id="7719" xr3:uid="{D61BAB54-BF9B-4E5B-BFEC-53CC21B62058}" name="Column7657" dataDxfId="8788"/>
    <tableColumn id="7720" xr3:uid="{7B6DD014-DFB2-4886-A191-D73D3159C60D}" name="Column7658" dataDxfId="8787"/>
    <tableColumn id="7721" xr3:uid="{3FB8CF2A-7100-4557-9580-A08D82B3710A}" name="Column7659" dataDxfId="8786"/>
    <tableColumn id="7722" xr3:uid="{94DCC243-E4A6-4FFE-ABD3-9BB1394A9807}" name="Column7660" dataDxfId="8785"/>
    <tableColumn id="7723" xr3:uid="{0B2C6217-DBCD-4730-AE2E-4F626DAF9CC4}" name="Column7661" dataDxfId="8784"/>
    <tableColumn id="7724" xr3:uid="{837D2D88-3259-4059-960E-AE33E1D1F7EA}" name="Column7662" dataDxfId="8783"/>
    <tableColumn id="7725" xr3:uid="{7D062262-D20A-4A81-A9E5-3895D026217C}" name="Column7663" dataDxfId="8782"/>
    <tableColumn id="7726" xr3:uid="{38EC5961-0529-4CCE-8FF2-FECFFFFBAFA1}" name="Column7664" dataDxfId="8781"/>
    <tableColumn id="7727" xr3:uid="{A096D613-9F2B-48FB-9FD5-825A5F56E039}" name="Column7665" dataDxfId="8780"/>
    <tableColumn id="7728" xr3:uid="{F0C68610-2E0A-4C13-B22E-C59696210994}" name="Column7666" dataDxfId="8779"/>
    <tableColumn id="7729" xr3:uid="{81FA725C-2C8F-497A-A63D-63CEDF2476CA}" name="Column7667" dataDxfId="8778"/>
    <tableColumn id="7730" xr3:uid="{E207AAE2-485D-4406-9F86-95CC7B87ED7F}" name="Column7668" dataDxfId="8777"/>
    <tableColumn id="7731" xr3:uid="{0EDB1078-0E34-479A-B566-47364D9E5BF8}" name="Column7669" dataDxfId="8776"/>
    <tableColumn id="7732" xr3:uid="{48CBDCDE-244E-4C81-B15E-97E89AB6DBC1}" name="Column7670" dataDxfId="8775"/>
    <tableColumn id="7733" xr3:uid="{2B26F6C7-CDB7-4133-AA5A-974C0D615152}" name="Column7671" dataDxfId="8774"/>
    <tableColumn id="7734" xr3:uid="{2B17AE1C-8B3B-4334-AAE8-90EAABA70504}" name="Column7672" dataDxfId="8773"/>
    <tableColumn id="7735" xr3:uid="{3B7AB5E1-27E4-4AD8-A673-5700D1F46015}" name="Column7673" dataDxfId="8772"/>
    <tableColumn id="7736" xr3:uid="{A2FD1B18-886B-4587-B69A-274029691C0C}" name="Column7674" dataDxfId="8771"/>
    <tableColumn id="7737" xr3:uid="{FD50BA24-804D-432E-A65C-6C0D5BF8C4C4}" name="Column7675" dataDxfId="8770"/>
    <tableColumn id="7738" xr3:uid="{9C306E87-4DDA-4FDE-AD08-0B7FD905F93E}" name="Column7676" dataDxfId="8769"/>
    <tableColumn id="7739" xr3:uid="{F66965A4-64B8-42F2-954F-8F7E08850894}" name="Column7677" dataDxfId="8768"/>
    <tableColumn id="7740" xr3:uid="{3BD2337D-0340-4750-A8B5-63175920DE42}" name="Column7678" dataDxfId="8767"/>
    <tableColumn id="7741" xr3:uid="{CB718BEC-87ED-44B5-8A36-81F73EB31152}" name="Column7679" dataDxfId="8766"/>
    <tableColumn id="7742" xr3:uid="{91C0FD07-CD99-40BD-ADA5-4DE7E1ABFB01}" name="Column7680" dataDxfId="8765"/>
    <tableColumn id="7743" xr3:uid="{DA2CC705-E6E7-4070-BFE2-6AAF5941A19C}" name="Column7681" dataDxfId="8764"/>
    <tableColumn id="7744" xr3:uid="{766F0FE9-C8DC-466C-8FC0-53C454EB7DD8}" name="Column7682" dataDxfId="8763"/>
    <tableColumn id="7745" xr3:uid="{EF9A17A2-0A4E-4F56-A9D7-500713D1A1D5}" name="Column7683" dataDxfId="8762"/>
    <tableColumn id="7746" xr3:uid="{40123A6F-D1BC-4174-9056-7C51B899D13B}" name="Column7684" dataDxfId="8761"/>
    <tableColumn id="7747" xr3:uid="{331FD8DF-696D-44EF-A474-6685D2E6B932}" name="Column7685" dataDxfId="8760"/>
    <tableColumn id="7748" xr3:uid="{58B4AF80-7BFA-4505-854A-DE7068D51017}" name="Column7686" dataDxfId="8759"/>
    <tableColumn id="7749" xr3:uid="{25A35F59-4B3C-40B3-9D2E-5B29D45E10E0}" name="Column7687" dataDxfId="8758"/>
    <tableColumn id="7750" xr3:uid="{7C11FB82-12F5-4E42-9399-5FBA75C58051}" name="Column7688" dataDxfId="8757"/>
    <tableColumn id="7751" xr3:uid="{386BE19E-7DD0-45F2-B32F-2ADA2A5916CD}" name="Column7689" dataDxfId="8756"/>
    <tableColumn id="7752" xr3:uid="{10280D4F-D3C1-4FAE-B950-05931573A031}" name="Column7690" dataDxfId="8755"/>
    <tableColumn id="7753" xr3:uid="{3A728E35-AD1D-4060-9167-A604908B0257}" name="Column7691" dataDxfId="8754"/>
    <tableColumn id="7754" xr3:uid="{9C715FE0-A160-4485-ADE0-0535CFE92028}" name="Column7692" dataDxfId="8753"/>
    <tableColumn id="7755" xr3:uid="{189649A6-3AE8-450C-9461-3D9ED1CE7A42}" name="Column7693" dataDxfId="8752"/>
    <tableColumn id="7756" xr3:uid="{D689E718-22BB-4BA4-8D78-497BF734C686}" name="Column7694" dataDxfId="8751"/>
    <tableColumn id="7757" xr3:uid="{F20BC392-3243-40F3-BF86-2437BEBA35BE}" name="Column7695" dataDxfId="8750"/>
    <tableColumn id="7758" xr3:uid="{85925762-D7BC-4063-8F30-4ECC3543798A}" name="Column7696" dataDxfId="8749"/>
    <tableColumn id="7759" xr3:uid="{3D1E8B57-C539-4F80-B643-A37AC7DBDC63}" name="Column7697" dataDxfId="8748"/>
    <tableColumn id="7760" xr3:uid="{8A579B1E-14FE-4910-9011-CD799745E7C6}" name="Column7698" dataDxfId="8747"/>
    <tableColumn id="7761" xr3:uid="{125C8558-9017-4616-A8A9-A88D7B7698E2}" name="Column7699" dataDxfId="8746"/>
    <tableColumn id="7762" xr3:uid="{4F015057-2A3D-4929-92CC-975B3668DEE6}" name="Column7700" dataDxfId="8745"/>
    <tableColumn id="7763" xr3:uid="{70D1617F-EE58-48C4-9DDA-63A542E90ECD}" name="Column7701" dataDxfId="8744"/>
    <tableColumn id="7764" xr3:uid="{7A5A8264-7993-44A6-8B85-F799B759786B}" name="Column7702" dataDxfId="8743"/>
    <tableColumn id="7765" xr3:uid="{9AD2C645-9663-4811-9538-9B1D0C2BD634}" name="Column7703" dataDxfId="8742"/>
    <tableColumn id="7766" xr3:uid="{5FFDFA29-1FF1-48DE-87EF-099B02F61F89}" name="Column7704" dataDxfId="8741"/>
    <tableColumn id="7767" xr3:uid="{114B8FD5-74B1-4905-B97A-6218BA42DA59}" name="Column7705" dataDxfId="8740"/>
    <tableColumn id="7768" xr3:uid="{D39C8C26-EC19-4408-8BAE-AD0049589B87}" name="Column7706" dataDxfId="8739"/>
    <tableColumn id="7769" xr3:uid="{BD650C7B-E1CE-4C8C-9AB2-1E77EF09404E}" name="Column7707" dataDxfId="8738"/>
    <tableColumn id="7770" xr3:uid="{46969A6A-C66D-4EAC-B2EB-29DE7DDB8C91}" name="Column7708" dataDxfId="8737"/>
    <tableColumn id="7771" xr3:uid="{F863DADF-0F00-4947-896F-B2448A0E4BAE}" name="Column7709" dataDxfId="8736"/>
    <tableColumn id="7772" xr3:uid="{4D4A71D7-2A00-421A-8B25-8B27B8D122F4}" name="Column7710" dataDxfId="8735"/>
    <tableColumn id="7773" xr3:uid="{DB8664CF-0ECA-4370-8E8D-10C4B7B8E7D9}" name="Column7711" dataDxfId="8734"/>
    <tableColumn id="7774" xr3:uid="{DFA3A6A0-3887-4A34-8222-B771874F7DB6}" name="Column7712" dataDxfId="8733"/>
    <tableColumn id="7775" xr3:uid="{8255B0AC-AF48-4294-AF3F-7783622F9C87}" name="Column7713" dataDxfId="8732"/>
    <tableColumn id="7776" xr3:uid="{4C41217A-4DAD-4411-8214-099B5E0E0DF0}" name="Column7714" dataDxfId="8731"/>
    <tableColumn id="7777" xr3:uid="{32BF98A2-850A-42B3-9BED-5F3C20EEA12E}" name="Column7715" dataDxfId="8730"/>
    <tableColumn id="7778" xr3:uid="{FBECF1BA-D445-4C95-8674-1316E8C421B5}" name="Column7716" dataDxfId="8729"/>
    <tableColumn id="7779" xr3:uid="{A1B43C08-BA04-48BC-8B24-5152E362F454}" name="Column7717" dataDxfId="8728"/>
    <tableColumn id="7780" xr3:uid="{2D2DC913-4B83-49A3-9540-625EEB927AFA}" name="Column7718" dataDxfId="8727"/>
    <tableColumn id="7781" xr3:uid="{87E33EF6-DE0C-48B8-87DD-4149F5ED55D0}" name="Column7719" dataDxfId="8726"/>
    <tableColumn id="7782" xr3:uid="{C70F99D8-FE4A-442D-8599-DFEAB258F77A}" name="Column7720" dataDxfId="8725"/>
    <tableColumn id="7783" xr3:uid="{C3193F29-48BE-475B-839B-58E67D65605F}" name="Column7721" dataDxfId="8724"/>
    <tableColumn id="7784" xr3:uid="{CA10F005-12E2-4671-BF40-F7842B29928D}" name="Column7722" dataDxfId="8723"/>
    <tableColumn id="7785" xr3:uid="{6A65B9B7-1804-4C86-8FE4-2D90E3541A13}" name="Column7723" dataDxfId="8722"/>
    <tableColumn id="7786" xr3:uid="{70D3F67A-9920-436C-8FBE-CFAB65926B32}" name="Column7724" dataDxfId="8721"/>
    <tableColumn id="7787" xr3:uid="{3C3D3846-96A3-4F34-90FF-4532C57CE0BF}" name="Column7725" dataDxfId="8720"/>
    <tableColumn id="7788" xr3:uid="{40D7DE74-DA23-42C4-9344-8CF1A4094AED}" name="Column7726" dataDxfId="8719"/>
    <tableColumn id="7789" xr3:uid="{0212CA5C-C386-479A-83E5-E25DC1F4784A}" name="Column7727" dataDxfId="8718"/>
    <tableColumn id="7790" xr3:uid="{DCD522FC-7DA7-49CF-9890-BE9B75E8C5C9}" name="Column7728" dataDxfId="8717"/>
    <tableColumn id="7791" xr3:uid="{60D54B84-5D4A-4C5D-916B-508EAC4DD516}" name="Column7729" dataDxfId="8716"/>
    <tableColumn id="7792" xr3:uid="{26D5D19E-EF05-4C5F-9B84-B9D94A2812F6}" name="Column7730" dataDxfId="8715"/>
    <tableColumn id="7793" xr3:uid="{6BC1BDDE-2232-4D7E-9D9A-1451CF0C928F}" name="Column7731" dataDxfId="8714"/>
    <tableColumn id="7794" xr3:uid="{78558FCB-EB74-464E-9CD4-F80438CA2A6B}" name="Column7732" dataDxfId="8713"/>
    <tableColumn id="7795" xr3:uid="{BFEB837A-E846-4D35-A802-DFC4820F0C8D}" name="Column7733" dataDxfId="8712"/>
    <tableColumn id="7796" xr3:uid="{7CD4E491-4FD8-4FA5-886E-947C67ECA474}" name="Column7734" dataDxfId="8711"/>
    <tableColumn id="7797" xr3:uid="{AA3A61F7-B309-4608-ACDF-459B1277E45A}" name="Column7735" dataDxfId="8710"/>
    <tableColumn id="7798" xr3:uid="{757FC04F-CA30-48FF-91F3-483A71D6E6CC}" name="Column7736" dataDxfId="8709"/>
    <tableColumn id="7799" xr3:uid="{AA62FE9E-046B-4AA0-89AF-ABBAAAC48933}" name="Column7737" dataDxfId="8708"/>
    <tableColumn id="7800" xr3:uid="{95D6C4B9-A203-467A-B5E1-FE97ABF499D7}" name="Column7738" dataDxfId="8707"/>
    <tableColumn id="7801" xr3:uid="{7D97370F-B48E-4348-BB3B-7669123E7F0D}" name="Column7739" dataDxfId="8706"/>
    <tableColumn id="7802" xr3:uid="{83492C50-24C9-4EE6-A8D5-6DE467D8DB79}" name="Column7740" dataDxfId="8705"/>
    <tableColumn id="7803" xr3:uid="{CD1F9A58-9E2A-4BE2-BC93-F38289773038}" name="Column7741" dataDxfId="8704"/>
    <tableColumn id="7804" xr3:uid="{327193CE-A0E2-4FD1-A0D3-C3C3F3DB246C}" name="Column7742" dataDxfId="8703"/>
    <tableColumn id="7805" xr3:uid="{C9E724BE-2E59-4926-83E0-0464B270F15B}" name="Column7743" dataDxfId="8702"/>
    <tableColumn id="7806" xr3:uid="{E8C29DA6-254C-4674-8FB2-5308B57AC1A5}" name="Column7744" dataDxfId="8701"/>
    <tableColumn id="7807" xr3:uid="{6CD6FD01-A3FF-4263-92DE-AE0EE5BF9B4A}" name="Column7745" dataDxfId="8700"/>
    <tableColumn id="7808" xr3:uid="{E0D6C20B-50C5-4022-A755-C3D4EF892898}" name="Column7746" dataDxfId="8699"/>
    <tableColumn id="7809" xr3:uid="{6308AB59-9DC7-42F2-B22D-6315BFCB2750}" name="Column7747" dataDxfId="8698"/>
    <tableColumn id="7810" xr3:uid="{2A442368-AC9A-4C6A-AC6A-DEF75AE3692F}" name="Column7748" dataDxfId="8697"/>
    <tableColumn id="7811" xr3:uid="{6375CF73-61C8-4CC2-8196-3FF85BE714BA}" name="Column7749" dataDxfId="8696"/>
    <tableColumn id="7812" xr3:uid="{642CCAEA-2E3B-4BBC-8874-D2718004F96F}" name="Column7750" dataDxfId="8695"/>
    <tableColumn id="7813" xr3:uid="{8F9779F4-0DC3-4085-9829-3473F6013907}" name="Column7751" dataDxfId="8694"/>
    <tableColumn id="7814" xr3:uid="{D6E8A200-2364-4F34-9157-61A86C4B4CED}" name="Column7752" dataDxfId="8693"/>
    <tableColumn id="7815" xr3:uid="{889BF37B-1F17-41D4-BE63-673461114459}" name="Column7753" dataDxfId="8692"/>
    <tableColumn id="7816" xr3:uid="{29515803-17E8-4263-BA9F-A2BC299BC6C9}" name="Column7754" dataDxfId="8691"/>
    <tableColumn id="7817" xr3:uid="{EF0812C1-153D-4C91-B18A-A09C9FB51220}" name="Column7755" dataDxfId="8690"/>
    <tableColumn id="7818" xr3:uid="{91ED8BA4-5305-4FA8-B5A1-B6E3C762F9BD}" name="Column7756" dataDxfId="8689"/>
    <tableColumn id="7819" xr3:uid="{3DB6438A-48AB-4BA4-AF89-162FC7610EA3}" name="Column7757" dataDxfId="8688"/>
    <tableColumn id="7820" xr3:uid="{DDD02A5D-BCF2-4568-9378-036039861B89}" name="Column7758" dataDxfId="8687"/>
    <tableColumn id="7821" xr3:uid="{0982A920-E9A8-43AB-AA01-00F91A3E5808}" name="Column7759" dataDxfId="8686"/>
    <tableColumn id="7822" xr3:uid="{32F5AD43-D8B7-4C5D-AE96-560A7F5C889F}" name="Column7760" dataDxfId="8685"/>
    <tableColumn id="7823" xr3:uid="{0FE8EDDF-2601-4545-990B-342028A93F31}" name="Column7761" dataDxfId="8684"/>
    <tableColumn id="7824" xr3:uid="{C5A1C01B-A1CD-4F69-B657-6E19E1FCB400}" name="Column7762" dataDxfId="8683"/>
    <tableColumn id="7825" xr3:uid="{2C9401BF-AC25-49FF-A2A5-01C7CE04B8DD}" name="Column7763" dataDxfId="8682"/>
    <tableColumn id="7826" xr3:uid="{D8A6DC9A-D118-4186-BE13-4B149C2F657A}" name="Column7764" dataDxfId="8681"/>
    <tableColumn id="7827" xr3:uid="{9E331497-3FA3-4E33-8633-824AD35722BE}" name="Column7765" dataDxfId="8680"/>
    <tableColumn id="7828" xr3:uid="{F3F343EC-64C8-41E6-81ED-C0F4EA8EB849}" name="Column7766" dataDxfId="8679"/>
    <tableColumn id="7829" xr3:uid="{D5A0B165-5578-4E8A-8699-D63C13BA27FA}" name="Column7767" dataDxfId="8678"/>
    <tableColumn id="7830" xr3:uid="{AE890D70-2A49-4307-9B57-625020DC6834}" name="Column7768" dataDxfId="8677"/>
    <tableColumn id="7831" xr3:uid="{4B10DC14-62D6-4722-84E3-553C455E8AD4}" name="Column7769" dataDxfId="8676"/>
    <tableColumn id="7832" xr3:uid="{012B2C16-A87C-42F6-8271-09209071FA65}" name="Column7770" dataDxfId="8675"/>
    <tableColumn id="7833" xr3:uid="{9F41B34D-58EF-42A6-B42F-8F6DD6193716}" name="Column7771" dataDxfId="8674"/>
    <tableColumn id="7834" xr3:uid="{5646BE78-424F-4BC7-80AC-B35B0EC08E7D}" name="Column7772" dataDxfId="8673"/>
    <tableColumn id="7835" xr3:uid="{64CA1950-FD40-4BDE-9635-2F5DBB1482C7}" name="Column7773" dataDxfId="8672"/>
    <tableColumn id="7836" xr3:uid="{BECB8CC5-C9FB-4FA2-B9E3-8D85BB753ABF}" name="Column7774" dataDxfId="8671"/>
    <tableColumn id="7837" xr3:uid="{20B9A682-4A76-41B9-B1F5-48E92191C84F}" name="Column7775" dataDxfId="8670"/>
    <tableColumn id="7838" xr3:uid="{A757AC75-AC3E-4A24-BEBF-62165215B507}" name="Column7776" dataDxfId="8669"/>
    <tableColumn id="7839" xr3:uid="{0AC6B288-E2C5-48B6-A71C-AF0CCDF78ECB}" name="Column7777" dataDxfId="8668"/>
    <tableColumn id="7840" xr3:uid="{D9D8D3A5-2164-4F19-A2A0-93466F33220E}" name="Column7778" dataDxfId="8667"/>
    <tableColumn id="7841" xr3:uid="{4EF70B29-AD9F-42C1-8B4E-7ACA239CC8E9}" name="Column7779" dataDxfId="8666"/>
    <tableColumn id="7842" xr3:uid="{93A3F511-C1E7-4089-8F04-B0151BDF325D}" name="Column7780" dataDxfId="8665"/>
    <tableColumn id="7843" xr3:uid="{B29FDBA6-7791-4505-9D1F-2E55DF6F0D37}" name="Column7781" dataDxfId="8664"/>
    <tableColumn id="7844" xr3:uid="{C72CF377-19D7-4A15-81D0-0D2876DA8747}" name="Column7782" dataDxfId="8663"/>
    <tableColumn id="7845" xr3:uid="{0663E261-D62B-443F-842E-7CB400D5B88A}" name="Column7783" dataDxfId="8662"/>
    <tableColumn id="7846" xr3:uid="{DB8B78A4-502E-4B27-AA10-AEA5DC2141D9}" name="Column7784" dataDxfId="8661"/>
    <tableColumn id="7847" xr3:uid="{4CCBEF56-DE4A-4F4D-8A66-866285115F0C}" name="Column7785" dataDxfId="8660"/>
    <tableColumn id="7848" xr3:uid="{F9FECB56-0CC3-400A-8F03-692A49C78E2B}" name="Column7786" dataDxfId="8659"/>
    <tableColumn id="7849" xr3:uid="{20328289-0964-4458-B442-D947A499171E}" name="Column7787" dataDxfId="8658"/>
    <tableColumn id="7850" xr3:uid="{62D931F5-F123-450C-A0E9-F2E560666049}" name="Column7788" dataDxfId="8657"/>
    <tableColumn id="7851" xr3:uid="{C4AF3ADB-67F8-4E09-B2D5-39DAFCE0BD7C}" name="Column7789" dataDxfId="8656"/>
    <tableColumn id="7852" xr3:uid="{5D25C60F-6D59-45BF-93DD-AACD7E493820}" name="Column7790" dataDxfId="8655"/>
    <tableColumn id="7853" xr3:uid="{800C4C8D-2362-4EA1-88A7-EAD46CD6AA0E}" name="Column7791" dataDxfId="8654"/>
    <tableColumn id="7854" xr3:uid="{7AE92852-CF9A-44B2-BFCC-566404E382FB}" name="Column7792" dataDxfId="8653"/>
    <tableColumn id="7855" xr3:uid="{AFC7FD72-A344-425B-88EC-5D8FC9ADF46F}" name="Column7793" dataDxfId="8652"/>
    <tableColumn id="7856" xr3:uid="{BB5837D1-30F7-40A3-BFBF-9BFDF3A2F14F}" name="Column7794" dataDxfId="8651"/>
    <tableColumn id="7857" xr3:uid="{C4441A44-954A-4038-888A-AAD51362375B}" name="Column7795" dataDxfId="8650"/>
    <tableColumn id="7858" xr3:uid="{390838C4-386C-438E-B219-5BA68F13B82A}" name="Column7796" dataDxfId="8649"/>
    <tableColumn id="7859" xr3:uid="{29720782-0BE1-47DE-AD0E-AFF81ECB33BF}" name="Column7797" dataDxfId="8648"/>
    <tableColumn id="7860" xr3:uid="{997C1B00-0B5B-461B-870E-220ABE1D0B52}" name="Column7798" dataDxfId="8647"/>
    <tableColumn id="7861" xr3:uid="{821EEDEA-FF9F-41D0-83D9-70B706640C1E}" name="Column7799" dataDxfId="8646"/>
    <tableColumn id="7862" xr3:uid="{1F9A9A26-20D3-4126-8037-814872E4D3E6}" name="Column7800" dataDxfId="8645"/>
    <tableColumn id="7863" xr3:uid="{45483E45-5F82-4E82-9849-211AC91522AB}" name="Column7801" dataDxfId="8644"/>
    <tableColumn id="7864" xr3:uid="{641626DA-64FB-4059-A302-870465FC64C5}" name="Column7802" dataDxfId="8643"/>
    <tableColumn id="7865" xr3:uid="{B42AEC1E-5A62-4F11-BC36-26E2DEA6250D}" name="Column7803" dataDxfId="8642"/>
    <tableColumn id="7866" xr3:uid="{17E5A495-5760-4081-B0C6-1D071605CE99}" name="Column7804" dataDxfId="8641"/>
    <tableColumn id="7867" xr3:uid="{BA287F20-FF1A-4C44-B11B-397980A4AB4A}" name="Column7805" dataDxfId="8640"/>
    <tableColumn id="7868" xr3:uid="{E2F35E96-3669-4C5E-A746-A07421AB6856}" name="Column7806" dataDxfId="8639"/>
    <tableColumn id="7869" xr3:uid="{B3521C8F-B215-4007-9764-1600B887DF3B}" name="Column7807" dataDxfId="8638"/>
    <tableColumn id="7870" xr3:uid="{9D31863D-5BB7-4389-8D38-90F505E656B4}" name="Column7808" dataDxfId="8637"/>
    <tableColumn id="7871" xr3:uid="{B5989712-F755-4FFC-B5CA-6D0FA223C3EA}" name="Column7809" dataDxfId="8636"/>
    <tableColumn id="7872" xr3:uid="{098644FF-541D-41E0-BAA1-E9C126E251BA}" name="Column7810" dataDxfId="8635"/>
    <tableColumn id="7873" xr3:uid="{803F8D24-1815-4C5C-A13D-5D88A8D797FD}" name="Column7811" dataDxfId="8634"/>
    <tableColumn id="7874" xr3:uid="{38A0EC04-8663-4C84-A5A9-65E58F0666C9}" name="Column7812" dataDxfId="8633"/>
    <tableColumn id="7875" xr3:uid="{66BBA5DB-6F12-4647-9380-FF5456F40B07}" name="Column7813" dataDxfId="8632"/>
    <tableColumn id="7876" xr3:uid="{E152B3C9-4310-4146-A543-C4645A12136F}" name="Column7814" dataDxfId="8631"/>
    <tableColumn id="7877" xr3:uid="{44C745E8-B915-445D-8CBF-6E6D5F2125FE}" name="Column7815" dataDxfId="8630"/>
    <tableColumn id="7878" xr3:uid="{BFE08270-5173-4B21-8EB3-97B4355017B2}" name="Column7816" dataDxfId="8629"/>
    <tableColumn id="7879" xr3:uid="{8A348342-4443-403B-8331-CAA0535A71A2}" name="Column7817" dataDxfId="8628"/>
    <tableColumn id="7880" xr3:uid="{109A5ABF-03AA-4CC0-A36C-62E9910BA058}" name="Column7818" dataDxfId="8627"/>
    <tableColumn id="7881" xr3:uid="{FF6DB6A7-E012-400F-95C7-0E4C1A656CE9}" name="Column7819" dataDxfId="8626"/>
    <tableColumn id="7882" xr3:uid="{C2313CB7-87C9-4BCA-A1ED-DBD4F8C6B95E}" name="Column7820" dataDxfId="8625"/>
    <tableColumn id="7883" xr3:uid="{8C2398E7-0354-4320-8C57-2405A9BB3183}" name="Column7821" dataDxfId="8624"/>
    <tableColumn id="7884" xr3:uid="{E94EF1BE-1C63-457D-8416-79B1ADEF9EA7}" name="Column7822" dataDxfId="8623"/>
    <tableColumn id="7885" xr3:uid="{44F2DB6A-47B5-48EB-95F1-182A0043BD88}" name="Column7823" dataDxfId="8622"/>
    <tableColumn id="7886" xr3:uid="{E7E9FE87-A3BF-40E5-980D-10A49DAF3276}" name="Column7824" dataDxfId="8621"/>
    <tableColumn id="7887" xr3:uid="{D7609867-6C84-4D1B-9AB8-2980BEFF3611}" name="Column7825" dataDxfId="8620"/>
    <tableColumn id="7888" xr3:uid="{EDC9BA8E-3791-445F-8A31-7BCD8DDB31DB}" name="Column7826" dataDxfId="8619"/>
    <tableColumn id="7889" xr3:uid="{D21F9C1B-59A8-417F-BC0A-E73523FFC86E}" name="Column7827" dataDxfId="8618"/>
    <tableColumn id="7890" xr3:uid="{E3432E48-A89F-4C45-9EC0-93E8C448694A}" name="Column7828" dataDxfId="8617"/>
    <tableColumn id="7891" xr3:uid="{3E9301B6-62EF-487A-9D12-B4528014000C}" name="Column7829" dataDxfId="8616"/>
    <tableColumn id="7892" xr3:uid="{F697AFD0-7581-4210-BA55-EF369DF92846}" name="Column7830" dataDxfId="8615"/>
    <tableColumn id="7893" xr3:uid="{A684762E-DE8D-4323-B5D2-67F7C86AA188}" name="Column7831" dataDxfId="8614"/>
    <tableColumn id="7894" xr3:uid="{6EA593CD-655F-4DCE-9A3E-1D19BFD2F241}" name="Column7832" dataDxfId="8613"/>
    <tableColumn id="7895" xr3:uid="{19803A2F-3580-4E0C-A10C-5E48C16C3EC9}" name="Column7833" dataDxfId="8612"/>
    <tableColumn id="7896" xr3:uid="{ECEC024B-7859-4160-8A35-643453738FAB}" name="Column7834" dataDxfId="8611"/>
    <tableColumn id="7897" xr3:uid="{72F6BC12-F67F-4F3D-81FA-3B21B3E9A101}" name="Column7835" dataDxfId="8610"/>
    <tableColumn id="7898" xr3:uid="{76BD84EF-F28C-4AA0-9C1C-5993A59D50A7}" name="Column7836" dataDxfId="8609"/>
    <tableColumn id="7899" xr3:uid="{23F27463-5F6A-4C91-887F-B6028A27AD99}" name="Column7837" dataDxfId="8608"/>
    <tableColumn id="7900" xr3:uid="{7CD6850A-B86D-472C-BA5B-1A6765083153}" name="Column7838" dataDxfId="8607"/>
    <tableColumn id="7901" xr3:uid="{E86BC7D4-5338-41A1-871B-54C968A03311}" name="Column7839" dataDxfId="8606"/>
    <tableColumn id="7902" xr3:uid="{5D73DF79-E2A8-455B-86E4-6F11BC2C1463}" name="Column7840" dataDxfId="8605"/>
    <tableColumn id="7903" xr3:uid="{7DC3F01D-B315-4B68-AA16-B4A08194FF4E}" name="Column7841" dataDxfId="8604"/>
    <tableColumn id="7904" xr3:uid="{9958983E-324A-4EEB-BE77-FF2C0745B88A}" name="Column7842" dataDxfId="8603"/>
    <tableColumn id="7905" xr3:uid="{AE902A2A-1344-49F4-A137-8215800CD73C}" name="Column7843" dataDxfId="8602"/>
    <tableColumn id="7906" xr3:uid="{31511C7B-91E2-4F90-B020-7AE6EDEE819D}" name="Column7844" dataDxfId="8601"/>
    <tableColumn id="7907" xr3:uid="{85BAC6A3-31C0-4CD4-AEEC-02237FBAAF3C}" name="Column7845" dataDxfId="8600"/>
    <tableColumn id="7908" xr3:uid="{FC7639B2-403C-4D9B-928A-3B35A5596EEB}" name="Column7846" dataDxfId="8599"/>
    <tableColumn id="7909" xr3:uid="{336E9A9D-BD8D-4407-8D82-DE86D8AD4AD3}" name="Column7847" dataDxfId="8598"/>
    <tableColumn id="7910" xr3:uid="{28F0AB00-4757-468F-B062-16F1F9982B52}" name="Column7848" dataDxfId="8597"/>
    <tableColumn id="7911" xr3:uid="{2319BA83-6562-45E1-AAAC-687238C7FACA}" name="Column7849" dataDxfId="8596"/>
    <tableColumn id="7912" xr3:uid="{B945A62D-B077-4893-8431-3E89FCB33BA0}" name="Column7850" dataDxfId="8595"/>
    <tableColumn id="7913" xr3:uid="{A0EC4295-6573-4371-B168-3D246547C8F0}" name="Column7851" dataDxfId="8594"/>
    <tableColumn id="7914" xr3:uid="{5BAD2DAC-7402-4C59-B771-D51B33B31791}" name="Column7852" dataDxfId="8593"/>
    <tableColumn id="7915" xr3:uid="{E015680D-B41A-4764-9CB5-3F12720FCDEE}" name="Column7853" dataDxfId="8592"/>
    <tableColumn id="7916" xr3:uid="{98BC3D59-8844-412B-A8D7-A5FE8A4259F1}" name="Column7854" dataDxfId="8591"/>
    <tableColumn id="7917" xr3:uid="{1665BFBA-8468-41B3-B11C-D593D28AAEE7}" name="Column7855" dataDxfId="8590"/>
    <tableColumn id="7918" xr3:uid="{99CB88BA-258F-43C8-A136-919A6BE562CB}" name="Column7856" dataDxfId="8589"/>
    <tableColumn id="7919" xr3:uid="{BD80034E-6039-4787-9E69-72606CEEC25A}" name="Column7857" dataDxfId="8588"/>
    <tableColumn id="7920" xr3:uid="{178D2C36-61C1-4754-BAE0-8064DCD8232E}" name="Column7858" dataDxfId="8587"/>
    <tableColumn id="7921" xr3:uid="{96C569ED-D3E6-409C-A518-F48F9F0384C4}" name="Column7859" dataDxfId="8586"/>
    <tableColumn id="7922" xr3:uid="{AE6F2AA7-71D2-4E2D-88F1-A84A089B4B21}" name="Column7860" dataDxfId="8585"/>
    <tableColumn id="7923" xr3:uid="{6C872661-8B4D-48F2-BA72-F1E04DFF2398}" name="Column7861" dataDxfId="8584"/>
    <tableColumn id="7924" xr3:uid="{BDF4CEBA-CAE8-4F63-B366-51AE4EB42B45}" name="Column7862" dataDxfId="8583"/>
    <tableColumn id="7925" xr3:uid="{FB226DCC-014D-4BEE-9F1B-0211F0156862}" name="Column7863" dataDxfId="8582"/>
    <tableColumn id="7926" xr3:uid="{2B067F76-E016-4B24-9B2C-18262798853B}" name="Column7864" dataDxfId="8581"/>
    <tableColumn id="7927" xr3:uid="{3720B6E9-D523-41B2-AF83-1050ED4225B2}" name="Column7865" dataDxfId="8580"/>
    <tableColumn id="7928" xr3:uid="{EF15338B-BE6A-47BA-BE50-009DD2B7336A}" name="Column7866" dataDxfId="8579"/>
    <tableColumn id="7929" xr3:uid="{2C8BD1FA-A070-48DC-A5F4-92D3DE026D49}" name="Column7867" dataDxfId="8578"/>
    <tableColumn id="7930" xr3:uid="{321BF211-FAAF-487C-98DC-EDA7CD18D641}" name="Column7868" dataDxfId="8577"/>
    <tableColumn id="7931" xr3:uid="{C556FD41-D6BA-4A91-89EC-9A17D53313AD}" name="Column7869" dataDxfId="8576"/>
    <tableColumn id="7932" xr3:uid="{AC2C7BC9-8B31-4B1A-9FD1-E74D27A2DF1C}" name="Column7870" dataDxfId="8575"/>
    <tableColumn id="7933" xr3:uid="{275A622C-30F7-4D89-8B32-83E599555482}" name="Column7871" dataDxfId="8574"/>
    <tableColumn id="7934" xr3:uid="{88EC3C59-A354-45A4-B90D-8562C56CB025}" name="Column7872" dataDxfId="8573"/>
    <tableColumn id="7935" xr3:uid="{85828BFC-19DA-4EF1-BC74-0984DEDC52D0}" name="Column7873" dataDxfId="8572"/>
    <tableColumn id="7936" xr3:uid="{8A6796D3-145F-48F5-B53C-27DFE3C89DDB}" name="Column7874" dataDxfId="8571"/>
    <tableColumn id="7937" xr3:uid="{B64BCC81-4706-4396-83E5-7990EB7804C8}" name="Column7875" dataDxfId="8570"/>
    <tableColumn id="7938" xr3:uid="{1604DAAD-AA37-406E-BF69-E133EFAD1557}" name="Column7876" dataDxfId="8569"/>
    <tableColumn id="7939" xr3:uid="{8D1298DE-76AA-4B87-9522-73B1FD534553}" name="Column7877" dataDxfId="8568"/>
    <tableColumn id="7940" xr3:uid="{0C6FED12-C420-402C-9145-9C062D4E1D0C}" name="Column7878" dataDxfId="8567"/>
    <tableColumn id="7941" xr3:uid="{89121462-51F8-4EA8-B75F-41D7FB501D9C}" name="Column7879" dataDxfId="8566"/>
    <tableColumn id="7942" xr3:uid="{88D8CD20-11C3-455A-9224-7C84452EF1C2}" name="Column7880" dataDxfId="8565"/>
    <tableColumn id="7943" xr3:uid="{DF992EFE-6ACE-4323-9B4F-A0CE0B360F7C}" name="Column7881" dataDxfId="8564"/>
    <tableColumn id="7944" xr3:uid="{0CD5F98E-A9C5-4FE2-B337-5B27B129D69C}" name="Column7882" dataDxfId="8563"/>
    <tableColumn id="7945" xr3:uid="{A0A0CEBD-F94C-4F04-9228-D9BE14C37DDF}" name="Column7883" dataDxfId="8562"/>
    <tableColumn id="7946" xr3:uid="{6164ED3F-7EDB-4438-9539-0E15BB0FC9DB}" name="Column7884" dataDxfId="8561"/>
    <tableColumn id="7947" xr3:uid="{0B861F25-3C6F-44CA-AFEF-FAC892229583}" name="Column7885" dataDxfId="8560"/>
    <tableColumn id="7948" xr3:uid="{2A615605-6538-4CDC-9A57-E745DC124935}" name="Column7886" dataDxfId="8559"/>
    <tableColumn id="7949" xr3:uid="{6C1567F7-DCD6-47C0-A26C-EC309FE4F6C1}" name="Column7887" dataDxfId="8558"/>
    <tableColumn id="7950" xr3:uid="{341A5B07-119B-45D6-BE6C-302A586CB962}" name="Column7888" dataDxfId="8557"/>
    <tableColumn id="7951" xr3:uid="{19183C17-CDFB-4D4D-8627-CFE446857AF7}" name="Column7889" dataDxfId="8556"/>
    <tableColumn id="7952" xr3:uid="{F90EC69B-B3C9-4B5D-8314-C6252009A620}" name="Column7890" dataDxfId="8555"/>
    <tableColumn id="7953" xr3:uid="{BB749ABF-E510-4CBB-A028-BA05FF826732}" name="Column7891" dataDxfId="8554"/>
    <tableColumn id="7954" xr3:uid="{D4AB0378-3CE2-4341-8DE8-CCD1D38CBB5C}" name="Column7892" dataDxfId="8553"/>
    <tableColumn id="7955" xr3:uid="{5C90A59B-583D-44C5-A209-4FB00DB6C95A}" name="Column7893" dataDxfId="8552"/>
    <tableColumn id="7956" xr3:uid="{2DF048EB-0302-4A52-9FC5-D403DE102811}" name="Column7894" dataDxfId="8551"/>
    <tableColumn id="7957" xr3:uid="{896C405A-368D-4030-9C13-DDB412C9D500}" name="Column7895" dataDxfId="8550"/>
    <tableColumn id="7958" xr3:uid="{C8837635-F19B-49C6-BB27-60C77CB12A6F}" name="Column7896" dataDxfId="8549"/>
    <tableColumn id="7959" xr3:uid="{5CA517A7-060E-4BDA-A7B3-130CC56E2C65}" name="Column7897" dataDxfId="8548"/>
    <tableColumn id="7960" xr3:uid="{5750ACD1-8316-40EE-B3A6-B42B599CA441}" name="Column7898" dataDxfId="8547"/>
    <tableColumn id="7961" xr3:uid="{43746D56-DA68-452C-8F53-E5E53506EEB1}" name="Column7899" dataDxfId="8546"/>
    <tableColumn id="7962" xr3:uid="{B650F5D2-6D06-4C04-8BB8-AA1221D1074A}" name="Column7900" dataDxfId="8545"/>
    <tableColumn id="7963" xr3:uid="{DD47054B-40AA-40EE-AA16-DB044B8C97C0}" name="Column7901" dataDxfId="8544"/>
    <tableColumn id="7964" xr3:uid="{A7F75602-DAD0-4759-AF92-DE6B2D4829CE}" name="Column7902" dataDxfId="8543"/>
    <tableColumn id="7965" xr3:uid="{D7E24EDC-A18C-4936-A553-D6F25062980E}" name="Column7903" dataDxfId="8542"/>
    <tableColumn id="7966" xr3:uid="{D437A628-8317-461A-9376-D00A94C65707}" name="Column7904" dataDxfId="8541"/>
    <tableColumn id="7967" xr3:uid="{28A110EC-C7EF-4397-B0CE-D7F15F3AF65C}" name="Column7905" dataDxfId="8540"/>
    <tableColumn id="7968" xr3:uid="{56E04674-001D-473C-AE98-54761B377CB2}" name="Column7906" dataDxfId="8539"/>
    <tableColumn id="7969" xr3:uid="{4FF78E6B-25D7-4300-B0FA-4D2357BB90DD}" name="Column7907" dataDxfId="8538"/>
    <tableColumn id="7970" xr3:uid="{D26E5A49-DE59-4CDA-AEC9-C2080F622984}" name="Column7908" dataDxfId="8537"/>
    <tableColumn id="7971" xr3:uid="{9F94BB8F-44B6-4378-98B0-6C49F4191FAA}" name="Column7909" dataDxfId="8536"/>
    <tableColumn id="7972" xr3:uid="{B3F3B75A-44E1-4C37-82F3-F11DFC15C612}" name="Column7910" dataDxfId="8535"/>
    <tableColumn id="7973" xr3:uid="{D0629D9C-3371-4D65-9384-36F42165C380}" name="Column7911" dataDxfId="8534"/>
    <tableColumn id="7974" xr3:uid="{5B27EAC7-C8F9-4AA7-8F53-56F837F9BB0E}" name="Column7912" dataDxfId="8533"/>
    <tableColumn id="7975" xr3:uid="{56132CE2-EEE7-4064-93B9-43D72F3FE36B}" name="Column7913" dataDxfId="8532"/>
    <tableColumn id="7976" xr3:uid="{6395107A-5A65-4A9C-A766-83F8E34B20CD}" name="Column7914" dataDxfId="8531"/>
    <tableColumn id="7977" xr3:uid="{A46CB9E6-1AB4-4E6A-958C-632006C839E9}" name="Column7915" dataDxfId="8530"/>
    <tableColumn id="7978" xr3:uid="{DD132DEC-5AF1-4527-9AA8-446681D4C6AA}" name="Column7916" dataDxfId="8529"/>
    <tableColumn id="7979" xr3:uid="{75911082-FFB9-4151-8352-5A5608DA72B3}" name="Column7917" dataDxfId="8528"/>
    <tableColumn id="7980" xr3:uid="{3D6DCF79-E7F5-44E3-8BD3-147983125F6A}" name="Column7918" dataDxfId="8527"/>
    <tableColumn id="7981" xr3:uid="{7E3CC13B-F786-43CA-9A08-6D20070B9111}" name="Column7919" dataDxfId="8526"/>
    <tableColumn id="7982" xr3:uid="{554C799F-E9DB-43AA-9F81-77B8EAA444B8}" name="Column7920" dataDxfId="8525"/>
    <tableColumn id="7983" xr3:uid="{BDC69A92-7D00-4342-9AA8-BABB5C9D16A1}" name="Column7921" dataDxfId="8524"/>
    <tableColumn id="7984" xr3:uid="{743193E1-C024-4329-9BC6-15A4CE756C17}" name="Column7922" dataDxfId="8523"/>
    <tableColumn id="7985" xr3:uid="{086F7E6B-49DA-49C6-96FE-529DADE40F52}" name="Column7923" dataDxfId="8522"/>
    <tableColumn id="7986" xr3:uid="{75C17CB0-AA29-404F-A61D-EC978F85983E}" name="Column7924" dataDxfId="8521"/>
    <tableColumn id="7987" xr3:uid="{FDB16292-9783-4D5E-9251-6A9806772BB9}" name="Column7925" dataDxfId="8520"/>
    <tableColumn id="7988" xr3:uid="{3502EECF-50D4-41E8-98A3-AD9CAD8F9592}" name="Column7926" dataDxfId="8519"/>
    <tableColumn id="7989" xr3:uid="{4ACE1CF6-EDAA-4F11-96F0-D75267CE4A4F}" name="Column7927" dataDxfId="8518"/>
    <tableColumn id="7990" xr3:uid="{8ECA0344-929D-4BE2-A89D-1E538023193A}" name="Column7928" dataDxfId="8517"/>
    <tableColumn id="7991" xr3:uid="{6A58FB6A-801E-4665-8C80-C5FA33978314}" name="Column7929" dataDxfId="8516"/>
    <tableColumn id="7992" xr3:uid="{1667988A-DC0A-4418-A442-B6138B95B7E1}" name="Column7930" dataDxfId="8515"/>
    <tableColumn id="7993" xr3:uid="{222F01FA-CEB2-47B9-957F-57CA47DFCCD6}" name="Column7931" dataDxfId="8514"/>
    <tableColumn id="7994" xr3:uid="{8B404A47-61AB-48AD-80FD-54E09FBB05A8}" name="Column7932" dataDxfId="8513"/>
    <tableColumn id="7995" xr3:uid="{7010BB96-931B-4249-8B40-41AE7A6D815A}" name="Column7933" dataDxfId="8512"/>
    <tableColumn id="7996" xr3:uid="{496A42B7-480B-456C-B73C-5A0C7E0DB703}" name="Column7934" dataDxfId="8511"/>
    <tableColumn id="7997" xr3:uid="{D07EC98B-1198-4027-808B-AEBC5D1D5B0A}" name="Column7935" dataDxfId="8510"/>
    <tableColumn id="7998" xr3:uid="{485CF294-4BB0-4A14-B163-9BF800C5635C}" name="Column7936" dataDxfId="8509"/>
    <tableColumn id="7999" xr3:uid="{E801A1FA-7C58-4BD2-9F02-EBEBB5F3061F}" name="Column7937" dataDxfId="8508"/>
    <tableColumn id="8000" xr3:uid="{7CEA7A42-C8C8-49AE-848C-30B5017D1E95}" name="Column7938" dataDxfId="8507"/>
    <tableColumn id="8001" xr3:uid="{2A44F1A7-188A-44E4-BF78-8279E1C9C2AB}" name="Column7939" dataDxfId="8506"/>
    <tableColumn id="8002" xr3:uid="{2BA66A97-E0B7-4B63-9AB7-B20A27C91C04}" name="Column7940" dataDxfId="8505"/>
    <tableColumn id="8003" xr3:uid="{0696F43A-157E-4918-87F2-1876DEE9389D}" name="Column7941" dataDxfId="8504"/>
    <tableColumn id="8004" xr3:uid="{AEF72172-A687-4D93-8FF9-E89845E02FA5}" name="Column7942" dataDxfId="8503"/>
    <tableColumn id="8005" xr3:uid="{5F7323D9-D3D9-4205-A5B7-99B60A2D74F1}" name="Column7943" dataDxfId="8502"/>
    <tableColumn id="8006" xr3:uid="{7734A3B4-8A2D-4DEC-9BA7-5A20B6CC7559}" name="Column7944" dataDxfId="8501"/>
    <tableColumn id="8007" xr3:uid="{28494EA8-8D17-4085-9894-849C5F4D5368}" name="Column7945" dataDxfId="8500"/>
    <tableColumn id="8008" xr3:uid="{44DAE93A-8CB5-47C5-8E68-D365E47EF658}" name="Column7946" dataDxfId="8499"/>
    <tableColumn id="8009" xr3:uid="{3E0DE68C-BD76-4CF5-B3C6-5907F94FC3FC}" name="Column7947" dataDxfId="8498"/>
    <tableColumn id="8010" xr3:uid="{FCD3189F-7E7F-4C0C-88B8-D20AAB7385BE}" name="Column7948" dataDxfId="8497"/>
    <tableColumn id="8011" xr3:uid="{9195432B-4AA5-426F-A3E8-59E0DE7FC5EB}" name="Column7949" dataDxfId="8496"/>
    <tableColumn id="8012" xr3:uid="{24747F6C-92EA-485E-84C4-0C1D9177DDCA}" name="Column7950" dataDxfId="8495"/>
    <tableColumn id="8013" xr3:uid="{11950972-2BB5-4AEA-9B1A-BDC624B929CD}" name="Column7951" dataDxfId="8494"/>
    <tableColumn id="8014" xr3:uid="{AC6210CD-6B41-47AB-9040-02AC698DA68F}" name="Column7952" dataDxfId="8493"/>
    <tableColumn id="8015" xr3:uid="{7AAFEDBB-ABD5-4884-AEDB-031167A9BE2A}" name="Column7953" dataDxfId="8492"/>
    <tableColumn id="8016" xr3:uid="{DEE6BCC0-790B-4F0E-8757-EC34556FEBE7}" name="Column7954" dataDxfId="8491"/>
    <tableColumn id="8017" xr3:uid="{C96794D9-9E1A-4594-B18C-2B2DDAFEB9FC}" name="Column7955" dataDxfId="8490"/>
    <tableColumn id="8018" xr3:uid="{8A98838B-8312-4D76-AEF0-22EF81FAFE08}" name="Column7956" dataDxfId="8489"/>
    <tableColumn id="8019" xr3:uid="{2E175C8A-4027-4092-88CA-1BCCB039EC0C}" name="Column7957" dataDxfId="8488"/>
    <tableColumn id="8020" xr3:uid="{B58AF937-7A03-4890-8437-6D554049A3C6}" name="Column7958" dataDxfId="8487"/>
    <tableColumn id="8021" xr3:uid="{8AFB6B8E-D68C-4BEC-8338-47502D77B1D9}" name="Column7959" dataDxfId="8486"/>
    <tableColumn id="8022" xr3:uid="{1BB72888-315C-46C1-99CF-0CCD9BB487D6}" name="Column7960" dataDxfId="8485"/>
    <tableColumn id="8023" xr3:uid="{CB290258-5691-4C38-8813-A1CD39F8FB99}" name="Column7961" dataDxfId="8484"/>
    <tableColumn id="8024" xr3:uid="{DD34CDE2-2E01-43EE-8960-B0D6A4779136}" name="Column7962" dataDxfId="8483"/>
    <tableColumn id="8025" xr3:uid="{E2E15247-A18D-494A-B455-30E34C0894BD}" name="Column7963" dataDxfId="8482"/>
    <tableColumn id="8026" xr3:uid="{67F82053-E5BA-477E-81C8-73442E43A871}" name="Column7964" dataDxfId="8481"/>
    <tableColumn id="8027" xr3:uid="{FE369167-6843-4344-AAB5-126C8248DBDB}" name="Column7965" dataDxfId="8480"/>
    <tableColumn id="8028" xr3:uid="{DC04DC0A-156F-4309-81B9-22AC2949F375}" name="Column7966" dataDxfId="8479"/>
    <tableColumn id="8029" xr3:uid="{0943A0CA-2CF1-4AB8-8771-81DA13C9022C}" name="Column7967" dataDxfId="8478"/>
    <tableColumn id="8030" xr3:uid="{2BE11535-2D87-4ABC-BD06-A02C6E9240AE}" name="Column7968" dataDxfId="8477"/>
    <tableColumn id="8031" xr3:uid="{9D0649EB-D75A-4D00-8431-F793C1B355BB}" name="Column7969" dataDxfId="8476"/>
    <tableColumn id="8032" xr3:uid="{47C25D7C-A681-4D00-A07A-339705B6DB75}" name="Column7970" dataDxfId="8475"/>
    <tableColumn id="8033" xr3:uid="{6F5F0951-4C88-41C6-A32F-BE8E0F365761}" name="Column7971" dataDxfId="8474"/>
    <tableColumn id="8034" xr3:uid="{3121F569-3F89-4502-9165-8E0056119860}" name="Column7972" dataDxfId="8473"/>
    <tableColumn id="8035" xr3:uid="{F508D1C0-D317-4BDA-A26B-9E9F446DD288}" name="Column7973" dataDxfId="8472"/>
    <tableColumn id="8036" xr3:uid="{B238FDB1-3009-43DA-AA81-7253CD2B19A0}" name="Column7974" dataDxfId="8471"/>
    <tableColumn id="8037" xr3:uid="{5EA3DA74-79EC-40DD-A343-361C42E736A5}" name="Column7975" dataDxfId="8470"/>
    <tableColumn id="8038" xr3:uid="{4CCCEDF3-8314-4370-A6CA-372C58BFC5FF}" name="Column7976" dataDxfId="8469"/>
    <tableColumn id="8039" xr3:uid="{C4DB256A-0A45-44DE-BE7E-382A473DF6D8}" name="Column7977" dataDxfId="8468"/>
    <tableColumn id="8040" xr3:uid="{69D06F9B-E836-455E-94C8-250AE107E78B}" name="Column7978" dataDxfId="8467"/>
    <tableColumn id="8041" xr3:uid="{0ECD1596-C400-4171-918F-738A0C744DB1}" name="Column7979" dataDxfId="8466"/>
    <tableColumn id="8042" xr3:uid="{50F7CA21-1BC8-46B4-A6DF-523A06FA072D}" name="Column7980" dataDxfId="8465"/>
    <tableColumn id="8043" xr3:uid="{5A107AAD-15EB-4947-AC5F-9B7E4718B991}" name="Column7981" dataDxfId="8464"/>
    <tableColumn id="8044" xr3:uid="{67ADBC11-BBFD-4778-B102-0F59B3BDEEF1}" name="Column7982" dataDxfId="8463"/>
    <tableColumn id="8045" xr3:uid="{2F58220E-7113-44D8-88A1-E94A1FDB3BCF}" name="Column7983" dataDxfId="8462"/>
    <tableColumn id="8046" xr3:uid="{63E56807-082E-495E-AFF9-6E332E3084A4}" name="Column7984" dataDxfId="8461"/>
    <tableColumn id="8047" xr3:uid="{0B66A13A-3B91-4EFA-8777-875048C743F6}" name="Column7985" dataDxfId="8460"/>
    <tableColumn id="8048" xr3:uid="{2BE13966-E9D9-4246-88B9-5D7C4ED137A0}" name="Column7986" dataDxfId="8459"/>
    <tableColumn id="8049" xr3:uid="{B8122F86-B633-45C5-8984-87530C021003}" name="Column7987" dataDxfId="8458"/>
    <tableColumn id="8050" xr3:uid="{F2154529-D2D8-4A39-81C6-DB7C70E7C6D1}" name="Column7988" dataDxfId="8457"/>
    <tableColumn id="8051" xr3:uid="{8280CB34-3B1A-47FA-A9C5-8234936D17BD}" name="Column7989" dataDxfId="8456"/>
    <tableColumn id="8052" xr3:uid="{B628415D-2F0E-4D52-825B-0EB7E2E1FF05}" name="Column7990" dataDxfId="8455"/>
    <tableColumn id="8053" xr3:uid="{5E9B9A84-541F-4AD6-826F-779337C2B5D6}" name="Column7991" dataDxfId="8454"/>
    <tableColumn id="8054" xr3:uid="{98AA9053-FDED-418A-AB37-82940FF2D606}" name="Column7992" dataDxfId="8453"/>
    <tableColumn id="8055" xr3:uid="{8BF57F10-6DA9-4BCC-BE27-79E5C2E67F8C}" name="Column7993" dataDxfId="8452"/>
    <tableColumn id="8056" xr3:uid="{495C8541-145B-4DBB-B526-080DEB924BC0}" name="Column7994" dataDxfId="8451"/>
    <tableColumn id="8057" xr3:uid="{90DFB649-7A1B-4CF7-BDEF-298936ED4214}" name="Column7995" dataDxfId="8450"/>
    <tableColumn id="8058" xr3:uid="{E3B07339-8EBB-45F6-AE1B-1ABB1CAC28CE}" name="Column7996" dataDxfId="8449"/>
    <tableColumn id="8059" xr3:uid="{D1C3272B-E0F4-4F9F-AC27-663F626F2933}" name="Column7997" dataDxfId="8448"/>
    <tableColumn id="8060" xr3:uid="{E1DBF66D-83DC-419B-88FB-E02EAE2CB52A}" name="Column7998" dataDxfId="8447"/>
    <tableColumn id="8061" xr3:uid="{25EC3985-29DF-49A4-BD68-D63D41A68DF8}" name="Column7999" dataDxfId="8446"/>
    <tableColumn id="8062" xr3:uid="{1025D119-181E-4B02-A077-645A31D4B68E}" name="Column8000" dataDxfId="8445"/>
    <tableColumn id="8063" xr3:uid="{EF710B34-96AC-4FD1-92D9-65DA6FE99EE2}" name="Column8001" dataDxfId="8444"/>
    <tableColumn id="8064" xr3:uid="{375E4B8E-9709-425F-AFBB-1D6F6E1EC0E4}" name="Column8002" dataDxfId="8443"/>
    <tableColumn id="8065" xr3:uid="{8FFAB7EC-8CEA-40BA-9E04-7C4D25A88863}" name="Column8003" dataDxfId="8442"/>
    <tableColumn id="8066" xr3:uid="{0E4857C3-9A15-4D53-9081-DD530680E202}" name="Column8004" dataDxfId="8441"/>
    <tableColumn id="8067" xr3:uid="{B8B2C96F-A811-4542-9F30-1190F9374593}" name="Column8005" dataDxfId="8440"/>
    <tableColumn id="8068" xr3:uid="{8D382721-F9D3-4A5E-9E86-A4C367318BF2}" name="Column8006" dataDxfId="8439"/>
    <tableColumn id="8069" xr3:uid="{620A4A58-087D-450B-A30E-78F4EDF7E779}" name="Column8007" dataDxfId="8438"/>
    <tableColumn id="8070" xr3:uid="{980D329E-45B3-4083-9B19-1463412B4AA8}" name="Column8008" dataDxfId="8437"/>
    <tableColumn id="8071" xr3:uid="{4BE41D3D-EBFE-4A42-B590-C27968C9D4EF}" name="Column8009" dataDxfId="8436"/>
    <tableColumn id="8072" xr3:uid="{4D394681-E7A1-4F8C-8BCB-346F54ACBBBC}" name="Column8010" dataDxfId="8435"/>
    <tableColumn id="8073" xr3:uid="{CC136883-2B65-4750-AF35-4F5CEFD853CA}" name="Column8011" dataDxfId="8434"/>
    <tableColumn id="8074" xr3:uid="{BE9A609F-CDC7-427D-89B3-1DDA4C6AE811}" name="Column8012" dataDxfId="8433"/>
    <tableColumn id="8075" xr3:uid="{A8695264-A19D-41A9-9091-A39137101FE0}" name="Column8013" dataDxfId="8432"/>
    <tableColumn id="8076" xr3:uid="{67591936-2A77-4C18-8D9F-58404924C965}" name="Column8014" dataDxfId="8431"/>
    <tableColumn id="8077" xr3:uid="{BF35FF09-D831-469C-8BEE-A01A87FBC900}" name="Column8015" dataDxfId="8430"/>
    <tableColumn id="8078" xr3:uid="{285CEDF2-DB88-436E-A963-78EACF2BA30F}" name="Column8016" dataDxfId="8429"/>
    <tableColumn id="8079" xr3:uid="{14EEC788-DE46-44AD-9776-61940C4CE358}" name="Column8017" dataDxfId="8428"/>
    <tableColumn id="8080" xr3:uid="{82A7A0B2-2D24-433E-8A22-AAC9EBBB7BEA}" name="Column8018" dataDxfId="8427"/>
    <tableColumn id="8081" xr3:uid="{1793855B-4BB0-49A4-984D-0858581EA9C2}" name="Column8019" dataDxfId="8426"/>
    <tableColumn id="8082" xr3:uid="{FF8225C6-B946-4658-86FB-8B882A4D49A6}" name="Column8020" dataDxfId="8425"/>
    <tableColumn id="8083" xr3:uid="{678BC254-5DFC-4AA8-A18A-DB7A1372D77B}" name="Column8021" dataDxfId="8424"/>
    <tableColumn id="8084" xr3:uid="{00E4F306-D935-4DB4-A9E1-C4483495E404}" name="Column8022" dataDxfId="8423"/>
    <tableColumn id="8085" xr3:uid="{C71DFE2C-D452-43FB-8771-C2312ACEBBF5}" name="Column8023" dataDxfId="8422"/>
    <tableColumn id="8086" xr3:uid="{6EEF0AE4-0D4B-4A42-AE15-D0D18538AED8}" name="Column8024" dataDxfId="8421"/>
    <tableColumn id="8087" xr3:uid="{6F8B5A46-29C7-4A10-AF40-A8C594A959B1}" name="Column8025" dataDxfId="8420"/>
    <tableColumn id="8088" xr3:uid="{8089D7AD-6E23-4E0C-A292-2DD2EFE08D32}" name="Column8026" dataDxfId="8419"/>
    <tableColumn id="8089" xr3:uid="{3966814B-B219-4A96-8616-68F208FCC924}" name="Column8027" dataDxfId="8418"/>
    <tableColumn id="8090" xr3:uid="{84DBEF75-6334-4CF9-93B3-8B28839292DC}" name="Column8028" dataDxfId="8417"/>
    <tableColumn id="8091" xr3:uid="{B8F249FF-E058-46EA-BE70-D4A780BBEE04}" name="Column8029" dataDxfId="8416"/>
    <tableColumn id="8092" xr3:uid="{C6257A51-BCE4-4667-90F1-37FEA9752751}" name="Column8030" dataDxfId="8415"/>
    <tableColumn id="8093" xr3:uid="{58975A69-7132-4205-B5DE-22E32B58A723}" name="Column8031" dataDxfId="8414"/>
    <tableColumn id="8094" xr3:uid="{7DDB9470-0F16-4742-B91F-42781651BE2D}" name="Column8032" dataDxfId="8413"/>
    <tableColumn id="8095" xr3:uid="{DACBEB22-C0FC-4883-94FE-AECED7840DE0}" name="Column8033" dataDxfId="8412"/>
    <tableColumn id="8096" xr3:uid="{9818AAD4-EB23-470A-90A4-2553BA250108}" name="Column8034" dataDxfId="8411"/>
    <tableColumn id="8097" xr3:uid="{601DA1F2-7B00-4601-8F27-B937FE75CC54}" name="Column8035" dataDxfId="8410"/>
    <tableColumn id="8098" xr3:uid="{F9E6F800-B314-4495-9174-085D763B013B}" name="Column8036" dataDxfId="8409"/>
    <tableColumn id="8099" xr3:uid="{99318A6C-28B5-44C5-BDC9-4370BC582D51}" name="Column8037" dataDxfId="8408"/>
    <tableColumn id="8100" xr3:uid="{C6CA6B8C-00C0-407F-A2C7-F95711AF4943}" name="Column8038" dataDxfId="8407"/>
    <tableColumn id="8101" xr3:uid="{DEAC3413-4193-41A1-AE56-073721D5FACA}" name="Column8039" dataDxfId="8406"/>
    <tableColumn id="8102" xr3:uid="{10014C13-0B24-48A6-9E9D-2840078AB1E2}" name="Column8040" dataDxfId="8405"/>
    <tableColumn id="8103" xr3:uid="{A34F397A-E929-4C3C-AAD8-C6AD40B6E37A}" name="Column8041" dataDxfId="8404"/>
    <tableColumn id="8104" xr3:uid="{64F204F5-8EC7-4BD1-8B61-36286977B23B}" name="Column8042" dataDxfId="8403"/>
    <tableColumn id="8105" xr3:uid="{5350D4BB-2F05-4625-A40E-F09CD432BFDE}" name="Column8043" dataDxfId="8402"/>
    <tableColumn id="8106" xr3:uid="{5387876B-0D93-4214-B5A7-2F6240BB13B4}" name="Column8044" dataDxfId="8401"/>
    <tableColumn id="8107" xr3:uid="{0619FF91-8A1A-41F6-BB6B-326B0D168B67}" name="Column8045" dataDxfId="8400"/>
    <tableColumn id="8108" xr3:uid="{4A1359CE-44F1-4CAA-BC27-47B7147C1CEC}" name="Column8046" dataDxfId="8399"/>
    <tableColumn id="8109" xr3:uid="{29C654D3-C60C-4BD7-8DDA-8278CE90D5E8}" name="Column8047" dataDxfId="8398"/>
    <tableColumn id="8110" xr3:uid="{280AE79F-536E-4E63-A356-19DC21514613}" name="Column8048" dataDxfId="8397"/>
    <tableColumn id="8111" xr3:uid="{B04690E1-B969-4D89-BAD8-64D1FDA7449E}" name="Column8049" dataDxfId="8396"/>
    <tableColumn id="8112" xr3:uid="{31C11701-715B-4B21-B208-342D4857028B}" name="Column8050" dataDxfId="8395"/>
    <tableColumn id="8113" xr3:uid="{3FE9C298-62B2-4E3A-8049-DCF0DF1C4DFA}" name="Column8051" dataDxfId="8394"/>
    <tableColumn id="8114" xr3:uid="{F797CA2A-BDB9-40F6-B0B5-0F42C9D0C93D}" name="Column8052" dataDxfId="8393"/>
    <tableColumn id="8115" xr3:uid="{DD76F361-9A7B-40AF-8A4D-C4BDB9F3437C}" name="Column8053" dataDxfId="8392"/>
    <tableColumn id="8116" xr3:uid="{8AB086EA-1098-498D-BBF2-DC7A62BC0E5E}" name="Column8054" dataDxfId="8391"/>
    <tableColumn id="8117" xr3:uid="{2ECE4A62-8EED-4435-8419-E5479F48516C}" name="Column8055" dataDxfId="8390"/>
    <tableColumn id="8118" xr3:uid="{64C705D8-FCFE-4400-BF16-ED663D1B61DF}" name="Column8056" dataDxfId="8389"/>
    <tableColumn id="8119" xr3:uid="{A2E80FDB-5186-4E9A-8C20-C529AFDF75FF}" name="Column8057" dataDxfId="8388"/>
    <tableColumn id="8120" xr3:uid="{87BEDDFB-2AB1-4EFD-94E4-C5239BCC9A0F}" name="Column8058" dataDxfId="8387"/>
    <tableColumn id="8121" xr3:uid="{F5A8EC62-BF5C-4777-BCA1-4B2EC4E3BA9E}" name="Column8059" dataDxfId="8386"/>
    <tableColumn id="8122" xr3:uid="{C4364CE8-32AA-4F4D-9454-DB00A6BD99C3}" name="Column8060" dataDxfId="8385"/>
    <tableColumn id="8123" xr3:uid="{AB0BB813-5289-40F7-BB28-5B55E38F5E00}" name="Column8061" dataDxfId="8384"/>
    <tableColumn id="8124" xr3:uid="{14433BCB-166D-4091-8F21-6F7DFED24817}" name="Column8062" dataDxfId="8383"/>
    <tableColumn id="8125" xr3:uid="{0AF4AFA4-6E29-465B-8E08-E9C2387DB3EA}" name="Column8063" dataDxfId="8382"/>
    <tableColumn id="8126" xr3:uid="{23E8464F-CD87-4B47-BE3F-6152A27D606E}" name="Column8064" dataDxfId="8381"/>
    <tableColumn id="8127" xr3:uid="{52AB7E43-35A8-4F92-80EF-D5C7313B5574}" name="Column8065" dataDxfId="8380"/>
    <tableColumn id="8128" xr3:uid="{E74D8062-DE71-4A44-B817-890C9FD66600}" name="Column8066" dataDxfId="8379"/>
    <tableColumn id="8129" xr3:uid="{49A3D47C-EAB8-4FA3-831E-279324B739D7}" name="Column8067" dataDxfId="8378"/>
    <tableColumn id="8130" xr3:uid="{96063819-A44F-4F00-A7B8-264F68532DEE}" name="Column8068" dataDxfId="8377"/>
    <tableColumn id="8131" xr3:uid="{0F262D74-3C63-4011-8653-50CEF62CC21E}" name="Column8069" dataDxfId="8376"/>
    <tableColumn id="8132" xr3:uid="{1DA57069-D3B8-4960-B8E2-D93D5493D24D}" name="Column8070" dataDxfId="8375"/>
    <tableColumn id="8133" xr3:uid="{6C04E547-EBF6-4602-B17B-691472C5A76C}" name="Column8071" dataDxfId="8374"/>
    <tableColumn id="8134" xr3:uid="{05C27D8A-18EF-4553-B99E-AE2617B99D93}" name="Column8072" dataDxfId="8373"/>
    <tableColumn id="8135" xr3:uid="{AD0E8C46-0B00-4AEB-8BFC-61402E21E141}" name="Column8073" dataDxfId="8372"/>
    <tableColumn id="8136" xr3:uid="{FF41681C-023C-4938-99C4-0F0B39E2AA1C}" name="Column8074" dataDxfId="8371"/>
    <tableColumn id="8137" xr3:uid="{FDD4039D-1151-4472-800F-19D7BA809B58}" name="Column8075" dataDxfId="8370"/>
    <tableColumn id="8138" xr3:uid="{1BCC0CBF-5C95-4068-B66C-F2AE8637C973}" name="Column8076" dataDxfId="8369"/>
    <tableColumn id="8139" xr3:uid="{A6731A08-69FE-4584-B3E1-52E7DAF7E7C4}" name="Column8077" dataDxfId="8368"/>
    <tableColumn id="8140" xr3:uid="{89019954-EBBA-4569-BDB8-A4B5A9F90389}" name="Column8078" dataDxfId="8367"/>
    <tableColumn id="8141" xr3:uid="{E5475F34-5DF1-436B-9927-6337EB4017F8}" name="Column8079" dataDxfId="8366"/>
    <tableColumn id="8142" xr3:uid="{A23A6B21-8A97-40E5-8BD0-E6B854FD53A4}" name="Column8080" dataDxfId="8365"/>
    <tableColumn id="8143" xr3:uid="{FE957CF3-F399-45EE-A51B-AF7DDB7B25AC}" name="Column8081" dataDxfId="8364"/>
    <tableColumn id="8144" xr3:uid="{EE513AB9-14B0-4C06-BB0D-D31E7CEF6846}" name="Column8082" dataDxfId="8363"/>
    <tableColumn id="8145" xr3:uid="{E5E65314-048B-48EE-BDF9-D0B6FE9A3743}" name="Column8083" dataDxfId="8362"/>
    <tableColumn id="8146" xr3:uid="{3661FD83-814B-4D66-8AEE-40E6CF751B02}" name="Column8084" dataDxfId="8361"/>
    <tableColumn id="8147" xr3:uid="{DE548513-47FE-4FAA-8FAB-1115C41FAFDA}" name="Column8085" dataDxfId="8360"/>
    <tableColumn id="8148" xr3:uid="{9A5AC817-20E6-48E8-89D9-EB960605E778}" name="Column8086" dataDxfId="8359"/>
    <tableColumn id="8149" xr3:uid="{8BA5D710-7715-4C1A-9D3F-610DF4A80212}" name="Column8087" dataDxfId="8358"/>
    <tableColumn id="8150" xr3:uid="{A4DFEF4F-8085-40FA-8858-5122DA0BBFD6}" name="Column8088" dataDxfId="8357"/>
    <tableColumn id="8151" xr3:uid="{332ED700-7841-493B-8E70-6F8B3A661716}" name="Column8089" dataDxfId="8356"/>
    <tableColumn id="8152" xr3:uid="{6A677C23-17E7-4FB0-A459-EAA723B35362}" name="Column8090" dataDxfId="8355"/>
    <tableColumn id="8153" xr3:uid="{2625F2E5-C16F-4E6D-BAF6-3D8B9E409664}" name="Column8091" dataDxfId="8354"/>
    <tableColumn id="8154" xr3:uid="{47D347E3-2CAE-4552-9D9D-2146EB57C0B2}" name="Column8092" dataDxfId="8353"/>
    <tableColumn id="8155" xr3:uid="{EDA6964A-3D0D-469C-A3AA-C11ADF4FC32A}" name="Column8093" dataDxfId="8352"/>
    <tableColumn id="8156" xr3:uid="{7FD36C55-2107-4BA7-8F73-F53DEEC76B8C}" name="Column8094" dataDxfId="8351"/>
    <tableColumn id="8157" xr3:uid="{D571BCE5-CFE2-4679-8ACA-324390965D3E}" name="Column8095" dataDxfId="8350"/>
    <tableColumn id="8158" xr3:uid="{4C2D023C-232D-49F1-BA3B-54D6C17A979B}" name="Column8096" dataDxfId="8349"/>
    <tableColumn id="8159" xr3:uid="{92D20D1B-D969-466D-886C-F6EC70935F0B}" name="Column8097" dataDxfId="8348"/>
    <tableColumn id="8160" xr3:uid="{0A593D5F-0D69-434A-9612-4B226C234849}" name="Column8098" dataDxfId="8347"/>
    <tableColumn id="8161" xr3:uid="{D45C70A4-2D6C-4F21-8ACF-F9A0FBD65EA9}" name="Column8099" dataDxfId="8346"/>
    <tableColumn id="8162" xr3:uid="{77548ECB-E77E-49C1-8452-F1822310AB18}" name="Column8100" dataDxfId="8345"/>
    <tableColumn id="8163" xr3:uid="{F8FA5002-A07B-4699-BC81-F9E81F5C6392}" name="Column8101" dataDxfId="8344"/>
    <tableColumn id="8164" xr3:uid="{1AC928FF-964A-4B2A-800F-6016E0D4868C}" name="Column8102" dataDxfId="8343"/>
    <tableColumn id="8165" xr3:uid="{D38BBFBD-A958-4CD2-B7F0-48DA441F2A57}" name="Column8103" dataDxfId="8342"/>
    <tableColumn id="8166" xr3:uid="{FC8599CF-3D23-4DAD-A0FD-133B1D5866CC}" name="Column8104" dataDxfId="8341"/>
    <tableColumn id="8167" xr3:uid="{7AB2F76B-071E-48CF-9515-4C91CE64A7D6}" name="Column8105" dataDxfId="8340"/>
    <tableColumn id="8168" xr3:uid="{5E3E5E14-574A-494E-BE99-A54C873F118C}" name="Column8106" dataDxfId="8339"/>
    <tableColumn id="8169" xr3:uid="{7CC30E54-A1C1-4720-89BD-4C59D36F7222}" name="Column8107" dataDxfId="8338"/>
    <tableColumn id="8170" xr3:uid="{F8F79D1E-1D47-467E-919A-7AAA35960011}" name="Column8108" dataDxfId="8337"/>
    <tableColumn id="8171" xr3:uid="{B3EFD86D-5A0E-444E-8574-6616DBBBE2DE}" name="Column8109" dataDxfId="8336"/>
    <tableColumn id="8172" xr3:uid="{EB0CC2C5-566A-4E93-9AC0-B4FCC606B018}" name="Column8110" dataDxfId="8335"/>
    <tableColumn id="8173" xr3:uid="{62534D2E-317B-4B15-AF6A-6CA62B6BD65A}" name="Column8111" dataDxfId="8334"/>
    <tableColumn id="8174" xr3:uid="{09C7A543-402A-4E6F-9998-EF57D2AC9903}" name="Column8112" dataDxfId="8333"/>
    <tableColumn id="8175" xr3:uid="{4CC692D2-89B5-44EC-8DC7-E28DCCF82036}" name="Column8113" dataDxfId="8332"/>
    <tableColumn id="8176" xr3:uid="{F342C6EF-E745-471D-BA98-491EBA2AA4FC}" name="Column8114" dataDxfId="8331"/>
    <tableColumn id="8177" xr3:uid="{67D2A7AD-E685-4874-B603-BC54FF982205}" name="Column8115" dataDxfId="8330"/>
    <tableColumn id="8178" xr3:uid="{30CF438E-DADA-4E17-ACC1-B141D3FF0C9D}" name="Column8116" dataDxfId="8329"/>
    <tableColumn id="8179" xr3:uid="{F9E78154-995B-4521-AD06-04CD9A4EB584}" name="Column8117" dataDxfId="8328"/>
    <tableColumn id="8180" xr3:uid="{847753EF-DE7A-43D6-AB29-AD58D45F9A34}" name="Column8118" dataDxfId="8327"/>
    <tableColumn id="8181" xr3:uid="{78ACDDD1-CF5C-4027-A218-6A5099C058F3}" name="Column8119" dataDxfId="8326"/>
    <tableColumn id="8182" xr3:uid="{138E6678-3DE1-49EB-B631-C8750D3CEA36}" name="Column8120" dataDxfId="8325"/>
    <tableColumn id="8183" xr3:uid="{47E53997-BE11-4742-9079-0DE37534732D}" name="Column8121" dataDxfId="8324"/>
    <tableColumn id="8184" xr3:uid="{B8F8490B-6676-4F1D-9E82-81A73C74B21E}" name="Column8122" dataDxfId="8323"/>
    <tableColumn id="8185" xr3:uid="{884FA89B-8F6A-409D-9FB3-3AB590D288B2}" name="Column8123" dataDxfId="8322"/>
    <tableColumn id="8186" xr3:uid="{5615EAFB-E75F-479B-954B-246D044B2726}" name="Column8124" dataDxfId="8321"/>
    <tableColumn id="8187" xr3:uid="{BEBC6A1E-D076-4B26-A39F-CFEDA2DFD56D}" name="Column8125" dataDxfId="8320"/>
    <tableColumn id="8188" xr3:uid="{0E87F01F-984E-40ED-B416-491312CA5345}" name="Column8126" dataDxfId="8319"/>
    <tableColumn id="8189" xr3:uid="{FE4B421A-7F35-4B7A-A640-420593A13526}" name="Column8127" dataDxfId="8318"/>
    <tableColumn id="8190" xr3:uid="{D827DC09-AF7B-44C9-A735-8E9C5EF8494F}" name="Column8128" dataDxfId="8317"/>
    <tableColumn id="8191" xr3:uid="{F5545114-E1DA-4611-B4E7-56C8B3F2D04F}" name="Column8129" dataDxfId="8316"/>
    <tableColumn id="8192" xr3:uid="{9B8B293F-D53D-4D73-BB74-6F80D2E6C7CF}" name="Column8130" dataDxfId="8315"/>
    <tableColumn id="8193" xr3:uid="{4B87716C-F99F-42DE-9DFA-A2798154A147}" name="Column8131" dataDxfId="8314"/>
    <tableColumn id="8194" xr3:uid="{F526718D-4A16-4EDF-B4E7-321BAE750541}" name="Column8132" dataDxfId="8313"/>
    <tableColumn id="8195" xr3:uid="{4228105C-94FF-4B70-ADC0-5857BA45EAA3}" name="Column8133" dataDxfId="8312"/>
    <tableColumn id="8196" xr3:uid="{CC01537E-BED9-4680-AA77-23AD86DBC2DA}" name="Column8134" dataDxfId="8311"/>
    <tableColumn id="8197" xr3:uid="{4C1162C6-3CC2-4470-9001-BFECDB0A97CB}" name="Column8135" dataDxfId="8310"/>
    <tableColumn id="8198" xr3:uid="{27A4A82F-90BE-4ADF-B18F-6F18AF832A4C}" name="Column8136" dataDxfId="8309"/>
    <tableColumn id="8199" xr3:uid="{CFF916EB-AB5D-4B85-9702-74C21BE694A8}" name="Column8137" dataDxfId="8308"/>
    <tableColumn id="8200" xr3:uid="{92953D93-29CF-4DF9-B12A-27889DC0962A}" name="Column8138" dataDxfId="8307"/>
    <tableColumn id="8201" xr3:uid="{98C110B5-EC64-4C94-8911-4499F8802EC8}" name="Column8139" dataDxfId="8306"/>
    <tableColumn id="8202" xr3:uid="{4CA1B394-440D-46AA-819E-DE68EE478501}" name="Column8140" dataDxfId="8305"/>
    <tableColumn id="8203" xr3:uid="{60F69F05-8F72-426D-9DE8-FE33A3FBE109}" name="Column8141" dataDxfId="8304"/>
    <tableColumn id="8204" xr3:uid="{50C42051-EEC6-4B6A-9B79-C7A925D5F4AC}" name="Column8142" dataDxfId="8303"/>
    <tableColumn id="8205" xr3:uid="{9E4832E7-9EE8-4196-A093-AACBEA4E01A7}" name="Column8143" dataDxfId="8302"/>
    <tableColumn id="8206" xr3:uid="{FB8AB60F-2E2B-490F-9446-F6B829FAE807}" name="Column8144" dataDxfId="8301"/>
    <tableColumn id="8207" xr3:uid="{7E206C7A-3F0C-4E4A-98F2-CDB2005F7810}" name="Column8145" dataDxfId="8300"/>
    <tableColumn id="8208" xr3:uid="{0F6BC15C-A036-48ED-B835-094F72489C74}" name="Column8146" dataDxfId="8299"/>
    <tableColumn id="8209" xr3:uid="{1DBAE4B2-EC85-4290-A9E7-6D30D2DE423E}" name="Column8147" dataDxfId="8298"/>
    <tableColumn id="8210" xr3:uid="{BCA4C939-F9F7-4AF1-8435-6135AC7CD68A}" name="Column8148" dataDxfId="8297"/>
    <tableColumn id="8211" xr3:uid="{3ECA35EB-F678-449E-8551-8D3C0D362555}" name="Column8149" dataDxfId="8296"/>
    <tableColumn id="8212" xr3:uid="{53A7A6E9-3A4C-4AB9-BD3F-2F8A53A0DC47}" name="Column8150" dataDxfId="8295"/>
    <tableColumn id="8213" xr3:uid="{201C1CCC-8D15-4DB7-A778-E16017431746}" name="Column8151" dataDxfId="8294"/>
    <tableColumn id="8214" xr3:uid="{3F0FE2D8-EB94-4C3C-A09E-81F6ABADA4F3}" name="Column8152" dataDxfId="8293"/>
    <tableColumn id="8215" xr3:uid="{93F9BB1A-0BF9-4B43-91E1-6011228CF4EC}" name="Column8153" dataDxfId="8292"/>
    <tableColumn id="8216" xr3:uid="{52E211FC-5820-4205-9208-A52A531CCC5F}" name="Column8154" dataDxfId="8291"/>
    <tableColumn id="8217" xr3:uid="{15CCFCC3-0DB7-4475-B93F-B8D6B85E1006}" name="Column8155" dataDxfId="8290"/>
    <tableColumn id="8218" xr3:uid="{4282E7CD-FF1E-4124-B27E-E94F5220C0B8}" name="Column8156" dataDxfId="8289"/>
    <tableColumn id="8219" xr3:uid="{77F8434C-CC33-4F74-951D-003D6786FAC3}" name="Column8157" dataDxfId="8288"/>
    <tableColumn id="8220" xr3:uid="{D26EE9F5-3961-4F90-82A5-AD2EEF0A131F}" name="Column8158" dataDxfId="8287"/>
    <tableColumn id="8221" xr3:uid="{B779BABB-EE79-409D-B68C-E2B8791F47BC}" name="Column8159" dataDxfId="8286"/>
    <tableColumn id="8222" xr3:uid="{95434347-44E7-4629-82CC-B25704B97612}" name="Column8160" dataDxfId="8285"/>
    <tableColumn id="8223" xr3:uid="{1C61595E-889B-443B-BF0E-DA70DE0168F0}" name="Column8161" dataDxfId="8284"/>
    <tableColumn id="8224" xr3:uid="{C7052443-BCC3-4FC0-AE4A-8B2A47C9FCD7}" name="Column8162" dataDxfId="8283"/>
    <tableColumn id="8225" xr3:uid="{B7378C6D-1D55-428D-8F58-2D00CDEF4F31}" name="Column8163" dataDxfId="8282"/>
    <tableColumn id="8226" xr3:uid="{9A98C0D1-B52C-477F-8BC7-1E1C34FE5C92}" name="Column8164" dataDxfId="8281"/>
    <tableColumn id="8227" xr3:uid="{A5710534-2BC1-49F2-B66E-884AFAE543B2}" name="Column8165" dataDxfId="8280"/>
    <tableColumn id="8228" xr3:uid="{C17D322A-9E21-4291-B89F-F1FF10899FEA}" name="Column8166" dataDxfId="8279"/>
    <tableColumn id="8229" xr3:uid="{DCA0C22D-611B-4C8F-9343-3A865174CBCA}" name="Column8167" dataDxfId="8278"/>
    <tableColumn id="8230" xr3:uid="{38B35E89-C0FC-4C40-8E9D-16D995D58FD4}" name="Column8168" dataDxfId="8277"/>
    <tableColumn id="8231" xr3:uid="{B96382A9-1A50-4B87-9989-A5B31A0E69DB}" name="Column8169" dataDxfId="8276"/>
    <tableColumn id="8232" xr3:uid="{F8A91E8C-5DC5-44F6-8B92-E18821ACC042}" name="Column8170" dataDxfId="8275"/>
    <tableColumn id="8233" xr3:uid="{EF850110-1F31-4FE1-81C7-64C7CAD39232}" name="Column8171" dataDxfId="8274"/>
    <tableColumn id="8234" xr3:uid="{FA49E3A7-96B5-45D6-8E8F-1C168740AD36}" name="Column8172" dataDxfId="8273"/>
    <tableColumn id="8235" xr3:uid="{7F47A34B-35AE-460A-AA3D-00DE61EB1C76}" name="Column8173" dataDxfId="8272"/>
    <tableColumn id="8236" xr3:uid="{B202DB26-3E16-4C48-92D3-70B57F97E9DB}" name="Column8174" dataDxfId="8271"/>
    <tableColumn id="8237" xr3:uid="{5CC85DBB-4779-4251-8C55-308D266F9AC3}" name="Column8175" dataDxfId="8270"/>
    <tableColumn id="8238" xr3:uid="{03279E2C-3D6D-4A0F-9133-E3EAB89BAE4E}" name="Column8176" dataDxfId="8269"/>
    <tableColumn id="8239" xr3:uid="{E787CBBC-70D6-4130-880C-83ADA44F206F}" name="Column8177" dataDxfId="8268"/>
    <tableColumn id="8240" xr3:uid="{2DE3FF54-4999-43BD-8C8D-350FC51E92CB}" name="Column8178" dataDxfId="8267"/>
    <tableColumn id="8241" xr3:uid="{CDA5461E-79A1-4556-A362-BC1059D733BE}" name="Column8179" dataDxfId="8266"/>
    <tableColumn id="8242" xr3:uid="{AF31E61B-37F7-4473-92EA-74D85FE35750}" name="Column8180" dataDxfId="8265"/>
    <tableColumn id="8243" xr3:uid="{28CAF9B2-42AF-42A0-A336-9394F4F36F7C}" name="Column8181" dataDxfId="8264"/>
    <tableColumn id="8244" xr3:uid="{61F57753-7F56-49DF-932A-D162E7ABF0AF}" name="Column8182" dataDxfId="8263"/>
    <tableColumn id="8245" xr3:uid="{E783D8AD-C818-43F6-83BF-D30673A535AE}" name="Column8183" dataDxfId="8262"/>
    <tableColumn id="8246" xr3:uid="{8116CCF0-655B-4D45-9B75-0F76647AEF8C}" name="Column8184" dataDxfId="8261"/>
    <tableColumn id="8247" xr3:uid="{8F944EE6-138E-4005-BA04-D5C766214502}" name="Column8185" dataDxfId="8260"/>
    <tableColumn id="8248" xr3:uid="{C0BEC37F-45A1-477C-8DD7-B06C86102168}" name="Column8186" dataDxfId="8259"/>
    <tableColumn id="8249" xr3:uid="{6753E6C4-2958-45EA-AC3E-00126C1CCB70}" name="Column8187" dataDxfId="8258"/>
    <tableColumn id="8250" xr3:uid="{F82BAD37-054D-41EE-A12E-7466E89868AD}" name="Column8188" dataDxfId="8257"/>
    <tableColumn id="8251" xr3:uid="{414CA544-262D-46E5-A762-2EC63A66C4EB}" name="Column8189" dataDxfId="8256"/>
    <tableColumn id="8252" xr3:uid="{154A5813-9F3D-452F-BE80-B2B65C9B3E20}" name="Column8190" dataDxfId="8255"/>
    <tableColumn id="8253" xr3:uid="{47ACEEA2-50BE-424C-BD19-E6E62EF4131B}" name="Column8191" dataDxfId="8254"/>
    <tableColumn id="8254" xr3:uid="{7CBF3AD7-4DC2-4479-9966-157500482AB6}" name="Column8192" dataDxfId="8253"/>
    <tableColumn id="8255" xr3:uid="{EE76E1D4-AAAA-4051-9391-CEF145CD637D}" name="Column8193" dataDxfId="8252"/>
    <tableColumn id="8256" xr3:uid="{5AD198D4-D439-4647-8D4A-6455E85F5374}" name="Column8194" dataDxfId="8251"/>
    <tableColumn id="8257" xr3:uid="{546483D6-FDCC-45CB-8269-C073171E0DAB}" name="Column8195" dataDxfId="8250"/>
    <tableColumn id="8258" xr3:uid="{56DE185B-4BA1-4F2A-B5E0-C2716D5D6E8A}" name="Column8196" dataDxfId="8249"/>
    <tableColumn id="8259" xr3:uid="{C385820A-908E-45D8-9D8A-7E9402AFD7DD}" name="Column8197" dataDxfId="8248"/>
    <tableColumn id="8260" xr3:uid="{21529406-5AD5-4E6D-9978-9DDE23F175AC}" name="Column8198" dataDxfId="8247"/>
    <tableColumn id="8261" xr3:uid="{79D17B3F-A882-47D4-A316-A1A3E83A07A4}" name="Column8199" dataDxfId="8246"/>
    <tableColumn id="8262" xr3:uid="{A345ECBF-FC56-4ECF-864F-720ED422562A}" name="Column8200" dataDxfId="8245"/>
    <tableColumn id="8263" xr3:uid="{72246D9A-9155-4BB6-B39B-CAA9917F6365}" name="Column8201" dataDxfId="8244"/>
    <tableColumn id="8264" xr3:uid="{CA995660-4F89-4C94-8546-AED8699492E0}" name="Column8202" dataDxfId="8243"/>
    <tableColumn id="8265" xr3:uid="{4FC692A0-6497-4EC5-B933-A0D2D433D553}" name="Column8203" dataDxfId="8242"/>
    <tableColumn id="8266" xr3:uid="{996C9707-8759-4146-B9B6-48AEF7BF13C7}" name="Column8204" dataDxfId="8241"/>
    <tableColumn id="8267" xr3:uid="{B35ABBF3-C190-4547-ADB7-0AFC122304C7}" name="Column8205" dataDxfId="8240"/>
    <tableColumn id="8268" xr3:uid="{65B41E0F-3E5D-4692-AD8B-15044AB1EDE1}" name="Column8206" dataDxfId="8239"/>
    <tableColumn id="8269" xr3:uid="{B42EC2E6-ED2A-47F5-941E-6633FC9F8019}" name="Column8207" dataDxfId="8238"/>
    <tableColumn id="8270" xr3:uid="{F83EC2BA-B03E-4CD6-8F2B-DEE5E7691E1B}" name="Column8208" dataDxfId="8237"/>
    <tableColumn id="8271" xr3:uid="{32B4B8EA-E7C3-4967-958B-99A00A2E122A}" name="Column8209" dataDxfId="8236"/>
    <tableColumn id="8272" xr3:uid="{FCB375B1-1C74-4336-B28C-64771B59556B}" name="Column8210" dataDxfId="8235"/>
    <tableColumn id="8273" xr3:uid="{AE440808-1469-450B-B9A1-8FAABA90E696}" name="Column8211" dataDxfId="8234"/>
    <tableColumn id="8274" xr3:uid="{A39DDFDD-4982-4227-844F-0931B7561671}" name="Column8212" dataDxfId="8233"/>
    <tableColumn id="8275" xr3:uid="{C9D596E6-83A6-4EB9-B8BA-472A1CE2BF2E}" name="Column8213" dataDxfId="8232"/>
    <tableColumn id="8276" xr3:uid="{BE317441-FA8D-4015-8AB8-0F7F744FDA35}" name="Column8214" dataDxfId="8231"/>
    <tableColumn id="8277" xr3:uid="{DE3E764A-CED5-4754-B14E-B4E0848F90A7}" name="Column8215" dataDxfId="8230"/>
    <tableColumn id="8278" xr3:uid="{34E6F1EF-4EAC-4E46-BDF9-2CD3840B06F4}" name="Column8216" dataDxfId="8229"/>
    <tableColumn id="8279" xr3:uid="{77B90D2B-B33B-4280-9244-D946206653A8}" name="Column8217" dataDxfId="8228"/>
    <tableColumn id="8280" xr3:uid="{D0CBAE62-C2AF-4DFB-B78A-1A364D59C145}" name="Column8218" dataDxfId="8227"/>
    <tableColumn id="8281" xr3:uid="{99E5B263-037E-44E7-AC9F-DF5C82421DE4}" name="Column8219" dataDxfId="8226"/>
    <tableColumn id="8282" xr3:uid="{5A415523-297F-46CC-8E72-DD76ABB3E8E0}" name="Column8220" dataDxfId="8225"/>
    <tableColumn id="8283" xr3:uid="{9737D4C9-3360-4A97-AB38-059D70174548}" name="Column8221" dataDxfId="8224"/>
    <tableColumn id="8284" xr3:uid="{72F0E3B7-5179-42AE-8D98-263BC353F735}" name="Column8222" dataDxfId="8223"/>
    <tableColumn id="8285" xr3:uid="{6DF98783-D6D2-4ACA-8863-BF78623681AB}" name="Column8223" dataDxfId="8222"/>
    <tableColumn id="8286" xr3:uid="{A01AEC9B-F76F-447B-A60C-E96FABE654A3}" name="Column8224" dataDxfId="8221"/>
    <tableColumn id="8287" xr3:uid="{534A19D5-0492-4068-9196-9AA582EA5A40}" name="Column8225" dataDxfId="8220"/>
    <tableColumn id="8288" xr3:uid="{8D691705-C4B9-4E3D-8549-CBACD3681B7E}" name="Column8226" dataDxfId="8219"/>
    <tableColumn id="8289" xr3:uid="{BC216D15-D620-4933-9B2A-AD3ADC983FEF}" name="Column8227" dataDxfId="8218"/>
    <tableColumn id="8290" xr3:uid="{4512963F-D5A9-420E-B1D9-7FA33FD0F2B0}" name="Column8228" dataDxfId="8217"/>
    <tableColumn id="8291" xr3:uid="{AE014026-DEFC-4DF4-9B52-BFA5F50BB105}" name="Column8229" dataDxfId="8216"/>
    <tableColumn id="8292" xr3:uid="{6E619D22-01B5-4CE8-A333-511422EB8BC3}" name="Column8230" dataDxfId="8215"/>
    <tableColumn id="8293" xr3:uid="{93160F6F-38FB-4C27-9EC7-4EFE88FE6082}" name="Column8231" dataDxfId="8214"/>
    <tableColumn id="8294" xr3:uid="{CAE57C96-481C-4D6F-9479-BC9F2D60A951}" name="Column8232" dataDxfId="8213"/>
    <tableColumn id="8295" xr3:uid="{E17E8044-0952-4EF1-8596-757AD5BAAA2F}" name="Column8233" dataDxfId="8212"/>
    <tableColumn id="8296" xr3:uid="{43A3C92F-4265-42F9-A288-A5CE585EACCF}" name="Column8234" dataDxfId="8211"/>
    <tableColumn id="8297" xr3:uid="{67D5EA85-691F-424D-9978-A08FDF65D296}" name="Column8235" dataDxfId="8210"/>
    <tableColumn id="8298" xr3:uid="{802BE4DB-7A19-4102-B190-EC3F284B3D72}" name="Column8236" dataDxfId="8209"/>
    <tableColumn id="8299" xr3:uid="{B074B8FC-974A-40B3-8EFC-3983CF67B720}" name="Column8237" dataDxfId="8208"/>
    <tableColumn id="8300" xr3:uid="{448E310C-4C26-4072-8BB9-B71FE61C23BE}" name="Column8238" dataDxfId="8207"/>
    <tableColumn id="8301" xr3:uid="{3D3F84CF-7E38-4E48-95F5-533B4C53ACEF}" name="Column8239" dataDxfId="8206"/>
    <tableColumn id="8302" xr3:uid="{E6EB5EBF-0FA4-47B1-B202-F8AB48105DB6}" name="Column8240" dataDxfId="8205"/>
    <tableColumn id="8303" xr3:uid="{0138492F-D1DC-4910-9023-9D990A57D242}" name="Column8241" dataDxfId="8204"/>
    <tableColumn id="8304" xr3:uid="{26E98935-A68B-4837-A781-D2C6425AED9C}" name="Column8242" dataDxfId="8203"/>
    <tableColumn id="8305" xr3:uid="{59A2B0D7-A34F-4EE5-83AC-36FF82C801CC}" name="Column8243" dataDxfId="8202"/>
    <tableColumn id="8306" xr3:uid="{B9706586-69FD-4A61-98A2-2FF320FC7D61}" name="Column8244" dataDxfId="8201"/>
    <tableColumn id="8307" xr3:uid="{7CB9C76F-F0F5-42C1-A5D9-5210C173155F}" name="Column8245" dataDxfId="8200"/>
    <tableColumn id="8308" xr3:uid="{F58A4BA4-13CF-4053-8C13-B24EC9DF4055}" name="Column8246" dataDxfId="8199"/>
    <tableColumn id="8309" xr3:uid="{90A4484A-226C-477F-8C15-F726206D5835}" name="Column8247" dataDxfId="8198"/>
    <tableColumn id="8310" xr3:uid="{EAEB0F1D-BC95-4E3D-B11F-4B2E0EB80062}" name="Column8248" dataDxfId="8197"/>
    <tableColumn id="8311" xr3:uid="{CE8B2D9D-F481-4E59-9B61-D97BAB2B1298}" name="Column8249" dataDxfId="8196"/>
    <tableColumn id="8312" xr3:uid="{F686F2D4-510A-4828-9CF0-1F4D5301CD3B}" name="Column8250" dataDxfId="8195"/>
    <tableColumn id="8313" xr3:uid="{4129E7CA-54FD-45F8-85C5-F0BE484A63F4}" name="Column8251" dataDxfId="8194"/>
    <tableColumn id="8314" xr3:uid="{E6145937-AFF6-4E52-A249-222248CC56DD}" name="Column8252" dataDxfId="8193"/>
    <tableColumn id="8315" xr3:uid="{6B8EF132-FEF1-474F-954C-BE3411D8C4E0}" name="Column8253" dataDxfId="8192"/>
    <tableColumn id="8316" xr3:uid="{665277A6-9759-425D-B433-CF14F8BA7BD7}" name="Column8254" dataDxfId="8191"/>
    <tableColumn id="8317" xr3:uid="{863F22F5-52C1-4B9D-B2FB-4A7C6464AC05}" name="Column8255" dataDxfId="8190"/>
    <tableColumn id="8318" xr3:uid="{5B60AED2-C9A9-4C64-9309-4B4850C7B03A}" name="Column8256" dataDxfId="8189"/>
    <tableColumn id="8319" xr3:uid="{E1EFACFF-3600-423A-970B-DB8B00B93652}" name="Column8257" dataDxfId="8188"/>
    <tableColumn id="8320" xr3:uid="{D8C7F320-1FCF-4136-9565-FFA35051BA94}" name="Column8258" dataDxfId="8187"/>
    <tableColumn id="8321" xr3:uid="{629B9080-BC7E-4021-80F5-F91FB51105D0}" name="Column8259" dataDxfId="8186"/>
    <tableColumn id="8322" xr3:uid="{9EA07C67-CE9F-4418-9556-AE0B0FFEC026}" name="Column8260" dataDxfId="8185"/>
    <tableColumn id="8323" xr3:uid="{8713F714-CD51-4942-B68E-0AF97AB143FE}" name="Column8261" dataDxfId="8184"/>
    <tableColumn id="8324" xr3:uid="{CF81F2E2-4BA2-4B1F-9C8E-4548ED2BA89F}" name="Column8262" dataDxfId="8183"/>
    <tableColumn id="8325" xr3:uid="{8ADD09CC-4144-4AC3-A2A2-309D11243718}" name="Column8263" dataDxfId="8182"/>
    <tableColumn id="8326" xr3:uid="{B4FC236D-1735-4E53-99C1-D4BE0223AC9A}" name="Column8264" dataDxfId="8181"/>
    <tableColumn id="8327" xr3:uid="{9FE7CE8D-948A-4A38-BEF0-7271EAAE8B4B}" name="Column8265" dataDxfId="8180"/>
    <tableColumn id="8328" xr3:uid="{4AC42F64-6B8E-4C74-9035-568FCCF3D774}" name="Column8266" dataDxfId="8179"/>
    <tableColumn id="8329" xr3:uid="{DFAB1A81-EA5C-43A0-94E4-4E2AE56D7725}" name="Column8267" dataDxfId="8178"/>
    <tableColumn id="8330" xr3:uid="{C0724CE8-8C32-4931-97FE-9B25D914EBE3}" name="Column8268" dataDxfId="8177"/>
    <tableColumn id="8331" xr3:uid="{97971B2B-4713-4F5E-9598-F4C0A405CE43}" name="Column8269" dataDxfId="8176"/>
    <tableColumn id="8332" xr3:uid="{2B4DFB03-F520-4772-A3C7-52457272AAB1}" name="Column8270" dataDxfId="8175"/>
    <tableColumn id="8333" xr3:uid="{08FE8F19-F8C0-411F-B923-5DE40CCDBA77}" name="Column8271" dataDxfId="8174"/>
    <tableColumn id="8334" xr3:uid="{FB44702F-FE28-4CDC-8608-C9648C1A51D8}" name="Column8272" dataDxfId="8173"/>
    <tableColumn id="8335" xr3:uid="{19E14249-54B4-4E8E-8F70-836413A698A7}" name="Column8273" dataDxfId="8172"/>
    <tableColumn id="8336" xr3:uid="{009A987C-49E9-41D7-B55C-D01714B1C351}" name="Column8274" dataDxfId="8171"/>
    <tableColumn id="8337" xr3:uid="{B71A346C-3202-4B4E-A592-51AF92C7A73D}" name="Column8275" dataDxfId="8170"/>
    <tableColumn id="8338" xr3:uid="{006C64DF-23B4-429E-A8E2-272FE313FB0C}" name="Column8276" dataDxfId="8169"/>
    <tableColumn id="8339" xr3:uid="{39F7D1F8-4E07-41C5-988B-A9B9017567F5}" name="Column8277" dataDxfId="8168"/>
    <tableColumn id="8340" xr3:uid="{F3D55052-F0B9-4607-A529-CF841C53A482}" name="Column8278" dataDxfId="8167"/>
    <tableColumn id="8341" xr3:uid="{1F5981E9-3085-4C7C-BD9C-1E9837626CA9}" name="Column8279" dataDxfId="8166"/>
    <tableColumn id="8342" xr3:uid="{B10527F4-BB48-4171-93CC-91C1B514944A}" name="Column8280" dataDxfId="8165"/>
    <tableColumn id="8343" xr3:uid="{445153B5-444A-40BC-8AC6-B7E78A8E2281}" name="Column8281" dataDxfId="8164"/>
    <tableColumn id="8344" xr3:uid="{7CD8985D-2C57-402E-ADFC-8E97F1ED0DB7}" name="Column8282" dataDxfId="8163"/>
    <tableColumn id="8345" xr3:uid="{7C97C7EB-4633-47FB-B8A5-BAB9CD12588F}" name="Column8283" dataDxfId="8162"/>
    <tableColumn id="8346" xr3:uid="{B46471F4-1658-447C-86A6-EF701F49F50D}" name="Column8284" dataDxfId="8161"/>
    <tableColumn id="8347" xr3:uid="{F1C2BD85-1657-4415-9FE0-7F86AC90743B}" name="Column8285" dataDxfId="8160"/>
    <tableColumn id="8348" xr3:uid="{4863D680-ED50-4D9D-9981-C370636CB3F1}" name="Column8286" dataDxfId="8159"/>
    <tableColumn id="8349" xr3:uid="{16FBF086-527C-4CCC-A2B5-29D3D5EC9248}" name="Column8287" dataDxfId="8158"/>
    <tableColumn id="8350" xr3:uid="{B129246C-477F-4066-8350-1923745EFAF6}" name="Column8288" dataDxfId="8157"/>
    <tableColumn id="8351" xr3:uid="{58FDAA4B-F900-4E3F-BB75-A60A45DDC088}" name="Column8289" dataDxfId="8156"/>
    <tableColumn id="8352" xr3:uid="{2D70C2CB-2808-4888-82A6-6F6D153979C1}" name="Column8290" dataDxfId="8155"/>
    <tableColumn id="8353" xr3:uid="{ADF368C2-E03D-4D09-9841-14D429A13456}" name="Column8291" dataDxfId="8154"/>
    <tableColumn id="8354" xr3:uid="{34C377DD-1B88-4BC4-9CAC-0797B3AF5750}" name="Column8292" dataDxfId="8153"/>
    <tableColumn id="8355" xr3:uid="{7EA644DB-017E-467D-8B62-2099C56B3DC7}" name="Column8293" dataDxfId="8152"/>
    <tableColumn id="8356" xr3:uid="{952DA824-BEB8-4917-802D-855C79E717CE}" name="Column8294" dataDxfId="8151"/>
    <tableColumn id="8357" xr3:uid="{5CF95CBA-446D-44D6-806B-63B94F32FCAE}" name="Column8295" dataDxfId="8150"/>
    <tableColumn id="8358" xr3:uid="{FA003D2A-F2CE-4126-BA94-624E85DDCDFD}" name="Column8296" dataDxfId="8149"/>
    <tableColumn id="8359" xr3:uid="{3F7D328C-8787-42C2-8860-AE5313F91EC5}" name="Column8297" dataDxfId="8148"/>
    <tableColumn id="8360" xr3:uid="{C40C7733-3C54-42AC-B59D-BA066F6E5C04}" name="Column8298" dataDxfId="8147"/>
    <tableColumn id="8361" xr3:uid="{8A2F0A42-AF77-4E06-B524-AE475F8A6065}" name="Column8299" dataDxfId="8146"/>
    <tableColumn id="8362" xr3:uid="{453F0642-F5E2-401B-BE34-7D8E8DA57116}" name="Column8300" dataDxfId="8145"/>
    <tableColumn id="8363" xr3:uid="{6870977C-40C3-4883-AC9E-A7907A55E85B}" name="Column8301" dataDxfId="8144"/>
    <tableColumn id="8364" xr3:uid="{4A11FC56-C68C-49FD-A1DB-CF8E57B18434}" name="Column8302" dataDxfId="8143"/>
    <tableColumn id="8365" xr3:uid="{F251FE74-AEAF-4418-A975-7981AD6A9391}" name="Column8303" dataDxfId="8142"/>
    <tableColumn id="8366" xr3:uid="{C4205084-943A-4B35-963E-51E57C039029}" name="Column8304" dataDxfId="8141"/>
    <tableColumn id="8367" xr3:uid="{3C853638-A1CA-458B-89B2-27AFE0FC2324}" name="Column8305" dataDxfId="8140"/>
    <tableColumn id="8368" xr3:uid="{F911A1D0-3727-4960-A28C-5478BF73EEA9}" name="Column8306" dataDxfId="8139"/>
    <tableColumn id="8369" xr3:uid="{2E1FA6CC-E176-4395-B673-31D2649B333F}" name="Column8307" dataDxfId="8138"/>
    <tableColumn id="8370" xr3:uid="{D1A88377-5AD7-440B-848C-DE0D0E598E1F}" name="Column8308" dataDxfId="8137"/>
    <tableColumn id="8371" xr3:uid="{C0668E02-D25C-48D6-A1F9-CDAB326F2A44}" name="Column8309" dataDxfId="8136"/>
    <tableColumn id="8372" xr3:uid="{9804F491-C3B9-4285-AA10-F3077E2B1130}" name="Column8310" dataDxfId="8135"/>
    <tableColumn id="8373" xr3:uid="{AA53F347-768C-4759-B36A-06B26763D02F}" name="Column8311" dataDxfId="8134"/>
    <tableColumn id="8374" xr3:uid="{D5CB0BAD-5BC1-48ED-94DA-3D2B5D974C6C}" name="Column8312" dataDxfId="8133"/>
    <tableColumn id="8375" xr3:uid="{4ADBE06B-9BE3-4DB9-80AD-37AD596AF036}" name="Column8313" dataDxfId="8132"/>
    <tableColumn id="8376" xr3:uid="{96C75AE3-D9B1-4F09-B54B-E9F58D5B4480}" name="Column8314" dataDxfId="8131"/>
    <tableColumn id="8377" xr3:uid="{045C8C8F-85F3-4A39-9E69-B07C8BC9BA5A}" name="Column8315" dataDxfId="8130"/>
    <tableColumn id="8378" xr3:uid="{CA6C2278-B4B9-480F-8041-91326B0AD098}" name="Column8316" dataDxfId="8129"/>
    <tableColumn id="8379" xr3:uid="{27A277CD-34BB-4BE7-AC7E-50A791E177E4}" name="Column8317" dataDxfId="8128"/>
    <tableColumn id="8380" xr3:uid="{0F184A72-C896-432D-8AAA-15DC79E1ECC9}" name="Column8318" dataDxfId="8127"/>
    <tableColumn id="8381" xr3:uid="{066FB759-7327-41CF-8EE2-6AA683B1060E}" name="Column8319" dataDxfId="8126"/>
    <tableColumn id="8382" xr3:uid="{3E8FEFEA-9A48-40B1-8BBC-8D16370ADA3B}" name="Column8320" dataDxfId="8125"/>
    <tableColumn id="8383" xr3:uid="{C50FF6A5-2C57-434C-BFC3-84C261D17213}" name="Column8321" dataDxfId="8124"/>
    <tableColumn id="8384" xr3:uid="{66DD11F8-31FD-470C-8047-B737A452D710}" name="Column8322" dataDxfId="8123"/>
    <tableColumn id="8385" xr3:uid="{3A9FB7FF-E2BB-4B53-A792-8D1491A558C8}" name="Column8323" dataDxfId="8122"/>
    <tableColumn id="8386" xr3:uid="{2F1CE045-8D62-43BC-A396-BCCF7B09923D}" name="Column8324" dataDxfId="8121"/>
    <tableColumn id="8387" xr3:uid="{D30CE063-AFA0-41E2-9A3E-7307E8316E24}" name="Column8325" dataDxfId="8120"/>
    <tableColumn id="8388" xr3:uid="{BDE35B87-72C9-4FE0-B16E-B8EBB1852BA1}" name="Column8326" dataDxfId="8119"/>
    <tableColumn id="8389" xr3:uid="{DC92ABAC-5FC8-4D53-B777-14B440CC7D31}" name="Column8327" dataDxfId="8118"/>
    <tableColumn id="8390" xr3:uid="{71853018-A256-49AD-ABAC-48CD8EC1C0FB}" name="Column8328" dataDxfId="8117"/>
    <tableColumn id="8391" xr3:uid="{9CBE2508-CF57-4707-B165-7DAD4E923D19}" name="Column8329" dataDxfId="8116"/>
    <tableColumn id="8392" xr3:uid="{262D0A9A-37E1-4484-85E8-81C51C40012F}" name="Column8330" dataDxfId="8115"/>
    <tableColumn id="8393" xr3:uid="{EC019BF7-8AED-409D-9B9D-070608BDAD36}" name="Column8331" dataDxfId="8114"/>
    <tableColumn id="8394" xr3:uid="{8F2B1192-13E9-4D0B-8D87-F8A730ADDED2}" name="Column8332" dataDxfId="8113"/>
    <tableColumn id="8395" xr3:uid="{31F35DF1-9604-48E3-AF84-5B47FB784636}" name="Column8333" dataDxfId="8112"/>
    <tableColumn id="8396" xr3:uid="{25EB32AE-E0BC-4FC4-8612-872C4235467D}" name="Column8334" dataDxfId="8111"/>
    <tableColumn id="8397" xr3:uid="{D77F12C4-0173-4A67-B767-8B430185B06B}" name="Column8335" dataDxfId="8110"/>
    <tableColumn id="8398" xr3:uid="{2F3C84AA-070D-4B48-B831-399D5993E403}" name="Column8336" dataDxfId="8109"/>
    <tableColumn id="8399" xr3:uid="{19BE4C63-E641-4132-A618-27DF4817729A}" name="Column8337" dataDxfId="8108"/>
    <tableColumn id="8400" xr3:uid="{70545CBE-94B4-43C8-8B41-C1B3FA3781EB}" name="Column8338" dataDxfId="8107"/>
    <tableColumn id="8401" xr3:uid="{A7950B4B-BC9A-41AB-91B1-4A82641B579B}" name="Column8339" dataDxfId="8106"/>
    <tableColumn id="8402" xr3:uid="{59C57D1C-9FE9-41F8-B529-33BAAD4BBC50}" name="Column8340" dataDxfId="8105"/>
    <tableColumn id="8403" xr3:uid="{F8531358-C144-4734-BFDA-D562D4593351}" name="Column8341" dataDxfId="8104"/>
    <tableColumn id="8404" xr3:uid="{3B570552-A150-42AA-A7C2-A645134E9A47}" name="Column8342" dataDxfId="8103"/>
    <tableColumn id="8405" xr3:uid="{23112FB9-A057-4C84-9764-9142709538F3}" name="Column8343" dataDxfId="8102"/>
    <tableColumn id="8406" xr3:uid="{2C213F0C-84B2-4399-98A7-571C3A9836B8}" name="Column8344" dataDxfId="8101"/>
    <tableColumn id="8407" xr3:uid="{BFF4C64F-AD2B-4413-9EF6-AB0E36365696}" name="Column8345" dataDxfId="8100"/>
    <tableColumn id="8408" xr3:uid="{715CB4AE-B0A8-4961-A64E-1CD61E129F44}" name="Column8346" dataDxfId="8099"/>
    <tableColumn id="8409" xr3:uid="{1F972887-00E2-4E4E-AF6B-9C4FE06DF053}" name="Column8347" dataDxfId="8098"/>
    <tableColumn id="8410" xr3:uid="{9A6A3405-5F51-4EBE-B6F8-A6D82207A917}" name="Column8348" dataDxfId="8097"/>
    <tableColumn id="8411" xr3:uid="{DC5719E6-B6F0-48E0-BA8A-96CD02294BDB}" name="Column8349" dataDxfId="8096"/>
    <tableColumn id="8412" xr3:uid="{9A1675A6-7A69-44A1-B5BE-8E5B93CFB487}" name="Column8350" dataDxfId="8095"/>
    <tableColumn id="8413" xr3:uid="{AFAB6F84-0FEC-470D-9C4E-CEB438DCBB41}" name="Column8351" dataDxfId="8094"/>
    <tableColumn id="8414" xr3:uid="{E93B7B8E-853D-4825-8C38-EA68F9EE5315}" name="Column8352" dataDxfId="8093"/>
    <tableColumn id="8415" xr3:uid="{58DCBB3B-6263-4310-BAD8-AAE5202095B5}" name="Column8353" dataDxfId="8092"/>
    <tableColumn id="8416" xr3:uid="{5981F868-12BC-4DF3-B336-8628C4A10406}" name="Column8354" dataDxfId="8091"/>
    <tableColumn id="8417" xr3:uid="{BD3FDE26-AC26-465A-B098-E9231353B0A2}" name="Column8355" dataDxfId="8090"/>
    <tableColumn id="8418" xr3:uid="{BE53F212-3901-4B89-999C-6E506C99B60B}" name="Column8356" dataDxfId="8089"/>
    <tableColumn id="8419" xr3:uid="{328DD976-1E4F-487B-9753-65C678D477A1}" name="Column8357" dataDxfId="8088"/>
    <tableColumn id="8420" xr3:uid="{D70A0552-0FAF-4218-9746-9EA145F4EE7F}" name="Column8358" dataDxfId="8087"/>
    <tableColumn id="8421" xr3:uid="{B7E2433E-E710-4A29-B5E2-71F09D3CE021}" name="Column8359" dataDxfId="8086"/>
    <tableColumn id="8422" xr3:uid="{94AACB08-6861-4552-A929-73FE29C75417}" name="Column8360" dataDxfId="8085"/>
    <tableColumn id="8423" xr3:uid="{5F42B2C9-DF80-41E0-9504-882CDE572557}" name="Column8361" dataDxfId="8084"/>
    <tableColumn id="8424" xr3:uid="{A7D5B50B-5A81-4E3F-9D3B-CDAAE3DEC6BA}" name="Column8362" dataDxfId="8083"/>
    <tableColumn id="8425" xr3:uid="{4BE139EF-3A54-4AF8-B2A4-E69842BEF87F}" name="Column8363" dataDxfId="8082"/>
    <tableColumn id="8426" xr3:uid="{CA352E4A-AAA4-48BF-AE99-475AE3047476}" name="Column8364" dataDxfId="8081"/>
    <tableColumn id="8427" xr3:uid="{D1AC306C-C690-4A4D-B7FA-34B9FF741F38}" name="Column8365" dataDxfId="8080"/>
    <tableColumn id="8428" xr3:uid="{719AE691-76DE-427F-89E8-CCAF0893FECB}" name="Column8366" dataDxfId="8079"/>
    <tableColumn id="8429" xr3:uid="{D789D06B-F223-4EF8-BB0C-00D09D2E1166}" name="Column8367" dataDxfId="8078"/>
    <tableColumn id="8430" xr3:uid="{F780CD17-D541-4538-A7FF-F109ED527905}" name="Column8368" dataDxfId="8077"/>
    <tableColumn id="8431" xr3:uid="{0EA6D28D-FCE0-45BC-9F62-6377AD5768F2}" name="Column8369" dataDxfId="8076"/>
    <tableColumn id="8432" xr3:uid="{BC70B498-B859-4AC2-81B0-C11DFB39CCB9}" name="Column8370" dataDxfId="8075"/>
    <tableColumn id="8433" xr3:uid="{7EED054F-6948-4A28-BB02-0EC079730841}" name="Column8371" dataDxfId="8074"/>
    <tableColumn id="8434" xr3:uid="{1EC6C9C2-A9FF-4BE0-8970-D8C18E6A617F}" name="Column8372" dataDxfId="8073"/>
    <tableColumn id="8435" xr3:uid="{FF0483F6-8F63-4341-A2D3-B6F94012AA06}" name="Column8373" dataDxfId="8072"/>
    <tableColumn id="8436" xr3:uid="{CBDC7D55-8993-4FB5-8AC3-1ADED616280C}" name="Column8374" dataDxfId="8071"/>
    <tableColumn id="8437" xr3:uid="{0490726D-92BE-44C4-AA10-505E99489F86}" name="Column8375" dataDxfId="8070"/>
    <tableColumn id="8438" xr3:uid="{9FD6B3EB-D97F-441E-81A3-D5172BEA5D19}" name="Column8376" dataDxfId="8069"/>
    <tableColumn id="8439" xr3:uid="{27517531-7F02-4D52-879C-A170ED95EC0B}" name="Column8377" dataDxfId="8068"/>
    <tableColumn id="8440" xr3:uid="{5AD1CB0F-7909-42CA-AB98-BCBF792D66E6}" name="Column8378" dataDxfId="8067"/>
    <tableColumn id="8441" xr3:uid="{8284F43E-D0D2-495F-910C-320D0F9422D3}" name="Column8379" dataDxfId="8066"/>
    <tableColumn id="8442" xr3:uid="{1F7C53F2-ED44-40CF-9FCB-F671869723E6}" name="Column8380" dataDxfId="8065"/>
    <tableColumn id="8443" xr3:uid="{D51B7CC9-2949-40A8-8A97-9F707628213F}" name="Column8381" dataDxfId="8064"/>
    <tableColumn id="8444" xr3:uid="{6FC80116-2209-4782-B267-3B088D6D4147}" name="Column8382" dataDxfId="8063"/>
    <tableColumn id="8445" xr3:uid="{1A6C00A8-7D9C-439B-9C54-DBED785528E8}" name="Column8383" dataDxfId="8062"/>
    <tableColumn id="8446" xr3:uid="{07313E83-1502-4170-8EE4-DCEAB1BDADDF}" name="Column8384" dataDxfId="8061"/>
    <tableColumn id="8447" xr3:uid="{5AA0F5F6-3C32-4F8E-9C8B-065ED46C4403}" name="Column8385" dataDxfId="8060"/>
    <tableColumn id="8448" xr3:uid="{0E4C48AE-6820-4DC3-ACDB-670DEAC47216}" name="Column8386" dataDxfId="8059"/>
    <tableColumn id="8449" xr3:uid="{20BE8879-88D3-4555-B82A-DDE67F61E4CA}" name="Column8387" dataDxfId="8058"/>
    <tableColumn id="8450" xr3:uid="{97729572-F0D9-4CC6-B8FD-C4B97D1BB07A}" name="Column8388" dataDxfId="8057"/>
    <tableColumn id="8451" xr3:uid="{5EF41B09-4681-4922-9B79-B948B7215863}" name="Column8389" dataDxfId="8056"/>
    <tableColumn id="8452" xr3:uid="{774EA641-C1E9-4EFF-8988-87F36F244D12}" name="Column8390" dataDxfId="8055"/>
    <tableColumn id="8453" xr3:uid="{563EAFF0-D795-4540-9C80-D526480F32E1}" name="Column8391" dataDxfId="8054"/>
    <tableColumn id="8454" xr3:uid="{A0E06C5E-82BF-408A-ABB4-47EA4669E54F}" name="Column8392" dataDxfId="8053"/>
    <tableColumn id="8455" xr3:uid="{F58011D6-D72E-47F9-B2D0-5B4B1FE2C920}" name="Column8393" dataDxfId="8052"/>
    <tableColumn id="8456" xr3:uid="{B819821A-ECB8-498F-9EB1-65EA0A809873}" name="Column8394" dataDxfId="8051"/>
    <tableColumn id="8457" xr3:uid="{2C834A04-B561-4D52-8651-871FF8E33291}" name="Column8395" dataDxfId="8050"/>
    <tableColumn id="8458" xr3:uid="{CE88899D-7300-4AD3-8F94-0AAFD3B8598D}" name="Column8396" dataDxfId="8049"/>
    <tableColumn id="8459" xr3:uid="{B2CC1B17-4F98-45F0-B9D0-D555D5044919}" name="Column8397" dataDxfId="8048"/>
    <tableColumn id="8460" xr3:uid="{B07D8034-A394-450B-94C3-442762A1E8FA}" name="Column8398" dataDxfId="8047"/>
    <tableColumn id="8461" xr3:uid="{6F0F65B8-FD43-4EA6-B947-2EF3121E770C}" name="Column8399" dataDxfId="8046"/>
    <tableColumn id="8462" xr3:uid="{366D9FAD-9CCD-4026-A7A0-1CF4ADDC3158}" name="Column8400" dataDxfId="8045"/>
    <tableColumn id="8463" xr3:uid="{21123D92-1AA5-409A-B4F7-755989C60C89}" name="Column8401" dataDxfId="8044"/>
    <tableColumn id="8464" xr3:uid="{5D1B1367-E600-47D6-911F-F4A50C007FEB}" name="Column8402" dataDxfId="8043"/>
    <tableColumn id="8465" xr3:uid="{C1A0C680-6DF0-4669-892A-075683A6A99F}" name="Column8403" dataDxfId="8042"/>
    <tableColumn id="8466" xr3:uid="{817B0B4D-3E9C-45A5-9F11-18EE3A1BFCD9}" name="Column8404" dataDxfId="8041"/>
    <tableColumn id="8467" xr3:uid="{A4C0C78B-E258-47A6-AA8D-F630932580A4}" name="Column8405" dataDxfId="8040"/>
    <tableColumn id="8468" xr3:uid="{AF3DC269-6AE8-4560-98E3-1D5509445700}" name="Column8406" dataDxfId="8039"/>
    <tableColumn id="8469" xr3:uid="{5791F4C8-51CA-4E89-9CB0-86D3776B48FD}" name="Column8407" dataDxfId="8038"/>
    <tableColumn id="8470" xr3:uid="{466F262A-3DE2-4332-BE8F-7D627BBE07BE}" name="Column8408" dataDxfId="8037"/>
    <tableColumn id="8471" xr3:uid="{88BF43EE-2A4C-4B2C-8134-5232AE1DEE2C}" name="Column8409" dataDxfId="8036"/>
    <tableColumn id="8472" xr3:uid="{A86C3EB7-E60F-4EB7-BB4E-85B4A1FC89BE}" name="Column8410" dataDxfId="8035"/>
    <tableColumn id="8473" xr3:uid="{4E65D6ED-2759-45D5-9517-E3DE63578867}" name="Column8411" dataDxfId="8034"/>
    <tableColumn id="8474" xr3:uid="{69DB644C-F6EC-4F8E-AC77-BE4F96415434}" name="Column8412" dataDxfId="8033"/>
    <tableColumn id="8475" xr3:uid="{5F9279A7-B19F-426F-9467-203BBD5BAE22}" name="Column8413" dataDxfId="8032"/>
    <tableColumn id="8476" xr3:uid="{BA5FE7C9-AAB9-4FA0-A532-3954E48A9FA2}" name="Column8414" dataDxfId="8031"/>
    <tableColumn id="8477" xr3:uid="{4E2FFB21-08F2-4898-B974-AE0FFE1FE48F}" name="Column8415" dataDxfId="8030"/>
    <tableColumn id="8478" xr3:uid="{5DFEE383-C649-492D-80F6-884CD86CBBF6}" name="Column8416" dataDxfId="8029"/>
    <tableColumn id="8479" xr3:uid="{6AC323D1-19FC-40CC-9E7C-7112A72B12AE}" name="Column8417" dataDxfId="8028"/>
    <tableColumn id="8480" xr3:uid="{D3CD182C-A682-47DB-8FB3-AF9F8FBFAF30}" name="Column8418" dataDxfId="8027"/>
    <tableColumn id="8481" xr3:uid="{BD71EACE-4041-49AF-9859-0D12A096FFAA}" name="Column8419" dataDxfId="8026"/>
    <tableColumn id="8482" xr3:uid="{D6872831-F12C-4088-BC75-7FE1CC8D3605}" name="Column8420" dataDxfId="8025"/>
    <tableColumn id="8483" xr3:uid="{138284BC-8F08-4CF0-A09C-0CE1F0407BB2}" name="Column8421" dataDxfId="8024"/>
    <tableColumn id="8484" xr3:uid="{DAD7FCAA-11E7-457C-ACF5-4C92313A026E}" name="Column8422" dataDxfId="8023"/>
    <tableColumn id="8485" xr3:uid="{9833ABFB-F9D9-450F-B27B-851131EE8CD1}" name="Column8423" dataDxfId="8022"/>
    <tableColumn id="8486" xr3:uid="{3CF2499B-8E1F-4C13-859A-20068BD2E003}" name="Column8424" dataDxfId="8021"/>
    <tableColumn id="8487" xr3:uid="{92940EAE-6E49-4BEF-88E5-F6A4AB7E748C}" name="Column8425" dataDxfId="8020"/>
    <tableColumn id="8488" xr3:uid="{0601AF9B-ECDA-4DD8-9518-D2D861E09107}" name="Column8426" dataDxfId="8019"/>
    <tableColumn id="8489" xr3:uid="{4E1E20A7-F10B-4F88-A202-43DEDDCB9F7C}" name="Column8427" dataDxfId="8018"/>
    <tableColumn id="8490" xr3:uid="{4ED7BB88-A409-4C0C-A037-88FC6F0E59D0}" name="Column8428" dataDxfId="8017"/>
    <tableColumn id="8491" xr3:uid="{74649CD7-C8FB-4919-968C-D4643A2356B2}" name="Column8429" dataDxfId="8016"/>
    <tableColumn id="8492" xr3:uid="{57649875-CA13-437F-8F16-320295A5518C}" name="Column8430" dataDxfId="8015"/>
    <tableColumn id="8493" xr3:uid="{3ABF40B7-B2A4-4A8C-8C8A-2FEDFF2B26A3}" name="Column8431" dataDxfId="8014"/>
    <tableColumn id="8494" xr3:uid="{0804B840-6613-4677-85EA-B18A57D2CAAF}" name="Column8432" dataDxfId="8013"/>
    <tableColumn id="8495" xr3:uid="{7B3C8A2C-8031-431E-83E5-BD8B5B7281D3}" name="Column8433" dataDxfId="8012"/>
    <tableColumn id="8496" xr3:uid="{ACA3540C-1802-44F3-AF84-25A32282ED35}" name="Column8434" dataDxfId="8011"/>
    <tableColumn id="8497" xr3:uid="{EA5B27F0-FEFC-4B7F-BB37-7ED92898D7F2}" name="Column8435" dataDxfId="8010"/>
    <tableColumn id="8498" xr3:uid="{FEC0BE91-2E41-4636-91E5-0BF31107EAEB}" name="Column8436" dataDxfId="8009"/>
    <tableColumn id="8499" xr3:uid="{D925B408-4A88-4ED6-A21F-90A50404BF8B}" name="Column8437" dataDxfId="8008"/>
    <tableColumn id="8500" xr3:uid="{6371076F-9113-4EC0-BC9E-8E0B96D35064}" name="Column8438" dataDxfId="8007"/>
    <tableColumn id="8501" xr3:uid="{29B524B9-0439-4F88-A2DD-ECC342F4A229}" name="Column8439" dataDxfId="8006"/>
    <tableColumn id="8502" xr3:uid="{89E6F8F0-186F-4726-8BFE-4275D791F4C8}" name="Column8440" dataDxfId="8005"/>
    <tableColumn id="8503" xr3:uid="{60196457-A26F-4290-B50F-A34C8A8EFD7E}" name="Column8441" dataDxfId="8004"/>
    <tableColumn id="8504" xr3:uid="{1525012C-F66F-40CD-8FFB-2CB1C19F3DB2}" name="Column8442" dataDxfId="8003"/>
    <tableColumn id="8505" xr3:uid="{D2E77F79-CD2D-4EE7-B198-155D27846DC6}" name="Column8443" dataDxfId="8002"/>
    <tableColumn id="8506" xr3:uid="{0E26E611-418D-4708-85F7-0F7675D4453D}" name="Column8444" dataDxfId="8001"/>
    <tableColumn id="8507" xr3:uid="{C0536BB8-5463-43B6-8F60-503B9392580F}" name="Column8445" dataDxfId="8000"/>
    <tableColumn id="8508" xr3:uid="{21D3EDAB-5FEE-4869-B37C-4313D4130E2A}" name="Column8446" dataDxfId="7999"/>
    <tableColumn id="8509" xr3:uid="{8CC8B690-9028-4159-BFB9-4B2EE3C98380}" name="Column8447" dataDxfId="7998"/>
    <tableColumn id="8510" xr3:uid="{E0B04005-16AB-4472-AEF8-4AF3C2035206}" name="Column8448" dataDxfId="7997"/>
    <tableColumn id="8511" xr3:uid="{0857C888-88C4-4F4E-BE14-02512D5097D6}" name="Column8449" dataDxfId="7996"/>
    <tableColumn id="8512" xr3:uid="{05AAE449-0751-43EB-A646-3B976438F5D0}" name="Column8450" dataDxfId="7995"/>
    <tableColumn id="8513" xr3:uid="{D2693C29-EEE8-428C-8641-4AB9EB487D3C}" name="Column8451" dataDxfId="7994"/>
    <tableColumn id="8514" xr3:uid="{6F9AD732-935C-44D0-AE96-32AF818C50CD}" name="Column8452" dataDxfId="7993"/>
    <tableColumn id="8515" xr3:uid="{FB88A200-6053-49E3-8BDF-8488F54668FE}" name="Column8453" dataDxfId="7992"/>
    <tableColumn id="8516" xr3:uid="{83FB32A5-0BCD-4744-8EC4-1FE88BF5A919}" name="Column8454" dataDxfId="7991"/>
    <tableColumn id="8517" xr3:uid="{63A8DE98-DDF9-4275-8971-3519E5673D5B}" name="Column8455" dataDxfId="7990"/>
    <tableColumn id="8518" xr3:uid="{B605324E-9797-46FB-B485-FC1A9C668886}" name="Column8456" dataDxfId="7989"/>
    <tableColumn id="8519" xr3:uid="{4DBDE70A-983F-4ABC-8E1D-7FBF844C4AF0}" name="Column8457" dataDxfId="7988"/>
    <tableColumn id="8520" xr3:uid="{66FDCD45-1D82-4063-AA08-E85229B84AC8}" name="Column8458" dataDxfId="7987"/>
    <tableColumn id="8521" xr3:uid="{E54A7AAC-6E9A-4C9B-8524-89BC09492F8A}" name="Column8459" dataDxfId="7986"/>
    <tableColumn id="8522" xr3:uid="{AB6E152C-70AF-49AB-9C76-CBCF8E7C4571}" name="Column8460" dataDxfId="7985"/>
    <tableColumn id="8523" xr3:uid="{5FF3843E-79DB-4E7B-8AD3-91EB63119CDE}" name="Column8461" dataDxfId="7984"/>
    <tableColumn id="8524" xr3:uid="{E99998F6-9EA3-401C-9666-4AA78F722F6C}" name="Column8462" dataDxfId="7983"/>
    <tableColumn id="8525" xr3:uid="{9522D082-F097-4A1C-A9F9-A6C9A058C4E2}" name="Column8463" dataDxfId="7982"/>
    <tableColumn id="8526" xr3:uid="{5923F4F3-7A15-47D2-B7D1-1C19EE3B8EBE}" name="Column8464" dataDxfId="7981"/>
    <tableColumn id="8527" xr3:uid="{CB5D3595-561F-4F64-BF69-A223EA0D6F02}" name="Column8465" dataDxfId="7980"/>
    <tableColumn id="8528" xr3:uid="{0E373787-9C75-483C-8C08-54E0A4D64092}" name="Column8466" dataDxfId="7979"/>
    <tableColumn id="8529" xr3:uid="{1B869620-D0D1-475B-A055-4811AB0B4E75}" name="Column8467" dataDxfId="7978"/>
    <tableColumn id="8530" xr3:uid="{0BB4DB39-C2A5-4799-9F93-BB02ACD171D4}" name="Column8468" dataDxfId="7977"/>
    <tableColumn id="8531" xr3:uid="{7F886172-7371-49AC-9905-7E7A36F4D05E}" name="Column8469" dataDxfId="7976"/>
    <tableColumn id="8532" xr3:uid="{E755FEF2-421E-4027-AE43-CB5391EBD40F}" name="Column8470" dataDxfId="7975"/>
    <tableColumn id="8533" xr3:uid="{EDDF2653-B7CB-4EEF-90BB-ADCA35840358}" name="Column8471" dataDxfId="7974"/>
    <tableColumn id="8534" xr3:uid="{D80FC018-82FC-4D7B-95F7-AF3938D6A2E8}" name="Column8472" dataDxfId="7973"/>
    <tableColumn id="8535" xr3:uid="{523B11C2-25EC-4029-A6A3-70904910D4BE}" name="Column8473" dataDxfId="7972"/>
    <tableColumn id="8536" xr3:uid="{C16FF07F-2422-4CC2-97A0-EB1CD6FF51CB}" name="Column8474" dataDxfId="7971"/>
    <tableColumn id="8537" xr3:uid="{3E1003DF-18B7-4379-8C0E-4B43D73A6C50}" name="Column8475" dataDxfId="7970"/>
    <tableColumn id="8538" xr3:uid="{DD6E675B-E7CF-4003-BF7B-BF7DA448B54F}" name="Column8476" dataDxfId="7969"/>
    <tableColumn id="8539" xr3:uid="{5374DCB9-14D2-4E4D-B4F9-9B8E871F5C15}" name="Column8477" dataDxfId="7968"/>
    <tableColumn id="8540" xr3:uid="{B88019DD-04AE-4E6D-A937-0943C18D30F4}" name="Column8478" dataDxfId="7967"/>
    <tableColumn id="8541" xr3:uid="{B139BB27-8B7E-4BDA-A4F7-8DB7C3DE8E54}" name="Column8479" dataDxfId="7966"/>
    <tableColumn id="8542" xr3:uid="{BFD2F953-1B1D-4422-91A1-C92E3B007D67}" name="Column8480" dataDxfId="7965"/>
    <tableColumn id="8543" xr3:uid="{9B34477C-757F-49E8-82E3-86D25CF9431B}" name="Column8481" dataDxfId="7964"/>
    <tableColumn id="8544" xr3:uid="{D4432561-C102-4122-86C9-85C266003C04}" name="Column8482" dataDxfId="7963"/>
    <tableColumn id="8545" xr3:uid="{62B9D549-D14A-405A-9723-76DE0D2EAAB2}" name="Column8483" dataDxfId="7962"/>
    <tableColumn id="8546" xr3:uid="{EDD53AAC-9249-40BD-A629-B36CDCD51CDC}" name="Column8484" dataDxfId="7961"/>
    <tableColumn id="8547" xr3:uid="{643E62BC-6166-49B0-977E-76971607C3D8}" name="Column8485" dataDxfId="7960"/>
    <tableColumn id="8548" xr3:uid="{1E5EBDC9-56DC-4717-A436-3F06F47909AC}" name="Column8486" dataDxfId="7959"/>
    <tableColumn id="8549" xr3:uid="{9AE9D8F1-FCD7-4AB1-80B1-B56B2E4E0EB9}" name="Column8487" dataDxfId="7958"/>
    <tableColumn id="8550" xr3:uid="{0032B807-F4EA-4BDE-B1E2-33D41AE8D8DC}" name="Column8488" dataDxfId="7957"/>
    <tableColumn id="8551" xr3:uid="{438008F6-1E73-4BB7-BE25-F86EA078405F}" name="Column8489" dataDxfId="7956"/>
    <tableColumn id="8552" xr3:uid="{DE86A8CA-B596-46A2-AFC2-02F7B505719E}" name="Column8490" dataDxfId="7955"/>
    <tableColumn id="8553" xr3:uid="{A2A7ED88-2393-4406-ACD1-B1CFB821BBC1}" name="Column8491" dataDxfId="7954"/>
    <tableColumn id="8554" xr3:uid="{C042EF40-9B51-4572-93DB-3B684D01A381}" name="Column8492" dataDxfId="7953"/>
    <tableColumn id="8555" xr3:uid="{7453C020-2EFB-407A-BE13-67A94EEEA2BC}" name="Column8493" dataDxfId="7952"/>
    <tableColumn id="8556" xr3:uid="{6ABCF3E0-7CF8-4601-892B-1C324EA89A43}" name="Column8494" dataDxfId="7951"/>
    <tableColumn id="8557" xr3:uid="{8B201FDE-484B-47A4-9C80-01D16C7CB1A7}" name="Column8495" dataDxfId="7950"/>
    <tableColumn id="8558" xr3:uid="{54C42E18-A5F5-4179-AD87-A9F871404652}" name="Column8496" dataDxfId="7949"/>
    <tableColumn id="8559" xr3:uid="{AEDBEDBD-3D2E-4176-8276-CCFEC7AFE685}" name="Column8497" dataDxfId="7948"/>
    <tableColumn id="8560" xr3:uid="{D140AB63-DDDF-4817-9EB2-290C0234EB0A}" name="Column8498" dataDxfId="7947"/>
    <tableColumn id="8561" xr3:uid="{F270EDEF-3B29-47AD-9D0B-6D3344B97B55}" name="Column8499" dataDxfId="7946"/>
    <tableColumn id="8562" xr3:uid="{4C2BAA9D-FD06-4FC5-843B-422FEAF7E589}" name="Column8500" dataDxfId="7945"/>
    <tableColumn id="8563" xr3:uid="{90D63C1B-F25D-4C71-8348-76339809CA92}" name="Column8501" dataDxfId="7944"/>
    <tableColumn id="8564" xr3:uid="{20C10A21-CD45-4DBF-90A3-9B4B8B0F7223}" name="Column8502" dataDxfId="7943"/>
    <tableColumn id="8565" xr3:uid="{BFE87B62-C828-4351-B5D2-658608E2396E}" name="Column8503" dataDxfId="7942"/>
    <tableColumn id="8566" xr3:uid="{7ACD9E1F-92EB-4207-ABAF-10913EA70BE2}" name="Column8504" dataDxfId="7941"/>
    <tableColumn id="8567" xr3:uid="{7448506A-F91A-4576-BFAA-A1BA33FDF456}" name="Column8505" dataDxfId="7940"/>
    <tableColumn id="8568" xr3:uid="{E7BDD40C-5A7F-403D-9AE3-B4D7E94E6FC4}" name="Column8506" dataDxfId="7939"/>
    <tableColumn id="8569" xr3:uid="{494A2462-3459-4778-BF6D-F6EBB68390A3}" name="Column8507" dataDxfId="7938"/>
    <tableColumn id="8570" xr3:uid="{BC464C3E-B071-4A45-9ED3-A2F9B1EE0BBE}" name="Column8508" dataDxfId="7937"/>
    <tableColumn id="8571" xr3:uid="{5881829D-D124-4F3B-A896-0378C691B1AA}" name="Column8509" dataDxfId="7936"/>
    <tableColumn id="8572" xr3:uid="{90AA82E9-434C-48E8-9B32-35F852BA2FE6}" name="Column8510" dataDxfId="7935"/>
    <tableColumn id="8573" xr3:uid="{191F0825-FD86-435D-AC61-7A2C36530721}" name="Column8511" dataDxfId="7934"/>
    <tableColumn id="8574" xr3:uid="{DDE6F71A-B773-4D59-ADBF-78DCEACA94AA}" name="Column8512" dataDxfId="7933"/>
    <tableColumn id="8575" xr3:uid="{4F6D58E4-50F2-4A1D-9DF0-084031BE39A3}" name="Column8513" dataDxfId="7932"/>
    <tableColumn id="8576" xr3:uid="{EB36E4FA-0C94-49EC-91A9-A7FE71BED618}" name="Column8514" dataDxfId="7931"/>
    <tableColumn id="8577" xr3:uid="{79D4647A-DADC-40F9-BDAD-12605D70C82A}" name="Column8515" dataDxfId="7930"/>
    <tableColumn id="8578" xr3:uid="{7214EDE7-14BD-4964-83DB-710F915AD599}" name="Column8516" dataDxfId="7929"/>
    <tableColumn id="8579" xr3:uid="{25C39E7B-C8B3-4697-96E8-50526562177F}" name="Column8517" dataDxfId="7928"/>
    <tableColumn id="8580" xr3:uid="{E449F75E-6DD4-4D6D-A79D-94F899D60B53}" name="Column8518" dataDxfId="7927"/>
    <tableColumn id="8581" xr3:uid="{FB7C0031-4B3C-458C-9529-A0A7D010B2FD}" name="Column8519" dataDxfId="7926"/>
    <tableColumn id="8582" xr3:uid="{56940729-1F4B-49B4-A434-E1E254E25285}" name="Column8520" dataDxfId="7925"/>
    <tableColumn id="8583" xr3:uid="{4CEC2988-E827-4B9F-AAD8-62BF5A092403}" name="Column8521" dataDxfId="7924"/>
    <tableColumn id="8584" xr3:uid="{9B9CCE54-7ED7-4F0B-A9E1-0B0CCFFCD082}" name="Column8522" dataDxfId="7923"/>
    <tableColumn id="8585" xr3:uid="{E91850F0-3FE4-4B19-9E9F-B5AE80DF8F52}" name="Column8523" dataDxfId="7922"/>
    <tableColumn id="8586" xr3:uid="{4828E26F-0865-48BE-B003-A6D7BFD5FC24}" name="Column8524" dataDxfId="7921"/>
    <tableColumn id="8587" xr3:uid="{972DE7F0-E9F8-4CDF-8B6F-6BAA27724618}" name="Column8525" dataDxfId="7920"/>
    <tableColumn id="8588" xr3:uid="{3AC4DE19-8694-453F-A8B8-39EEE32A4593}" name="Column8526" dataDxfId="7919"/>
    <tableColumn id="8589" xr3:uid="{E8C5982E-66BC-4A0C-BC97-786C0DFEED75}" name="Column8527" dataDxfId="7918"/>
    <tableColumn id="8590" xr3:uid="{F770CA31-2FD6-432A-B0A3-79CABE30A4CD}" name="Column8528" dataDxfId="7917"/>
    <tableColumn id="8591" xr3:uid="{EEC30684-3D6A-4794-A995-D4038E29A02D}" name="Column8529" dataDxfId="7916"/>
    <tableColumn id="8592" xr3:uid="{3A3305DC-34B4-429A-A203-85497345A23B}" name="Column8530" dataDxfId="7915"/>
    <tableColumn id="8593" xr3:uid="{A2ABB745-75EA-4111-8381-D3F10DCF8AF2}" name="Column8531" dataDxfId="7914"/>
    <tableColumn id="8594" xr3:uid="{56710CB7-53D3-40E1-A7BE-C1FCB0B8DB82}" name="Column8532" dataDxfId="7913"/>
    <tableColumn id="8595" xr3:uid="{F0E95674-74FA-4ACD-A93E-3A5BCEE8949E}" name="Column8533" dataDxfId="7912"/>
    <tableColumn id="8596" xr3:uid="{46E76BF8-1F70-494D-89EB-D3F6232734B3}" name="Column8534" dataDxfId="7911"/>
    <tableColumn id="8597" xr3:uid="{1F2A9684-ED4C-42CA-89A4-765D8F636AF0}" name="Column8535" dataDxfId="7910"/>
    <tableColumn id="8598" xr3:uid="{6EDEA1AD-5125-484E-8F0B-D91B1FC45431}" name="Column8536" dataDxfId="7909"/>
    <tableColumn id="8599" xr3:uid="{B390EA94-5FC9-4156-BC6D-033DC58F96FB}" name="Column8537" dataDxfId="7908"/>
    <tableColumn id="8600" xr3:uid="{A541E12A-8D7D-466B-AA22-E32A7AA3C138}" name="Column8538" dataDxfId="7907"/>
    <tableColumn id="8601" xr3:uid="{E317C578-B4D7-4A13-895B-B1CDD5A5EBC8}" name="Column8539" dataDxfId="7906"/>
    <tableColumn id="8602" xr3:uid="{A1B6D9D9-AADB-46AF-8C22-C3CA3EDF5DB8}" name="Column8540" dataDxfId="7905"/>
    <tableColumn id="8603" xr3:uid="{F3EE1A33-3966-44BE-A575-BB206AA85BAB}" name="Column8541" dataDxfId="7904"/>
    <tableColumn id="8604" xr3:uid="{1A0568E2-F40F-41E1-8AFE-9144D98AEE6E}" name="Column8542" dataDxfId="7903"/>
    <tableColumn id="8605" xr3:uid="{F623BE2A-AB03-4FD7-8C0E-CB2B2C606B20}" name="Column8543" dataDxfId="7902"/>
    <tableColumn id="8606" xr3:uid="{1E156BD9-9926-4CAD-BAA1-433C06504A4C}" name="Column8544" dataDxfId="7901"/>
    <tableColumn id="8607" xr3:uid="{831D4700-8E21-4BA2-B6E9-C726BF99571F}" name="Column8545" dataDxfId="7900"/>
    <tableColumn id="8608" xr3:uid="{DE8D184A-D539-4BF9-848F-7F000754691C}" name="Column8546" dataDxfId="7899"/>
    <tableColumn id="8609" xr3:uid="{68BE6E36-CD74-4231-92BB-249C4FCA2DD6}" name="Column8547" dataDxfId="7898"/>
    <tableColumn id="8610" xr3:uid="{E260642F-9ACE-4CBD-9099-A8803FC92B03}" name="Column8548" dataDxfId="7897"/>
    <tableColumn id="8611" xr3:uid="{BBD5498D-E7D4-4E24-9702-609D16D5A9E0}" name="Column8549" dataDxfId="7896"/>
    <tableColumn id="8612" xr3:uid="{3D481484-41C7-4722-9E8B-6777D214D4BA}" name="Column8550" dataDxfId="7895"/>
    <tableColumn id="8613" xr3:uid="{5947909F-C19C-4C9C-A7DF-64B893D1D9EC}" name="Column8551" dataDxfId="7894"/>
    <tableColumn id="8614" xr3:uid="{32D3BC84-8EF9-4747-A126-6B278A8A02F4}" name="Column8552" dataDxfId="7893"/>
    <tableColumn id="8615" xr3:uid="{0272A984-7B75-4E94-BE69-900E89AF75E6}" name="Column8553" dataDxfId="7892"/>
    <tableColumn id="8616" xr3:uid="{B0D9829A-1D1B-40A7-8A15-7569C3905FED}" name="Column8554" dataDxfId="7891"/>
    <tableColumn id="8617" xr3:uid="{131BBE7F-4C4C-4843-8585-AC10B9661DFB}" name="Column8555" dataDxfId="7890"/>
    <tableColumn id="8618" xr3:uid="{BFDF5034-CA89-4910-951A-4CDE2E7CD47C}" name="Column8556" dataDxfId="7889"/>
    <tableColumn id="8619" xr3:uid="{BA4A82BE-C0B6-4A45-9DAC-FDF57E531257}" name="Column8557" dataDxfId="7888"/>
    <tableColumn id="8620" xr3:uid="{9189229C-9873-4286-A249-05059E71BCCC}" name="Column8558" dataDxfId="7887"/>
    <tableColumn id="8621" xr3:uid="{E6D85DD0-5366-4CE8-8A61-B5861DCBBFF4}" name="Column8559" dataDxfId="7886"/>
    <tableColumn id="8622" xr3:uid="{D1475735-0208-4588-8A92-B8353169F4FA}" name="Column8560" dataDxfId="7885"/>
    <tableColumn id="8623" xr3:uid="{EE56886A-DE0F-496A-9C98-3967F5DAB2A0}" name="Column8561" dataDxfId="7884"/>
    <tableColumn id="8624" xr3:uid="{74B2D511-20F8-4063-B601-6C3354ADC452}" name="Column8562" dataDxfId="7883"/>
    <tableColumn id="8625" xr3:uid="{C7565084-07B3-4BD8-829B-1CCA2658528C}" name="Column8563" dataDxfId="7882"/>
    <tableColumn id="8626" xr3:uid="{8E6253A4-BE3E-45AA-9152-1C5D9F59B866}" name="Column8564" dataDxfId="7881"/>
    <tableColumn id="8627" xr3:uid="{0A77AD4C-60D1-4BF9-9A97-4045713E1582}" name="Column8565" dataDxfId="7880"/>
    <tableColumn id="8628" xr3:uid="{5CBFFC99-BB67-4873-824C-9E510E9E1805}" name="Column8566" dataDxfId="7879"/>
    <tableColumn id="8629" xr3:uid="{5E36672B-1BFE-49C0-8DEE-50FCF74B769C}" name="Column8567" dataDxfId="7878"/>
    <tableColumn id="8630" xr3:uid="{7CA3E5EF-DB63-4CDC-B855-71A0B4047B09}" name="Column8568" dataDxfId="7877"/>
    <tableColumn id="8631" xr3:uid="{083F419D-FCEA-45D6-92E6-C677CC50AB6E}" name="Column8569" dataDxfId="7876"/>
    <tableColumn id="8632" xr3:uid="{E04C6FEE-AA44-4758-86E1-1FBC5BC76379}" name="Column8570" dataDxfId="7875"/>
    <tableColumn id="8633" xr3:uid="{869C1153-6A78-47C7-87C5-3E50AF102019}" name="Column8571" dataDxfId="7874"/>
    <tableColumn id="8634" xr3:uid="{7A4F6B95-8BB7-482E-8D38-1F2ADB24A95B}" name="Column8572" dataDxfId="7873"/>
    <tableColumn id="8635" xr3:uid="{17831D93-55C8-4CB5-9192-35CF2C0C328F}" name="Column8573" dataDxfId="7872"/>
    <tableColumn id="8636" xr3:uid="{E772D652-0E11-4129-AA2D-A8372A9C1802}" name="Column8574" dataDxfId="7871"/>
    <tableColumn id="8637" xr3:uid="{916DAE21-AF6B-424D-B71D-AEE37C261484}" name="Column8575" dataDxfId="7870"/>
    <tableColumn id="8638" xr3:uid="{80246C6D-E15E-405D-AE76-347248BADB6A}" name="Column8576" dataDxfId="7869"/>
    <tableColumn id="8639" xr3:uid="{989DC9F9-8CE1-47E7-BDEC-04EE745A8282}" name="Column8577" dataDxfId="7868"/>
    <tableColumn id="8640" xr3:uid="{339536BE-E41C-4155-8DE2-44B30D92F654}" name="Column8578" dataDxfId="7867"/>
    <tableColumn id="8641" xr3:uid="{920F762A-CC59-4547-B259-97558C547AE3}" name="Column8579" dataDxfId="7866"/>
    <tableColumn id="8642" xr3:uid="{128DAF22-CC3E-42E4-A8D5-6DFC788875A0}" name="Column8580" dataDxfId="7865"/>
    <tableColumn id="8643" xr3:uid="{401A6D7B-C1AE-485E-BA4E-ADA988026BC7}" name="Column8581" dataDxfId="7864"/>
    <tableColumn id="8644" xr3:uid="{47591169-FC64-4E08-9182-D90DC579FC1F}" name="Column8582" dataDxfId="7863"/>
    <tableColumn id="8645" xr3:uid="{417B38EF-9F0E-4F40-AE4B-56F890D88910}" name="Column8583" dataDxfId="7862"/>
    <tableColumn id="8646" xr3:uid="{08588DDD-AC2D-47D2-B2E8-9A8062FED30A}" name="Column8584" dataDxfId="7861"/>
    <tableColumn id="8647" xr3:uid="{D80FB3C3-7940-4F7E-9E2C-E6EBD4BB0BCA}" name="Column8585" dataDxfId="7860"/>
    <tableColumn id="8648" xr3:uid="{F0672106-C032-4577-8DF6-B3CFB346C304}" name="Column8586" dataDxfId="7859"/>
    <tableColumn id="8649" xr3:uid="{87E810F1-5272-4D3C-A605-44AC641A3D0E}" name="Column8587" dataDxfId="7858"/>
    <tableColumn id="8650" xr3:uid="{F26DA8A3-73D2-481A-9AB3-4FA0A714EC47}" name="Column8588" dataDxfId="7857"/>
    <tableColumn id="8651" xr3:uid="{9289309F-DCBD-45AF-A4C7-78BF20B619D9}" name="Column8589" dataDxfId="7856"/>
    <tableColumn id="8652" xr3:uid="{565C6AE7-017F-498C-A711-D7BDE1A1A6C0}" name="Column8590" dataDxfId="7855"/>
    <tableColumn id="8653" xr3:uid="{EC082FF1-3C8C-4B78-9781-6A56AD7F4D11}" name="Column8591" dataDxfId="7854"/>
    <tableColumn id="8654" xr3:uid="{891565E4-E065-4FE8-AD43-D838D5AAFE07}" name="Column8592" dataDxfId="7853"/>
    <tableColumn id="8655" xr3:uid="{01E59DCC-87FC-4CF9-87C9-169BAE52F80C}" name="Column8593" dataDxfId="7852"/>
    <tableColumn id="8656" xr3:uid="{43B0290B-3D43-4BAF-89BE-8AF87E58CAF5}" name="Column8594" dataDxfId="7851"/>
    <tableColumn id="8657" xr3:uid="{9214D914-207E-4D9E-940E-1ED70131B837}" name="Column8595" dataDxfId="7850"/>
    <tableColumn id="8658" xr3:uid="{C58905C0-3782-4AE3-AEE1-290E56EDA93C}" name="Column8596" dataDxfId="7849"/>
    <tableColumn id="8659" xr3:uid="{B68A2F3D-5AA3-4634-B683-AA5264AAC909}" name="Column8597" dataDxfId="7848"/>
    <tableColumn id="8660" xr3:uid="{2B858521-1ED6-4E86-B5E8-3033793A49EE}" name="Column8598" dataDxfId="7847"/>
    <tableColumn id="8661" xr3:uid="{1DDF10B4-3ED1-47D0-89E5-1D0236D7F705}" name="Column8599" dataDxfId="7846"/>
    <tableColumn id="8662" xr3:uid="{1BB89ACB-E8BF-423C-90C3-37BA55F05723}" name="Column8600" dataDxfId="7845"/>
    <tableColumn id="8663" xr3:uid="{D84DD5D3-F3E8-4E66-A270-0B479822CB11}" name="Column8601" dataDxfId="7844"/>
    <tableColumn id="8664" xr3:uid="{A314D64D-06A7-48FD-B6D0-035584B62E21}" name="Column8602" dataDxfId="7843"/>
    <tableColumn id="8665" xr3:uid="{245AEC95-1022-4097-B7CA-98DFB6D1B842}" name="Column8603" dataDxfId="7842"/>
    <tableColumn id="8666" xr3:uid="{656233DA-85D9-4E35-95CB-66C0E5F61BF2}" name="Column8604" dataDxfId="7841"/>
    <tableColumn id="8667" xr3:uid="{4BB5A357-51AE-49DD-8E30-478F31B5FA80}" name="Column8605" dataDxfId="7840"/>
    <tableColumn id="8668" xr3:uid="{1260CFC7-C5E2-4260-8C32-AE1CA67CF9A2}" name="Column8606" dataDxfId="7839"/>
    <tableColumn id="8669" xr3:uid="{1FB815DD-7402-4E30-B4D4-9F844445A2D2}" name="Column8607" dataDxfId="7838"/>
    <tableColumn id="8670" xr3:uid="{11DB0EA8-9036-42EB-8450-5570F7A3E3D5}" name="Column8608" dataDxfId="7837"/>
    <tableColumn id="8671" xr3:uid="{0A47D0B9-94DE-4323-96DC-AEF0EB149A1B}" name="Column8609" dataDxfId="7836"/>
    <tableColumn id="8672" xr3:uid="{7537E916-F443-41E3-98DF-830A767CB3C8}" name="Column8610" dataDxfId="7835"/>
    <tableColumn id="8673" xr3:uid="{F291000B-3095-43F6-9B09-DF45EFE13771}" name="Column8611" dataDxfId="7834"/>
    <tableColumn id="8674" xr3:uid="{1CB1858D-DC3A-4F4B-9D48-DCAF99108FD1}" name="Column8612" dataDxfId="7833"/>
    <tableColumn id="8675" xr3:uid="{C113FFC0-BF27-40A3-8AFD-C82C855768D6}" name="Column8613" dataDxfId="7832"/>
    <tableColumn id="8676" xr3:uid="{482FBC02-4438-4DA4-89FE-95A7726B6BEA}" name="Column8614" dataDxfId="7831"/>
    <tableColumn id="8677" xr3:uid="{9F810384-7AB2-4711-922A-C787FF081B01}" name="Column8615" dataDxfId="7830"/>
    <tableColumn id="8678" xr3:uid="{79A8EFB7-CF16-4095-8CE3-8E156238C876}" name="Column8616" dataDxfId="7829"/>
    <tableColumn id="8679" xr3:uid="{593D3B57-9662-4E17-9498-2060379F336A}" name="Column8617" dataDxfId="7828"/>
    <tableColumn id="8680" xr3:uid="{3A6E8DEE-674B-4EB2-8CF0-B96D777E3B17}" name="Column8618" dataDxfId="7827"/>
    <tableColumn id="8681" xr3:uid="{2BB88849-0C2F-4247-ABC6-52E5B841D69E}" name="Column8619" dataDxfId="7826"/>
    <tableColumn id="8682" xr3:uid="{C6B18F4E-AA09-4C8F-B89D-559219D6BE2A}" name="Column8620" dataDxfId="7825"/>
    <tableColumn id="8683" xr3:uid="{EE4971B2-E894-47D9-94D6-1BBD4F1C4CFE}" name="Column8621" dataDxfId="7824"/>
    <tableColumn id="8684" xr3:uid="{6D6AFF39-936F-4702-B222-6CFD44BD979B}" name="Column8622" dataDxfId="7823"/>
    <tableColumn id="8685" xr3:uid="{E0090445-4542-4F82-BD97-28A260478372}" name="Column8623" dataDxfId="7822"/>
    <tableColumn id="8686" xr3:uid="{9F77A771-F4B4-470E-963C-36B16D009196}" name="Column8624" dataDxfId="7821"/>
    <tableColumn id="8687" xr3:uid="{B4C1839B-A73D-4D75-A01D-C200C7F111F3}" name="Column8625" dataDxfId="7820"/>
    <tableColumn id="8688" xr3:uid="{F971A87A-B3CD-48C3-8497-12DD2577B57A}" name="Column8626" dataDxfId="7819"/>
    <tableColumn id="8689" xr3:uid="{A8A9CC90-6044-4588-9955-750EA9B1ED0B}" name="Column8627" dataDxfId="7818"/>
    <tableColumn id="8690" xr3:uid="{49B03DAD-3489-47B7-BC28-B84C29B0BACE}" name="Column8628" dataDxfId="7817"/>
    <tableColumn id="8691" xr3:uid="{E60796F6-40BC-4C23-BA8C-5CD81190DF44}" name="Column8629" dataDxfId="7816"/>
    <tableColumn id="8692" xr3:uid="{29748F98-C84A-476D-9CD0-1154F9315438}" name="Column8630" dataDxfId="7815"/>
    <tableColumn id="8693" xr3:uid="{769D039E-DC4A-4F73-A3B1-53A83C527D77}" name="Column8631" dataDxfId="7814"/>
    <tableColumn id="8694" xr3:uid="{EC7CD0CE-81FB-445E-89A2-15526E639D77}" name="Column8632" dataDxfId="7813"/>
    <tableColumn id="8695" xr3:uid="{8A49B43D-E717-48D6-B3D3-5AEB55E429B2}" name="Column8633" dataDxfId="7812"/>
    <tableColumn id="8696" xr3:uid="{7DA2247D-8749-4959-9DA0-F6C8DAD666A5}" name="Column8634" dataDxfId="7811"/>
    <tableColumn id="8697" xr3:uid="{26DFC392-3EBC-4BED-A53F-544D9FE8EB8F}" name="Column8635" dataDxfId="7810"/>
    <tableColumn id="8698" xr3:uid="{4CF43871-5353-443B-AF39-1592F22DB98D}" name="Column8636" dataDxfId="7809"/>
    <tableColumn id="8699" xr3:uid="{99A5193A-4015-4619-8D0E-BAA6C93B2E28}" name="Column8637" dataDxfId="7808"/>
    <tableColumn id="8700" xr3:uid="{7F586555-65CD-4F82-A4AE-9C79B5223EA0}" name="Column8638" dataDxfId="7807"/>
    <tableColumn id="8701" xr3:uid="{0AED66E2-5D2A-4562-8A42-80EF7F732556}" name="Column8639" dataDxfId="7806"/>
    <tableColumn id="8702" xr3:uid="{4D5F3398-FDA2-4B9A-8422-C6B9DA73AF3A}" name="Column8640" dataDxfId="7805"/>
    <tableColumn id="8703" xr3:uid="{A4B3B0F8-A6CC-4A18-BE06-D0FEAC530E9B}" name="Column8641" dataDxfId="7804"/>
    <tableColumn id="8704" xr3:uid="{83B71408-8B2E-4FF5-BBB7-5FAADE3AD912}" name="Column8642" dataDxfId="7803"/>
    <tableColumn id="8705" xr3:uid="{11C9E55B-E755-4AD3-9347-26238FB34E91}" name="Column8643" dataDxfId="7802"/>
    <tableColumn id="8706" xr3:uid="{EAA4EF34-8517-406B-BC9B-4721DC45B409}" name="Column8644" dataDxfId="7801"/>
    <tableColumn id="8707" xr3:uid="{EE08D634-9EC2-4F0A-BB93-1F5CB2884079}" name="Column8645" dataDxfId="7800"/>
    <tableColumn id="8708" xr3:uid="{F9CB0274-5CC6-4418-8D9A-09AEF2B25F8F}" name="Column8646" dataDxfId="7799"/>
    <tableColumn id="8709" xr3:uid="{4D1C0B5A-6835-4CCD-B6FF-479FAA9695BF}" name="Column8647" dataDxfId="7798"/>
    <tableColumn id="8710" xr3:uid="{5F1F9691-E10C-4498-B2A2-812EC83CC8DA}" name="Column8648" dataDxfId="7797"/>
    <tableColumn id="8711" xr3:uid="{78D8F71C-2D2B-4E4D-A500-69BC8960CB3F}" name="Column8649" dataDxfId="7796"/>
    <tableColumn id="8712" xr3:uid="{92C35154-17DE-49BA-8329-A556CFCFFA0E}" name="Column8650" dataDxfId="7795"/>
    <tableColumn id="8713" xr3:uid="{BE3DF8C9-BC48-4A2E-87AE-6D1477149B99}" name="Column8651" dataDxfId="7794"/>
    <tableColumn id="8714" xr3:uid="{8B6FA7DB-F414-4202-986E-8F72E04F235F}" name="Column8652" dataDxfId="7793"/>
    <tableColumn id="8715" xr3:uid="{F38ED8E5-013E-4A32-AB5D-DF23FB09AECB}" name="Column8653" dataDxfId="7792"/>
    <tableColumn id="8716" xr3:uid="{A6E802DA-691F-43BC-8385-40467D4A4365}" name="Column8654" dataDxfId="7791"/>
    <tableColumn id="8717" xr3:uid="{71282E7A-FFB5-4363-BE6C-CA82CFD00007}" name="Column8655" dataDxfId="7790"/>
    <tableColumn id="8718" xr3:uid="{CAC906A8-8196-410F-850F-D206D1499721}" name="Column8656" dataDxfId="7789"/>
    <tableColumn id="8719" xr3:uid="{B77DB5A2-CBAF-4C4F-9A4F-269B40653D52}" name="Column8657" dataDxfId="7788"/>
    <tableColumn id="8720" xr3:uid="{2407FA5E-C5B9-46E4-8C07-4E4CDE510ADE}" name="Column8658" dataDxfId="7787"/>
    <tableColumn id="8721" xr3:uid="{A7B96344-0BC8-4C72-9084-3F0EC6C79C77}" name="Column8659" dataDxfId="7786"/>
    <tableColumn id="8722" xr3:uid="{30472EDE-BFFE-4BE6-91D8-71518F4A02E9}" name="Column8660" dataDxfId="7785"/>
    <tableColumn id="8723" xr3:uid="{1A28AB34-DE92-471F-BE0E-D3E60CDFBE93}" name="Column8661" dataDxfId="7784"/>
    <tableColumn id="8724" xr3:uid="{FC7F70B6-5174-445A-9DCD-DA7D06B3E6A0}" name="Column8662" dataDxfId="7783"/>
    <tableColumn id="8725" xr3:uid="{089B4C37-5E85-4397-8758-8E80ED0B5E37}" name="Column8663" dataDxfId="7782"/>
    <tableColumn id="8726" xr3:uid="{D17752FD-EB27-41E9-BDC6-85E4E3796BFA}" name="Column8664" dataDxfId="7781"/>
    <tableColumn id="8727" xr3:uid="{2E1FCC35-60CF-42E9-9FEB-B661DA1F625F}" name="Column8665" dataDxfId="7780"/>
    <tableColumn id="8728" xr3:uid="{C91EEA59-572A-408E-B577-DB745F3BE13B}" name="Column8666" dataDxfId="7779"/>
    <tableColumn id="8729" xr3:uid="{CB9C0C24-3A87-4380-9720-D8B2252981FC}" name="Column8667" dataDxfId="7778"/>
    <tableColumn id="8730" xr3:uid="{48B6E3B3-E2CB-47F8-9700-4118FE58857E}" name="Column8668" dataDxfId="7777"/>
    <tableColumn id="8731" xr3:uid="{1F26188D-DF5C-4C67-8AA1-89AFDFF8276E}" name="Column8669" dataDxfId="7776"/>
    <tableColumn id="8732" xr3:uid="{F8DCBCF9-0791-4675-8583-B6617D4EC03D}" name="Column8670" dataDxfId="7775"/>
    <tableColumn id="8733" xr3:uid="{7A3FA1AF-F238-4B03-A8F2-7331B0702C64}" name="Column8671" dataDxfId="7774"/>
    <tableColumn id="8734" xr3:uid="{732B20E4-73C0-4927-88F7-E40707386E1A}" name="Column8672" dataDxfId="7773"/>
    <tableColumn id="8735" xr3:uid="{0F674F6E-AB97-4A4F-A858-33D347E15CFB}" name="Column8673" dataDxfId="7772"/>
    <tableColumn id="8736" xr3:uid="{3B5A1DBF-94BC-49C4-9B5F-048A6C983876}" name="Column8674" dataDxfId="7771"/>
    <tableColumn id="8737" xr3:uid="{E9921F67-0AD4-4935-87F6-677CF6485F9C}" name="Column8675" dataDxfId="7770"/>
    <tableColumn id="8738" xr3:uid="{4C37F938-601E-43F3-B8B2-8A3682419924}" name="Column8676" dataDxfId="7769"/>
    <tableColumn id="8739" xr3:uid="{0B44249C-A4B3-4B5B-8440-BDAE7CC645B1}" name="Column8677" dataDxfId="7768"/>
    <tableColumn id="8740" xr3:uid="{F51BCA18-AB15-45CA-AF10-CCC8F78554B8}" name="Column8678" dataDxfId="7767"/>
    <tableColumn id="8741" xr3:uid="{A151854F-49E3-4009-B11C-D9EEE2B1859D}" name="Column8679" dataDxfId="7766"/>
    <tableColumn id="8742" xr3:uid="{A32B8089-A04A-45BC-818E-7E4A58127250}" name="Column8680" dataDxfId="7765"/>
    <tableColumn id="8743" xr3:uid="{08842824-8A59-4ADB-81B3-627A58E9F35B}" name="Column8681" dataDxfId="7764"/>
    <tableColumn id="8744" xr3:uid="{E27BE695-15CE-4C6D-A377-EE266ACAABBD}" name="Column8682" dataDxfId="7763"/>
    <tableColumn id="8745" xr3:uid="{4C8FF24D-792C-477A-A380-A3505FA0F6D2}" name="Column8683" dataDxfId="7762"/>
    <tableColumn id="8746" xr3:uid="{738D64B8-252E-4985-91B3-8F35D658CC2F}" name="Column8684" dataDxfId="7761"/>
    <tableColumn id="8747" xr3:uid="{B6F769D0-D3BD-45E9-A99F-02030482FBA6}" name="Column8685" dataDxfId="7760"/>
    <tableColumn id="8748" xr3:uid="{184E964A-BF9F-43D3-9522-AE1D882F327E}" name="Column8686" dataDxfId="7759"/>
    <tableColumn id="8749" xr3:uid="{E265364E-9227-4ED0-8669-5B9F3F9AA3F5}" name="Column8687" dataDxfId="7758"/>
    <tableColumn id="8750" xr3:uid="{48AA4F58-A08C-4172-AEF1-C3140455FE75}" name="Column8688" dataDxfId="7757"/>
    <tableColumn id="8751" xr3:uid="{83F1AB90-E9DC-4CDD-8ED3-CB4C7138F68B}" name="Column8689" dataDxfId="7756"/>
    <tableColumn id="8752" xr3:uid="{184A9A86-1476-4733-8F7C-AD905B890FDE}" name="Column8690" dataDxfId="7755"/>
    <tableColumn id="8753" xr3:uid="{9A7849E3-D442-4B8C-8018-812EABEA74BB}" name="Column8691" dataDxfId="7754"/>
    <tableColumn id="8754" xr3:uid="{85CA8CD8-90D7-467C-8017-5363BD3A0D96}" name="Column8692" dataDxfId="7753"/>
    <tableColumn id="8755" xr3:uid="{4BE36C13-AABC-4FD7-9641-63E88BE772D5}" name="Column8693" dataDxfId="7752"/>
    <tableColumn id="8756" xr3:uid="{D082C4C1-E7F3-4C37-B022-EF7B501B97CA}" name="Column8694" dataDxfId="7751"/>
    <tableColumn id="8757" xr3:uid="{A6626FE4-FDFB-4B04-9851-C029A7ADA234}" name="Column8695" dataDxfId="7750"/>
    <tableColumn id="8758" xr3:uid="{00C166D4-BB00-45C4-BA32-2D4B60A5D909}" name="Column8696" dataDxfId="7749"/>
    <tableColumn id="8759" xr3:uid="{643FDC57-100A-43D3-AE2E-CC6181196B46}" name="Column8697" dataDxfId="7748"/>
    <tableColumn id="8760" xr3:uid="{76DDB8C6-EDFC-4255-B668-79DC88CEDC80}" name="Column8698" dataDxfId="7747"/>
    <tableColumn id="8761" xr3:uid="{F6094117-ADB5-438D-A2EF-DE66C3B159B4}" name="Column8699" dataDxfId="7746"/>
    <tableColumn id="8762" xr3:uid="{BAC1CBF3-ABA9-4FC3-A5AC-15854F56A879}" name="Column8700" dataDxfId="7745"/>
    <tableColumn id="8763" xr3:uid="{1C5369BD-7D4F-4870-8929-62A691969A02}" name="Column8701" dataDxfId="7744"/>
    <tableColumn id="8764" xr3:uid="{F26F691A-3BEC-498F-9389-AEF0BB764AEF}" name="Column8702" dataDxfId="7743"/>
    <tableColumn id="8765" xr3:uid="{DCCBA1F0-7931-45BA-B7FA-CFFB3D01AA0D}" name="Column8703" dataDxfId="7742"/>
    <tableColumn id="8766" xr3:uid="{D1B4C366-1FF1-4246-B21B-4EE31CE30EBD}" name="Column8704" dataDxfId="7741"/>
    <tableColumn id="8767" xr3:uid="{2A0C7C56-C0BA-42E2-B2F4-0F5A81DB0877}" name="Column8705" dataDxfId="7740"/>
    <tableColumn id="8768" xr3:uid="{C76CDF8D-B3E7-4D73-A2B6-F816C0C31B75}" name="Column8706" dataDxfId="7739"/>
    <tableColumn id="8769" xr3:uid="{372ADEAF-54F0-48F4-BBD9-17E525826A6D}" name="Column8707" dataDxfId="7738"/>
    <tableColumn id="8770" xr3:uid="{AAD8BE07-6DEA-4B6B-B328-48AAF12CD720}" name="Column8708" dataDxfId="7737"/>
    <tableColumn id="8771" xr3:uid="{3D83C3A5-A963-4E19-BFCE-462F103F8722}" name="Column8709" dataDxfId="7736"/>
    <tableColumn id="8772" xr3:uid="{E383A3C9-4175-4861-AA4E-8F61B4B8C716}" name="Column8710" dataDxfId="7735"/>
    <tableColumn id="8773" xr3:uid="{6E8DE5EA-139F-442B-924B-2635BE784B99}" name="Column8711" dataDxfId="7734"/>
    <tableColumn id="8774" xr3:uid="{D247CD65-7DBC-4F2E-9CD3-C653DD008886}" name="Column8712" dataDxfId="7733"/>
    <tableColumn id="8775" xr3:uid="{7EC1EB81-03D2-4453-B5E4-9A364A04D2BA}" name="Column8713" dataDxfId="7732"/>
    <tableColumn id="8776" xr3:uid="{4E2EE397-D74C-4505-AD0D-030A4D1262CA}" name="Column8714" dataDxfId="7731"/>
    <tableColumn id="8777" xr3:uid="{720A1954-BCF8-4981-ACB4-563F38ADD0A5}" name="Column8715" dataDxfId="7730"/>
    <tableColumn id="8778" xr3:uid="{A2A29F1C-0FB6-4D34-B94F-CE9711EE8DEA}" name="Column8716" dataDxfId="7729"/>
    <tableColumn id="8779" xr3:uid="{AB845396-0807-456B-A088-DE975C2ED306}" name="Column8717" dataDxfId="7728"/>
    <tableColumn id="8780" xr3:uid="{B74915EE-5242-44BC-AB5E-AAC6A5C70CD2}" name="Column8718" dataDxfId="7727"/>
    <tableColumn id="8781" xr3:uid="{5D7FFA2E-F39B-4A8F-847E-D57C35C52105}" name="Column8719" dataDxfId="7726"/>
    <tableColumn id="8782" xr3:uid="{C1229CBD-167B-4ED3-A255-AC501E8FC264}" name="Column8720" dataDxfId="7725"/>
    <tableColumn id="8783" xr3:uid="{4F793532-E825-4B14-A4A5-B9AF0099185A}" name="Column8721" dataDxfId="7724"/>
    <tableColumn id="8784" xr3:uid="{63519FA0-CC42-4D3F-8D35-3C1E0F31494B}" name="Column8722" dataDxfId="7723"/>
    <tableColumn id="8785" xr3:uid="{2F8AA2AC-3E3E-4CB5-B64B-DE18B455A49D}" name="Column8723" dataDxfId="7722"/>
    <tableColumn id="8786" xr3:uid="{0965A9BA-8C26-4576-B34E-A869F5F89C68}" name="Column8724" dataDxfId="7721"/>
    <tableColumn id="8787" xr3:uid="{AAF0CFCC-A811-447D-865F-F86775B4BC61}" name="Column8725" dataDxfId="7720"/>
    <tableColumn id="8788" xr3:uid="{5513F1F5-F715-4A53-B0D3-3B90DAF2F37B}" name="Column8726" dataDxfId="7719"/>
    <tableColumn id="8789" xr3:uid="{374344AA-7B98-42CD-8E29-3E076C49687C}" name="Column8727" dataDxfId="7718"/>
    <tableColumn id="8790" xr3:uid="{8AB03E16-3F41-474A-AC82-CAC7AAD5B871}" name="Column8728" dataDxfId="7717"/>
    <tableColumn id="8791" xr3:uid="{38AA2CEC-638D-4A40-B6C4-F00771116EA5}" name="Column8729" dataDxfId="7716"/>
    <tableColumn id="8792" xr3:uid="{984FEA87-F92D-445C-BF8C-E4B5A3D203E3}" name="Column8730" dataDxfId="7715"/>
    <tableColumn id="8793" xr3:uid="{530CF1AC-DDC7-4F50-A952-81709473927F}" name="Column8731" dataDxfId="7714"/>
    <tableColumn id="8794" xr3:uid="{D04A7D49-F6C3-4BDD-8496-DF49FF307EA4}" name="Column8732" dataDxfId="7713"/>
    <tableColumn id="8795" xr3:uid="{13E5A745-FC79-414C-A5E2-2D2503BC29FA}" name="Column8733" dataDxfId="7712"/>
    <tableColumn id="8796" xr3:uid="{31C27965-F109-4B36-9E10-B5BE0C708016}" name="Column8734" dataDxfId="7711"/>
    <tableColumn id="8797" xr3:uid="{640223A7-6D17-4856-926E-92D98438EBF4}" name="Column8735" dataDxfId="7710"/>
    <tableColumn id="8798" xr3:uid="{FC7B0141-DB65-4BDF-A55A-F0ACF400D3A2}" name="Column8736" dataDxfId="7709"/>
    <tableColumn id="8799" xr3:uid="{1D770186-64CA-4EB0-8731-97A351A36146}" name="Column8737" dataDxfId="7708"/>
    <tableColumn id="8800" xr3:uid="{1CE134C7-7244-4812-88DC-A00FBB824DDB}" name="Column8738" dataDxfId="7707"/>
    <tableColumn id="8801" xr3:uid="{EAC07FC7-550F-4BC3-96F4-DD08D34171EF}" name="Column8739" dataDxfId="7706"/>
    <tableColumn id="8802" xr3:uid="{F641798A-0855-4851-BFB5-EDC5CAF66C49}" name="Column8740" dataDxfId="7705"/>
    <tableColumn id="8803" xr3:uid="{1D16B3DB-48D6-466C-9104-722F19BD5BC0}" name="Column8741" dataDxfId="7704"/>
    <tableColumn id="8804" xr3:uid="{03ADB094-2CBE-4B08-BBBC-4455D09E3FC0}" name="Column8742" dataDxfId="7703"/>
    <tableColumn id="8805" xr3:uid="{7EF8D045-50FD-4C7C-9312-B2E458B584DE}" name="Column8743" dataDxfId="7702"/>
    <tableColumn id="8806" xr3:uid="{DD9D4D84-EC13-4598-BE3D-C88C163DCA2E}" name="Column8744" dataDxfId="7701"/>
    <tableColumn id="8807" xr3:uid="{C2109068-E340-4ABB-88E2-0316EE636F45}" name="Column8745" dataDxfId="7700"/>
    <tableColumn id="8808" xr3:uid="{AD6D8CFC-5302-4921-BFB8-878BA99A51B8}" name="Column8746" dataDxfId="7699"/>
    <tableColumn id="8809" xr3:uid="{C0AC4AFD-5448-499F-87DC-9AF1628C2E81}" name="Column8747" dataDxfId="7698"/>
    <tableColumn id="8810" xr3:uid="{18AAFA5D-38C8-410F-9987-C622EA4FDAF8}" name="Column8748" dataDxfId="7697"/>
    <tableColumn id="8811" xr3:uid="{815CDF55-65E7-4B46-BB97-194E6AEB9C2E}" name="Column8749" dataDxfId="7696"/>
    <tableColumn id="8812" xr3:uid="{406394FD-EB9F-45C4-A464-77124C4BD333}" name="Column8750" dataDxfId="7695"/>
    <tableColumn id="8813" xr3:uid="{08292810-0FBF-47D2-AA16-BBF0BD75B192}" name="Column8751" dataDxfId="7694"/>
    <tableColumn id="8814" xr3:uid="{2EBE9A5A-E455-4494-B39B-5D7522980A26}" name="Column8752" dataDxfId="7693"/>
    <tableColumn id="8815" xr3:uid="{4695E84E-50A1-41ED-BC3E-EEC41270E438}" name="Column8753" dataDxfId="7692"/>
    <tableColumn id="8816" xr3:uid="{33FE1C14-4913-4E95-A798-4CF8C9FFEF83}" name="Column8754" dataDxfId="7691"/>
    <tableColumn id="8817" xr3:uid="{8CDF12FB-B2E5-42F4-A01C-E21F1E37B1F8}" name="Column8755" dataDxfId="7690"/>
    <tableColumn id="8818" xr3:uid="{CA8F2178-95B2-4BBD-B92A-15A78C9087E0}" name="Column8756" dataDxfId="7689"/>
    <tableColumn id="8819" xr3:uid="{1FE212FB-AD68-4A86-805D-37E4053D7357}" name="Column8757" dataDxfId="7688"/>
    <tableColumn id="8820" xr3:uid="{A96D5134-E247-47AD-8CC7-A4B3E63A06BF}" name="Column8758" dataDxfId="7687"/>
    <tableColumn id="8821" xr3:uid="{57BEF0AB-4E2D-479A-BB00-4DD74CC1C9E7}" name="Column8759" dataDxfId="7686"/>
    <tableColumn id="8822" xr3:uid="{3E4EBEFB-AA53-47DC-A6BD-3D7E523C3C54}" name="Column8760" dataDxfId="7685"/>
    <tableColumn id="8823" xr3:uid="{D8C2D40A-C1DD-44F9-BDD2-1DA9A90C6F04}" name="Column8761" dataDxfId="7684"/>
    <tableColumn id="8824" xr3:uid="{BB87E712-F0E0-4524-A7F5-41849D952915}" name="Column8762" dataDxfId="7683"/>
    <tableColumn id="8825" xr3:uid="{7A86EE50-3EB0-44ED-9470-47058577FAED}" name="Column8763" dataDxfId="7682"/>
    <tableColumn id="8826" xr3:uid="{CE6EE307-3C33-4C72-8579-D3D643DAA393}" name="Column8764" dataDxfId="7681"/>
    <tableColumn id="8827" xr3:uid="{5F4B87DE-2FEA-4D06-A799-0784809C3106}" name="Column8765" dataDxfId="7680"/>
    <tableColumn id="8828" xr3:uid="{12B1B404-9A18-4996-A197-472514DBA73B}" name="Column8766" dataDxfId="7679"/>
    <tableColumn id="8829" xr3:uid="{50F9D97B-16B0-42D2-AA5E-7CB58087DE2A}" name="Column8767" dataDxfId="7678"/>
    <tableColumn id="8830" xr3:uid="{D4299A14-B110-48FA-9266-C06748FF531F}" name="Column8768" dataDxfId="7677"/>
    <tableColumn id="8831" xr3:uid="{BA1B4B14-4AC0-480F-AEBF-D49004A82F70}" name="Column8769" dataDxfId="7676"/>
    <tableColumn id="8832" xr3:uid="{599D5E23-480F-45E9-82A8-BC56F7F93F0B}" name="Column8770" dataDxfId="7675"/>
    <tableColumn id="8833" xr3:uid="{6E31276D-1C66-4AFB-9D41-540AAFDFD19E}" name="Column8771" dataDxfId="7674"/>
    <tableColumn id="8834" xr3:uid="{24B58514-EA54-4143-A5B3-572641A6C279}" name="Column8772" dataDxfId="7673"/>
    <tableColumn id="8835" xr3:uid="{713919DF-7723-4A00-9153-3A88F67921BD}" name="Column8773" dataDxfId="7672"/>
    <tableColumn id="8836" xr3:uid="{D4221C66-08C0-4633-AE84-02AB3D034A45}" name="Column8774" dataDxfId="7671"/>
    <tableColumn id="8837" xr3:uid="{4F329F47-5320-48BF-9DF5-B5666205A039}" name="Column8775" dataDxfId="7670"/>
    <tableColumn id="8838" xr3:uid="{270B4DF1-553F-42D5-898B-9A72AABD7422}" name="Column8776" dataDxfId="7669"/>
    <tableColumn id="8839" xr3:uid="{BFDAF13D-66BC-4DC7-B0BF-0FDFDAAECD88}" name="Column8777" dataDxfId="7668"/>
    <tableColumn id="8840" xr3:uid="{FB673264-F2E7-4EA4-AD96-A96758575287}" name="Column8778" dataDxfId="7667"/>
    <tableColumn id="8841" xr3:uid="{7D6E5AEC-7374-411D-B902-C88083D0DAEC}" name="Column8779" dataDxfId="7666"/>
    <tableColumn id="8842" xr3:uid="{E613D45E-9781-4317-B107-904C9DCA53E0}" name="Column8780" dataDxfId="7665"/>
    <tableColumn id="8843" xr3:uid="{9F06FEF5-75D1-44A1-B2B8-9B15F35E4737}" name="Column8781" dataDxfId="7664"/>
    <tableColumn id="8844" xr3:uid="{B7865EC7-F3A7-44B7-A79E-8C9D3D084B14}" name="Column8782" dataDxfId="7663"/>
    <tableColumn id="8845" xr3:uid="{2F77BB86-879F-48E2-978E-0DEAFC1057BF}" name="Column8783" dataDxfId="7662"/>
    <tableColumn id="8846" xr3:uid="{77C1CDF9-F47E-464F-864D-CD0EF440418A}" name="Column8784" dataDxfId="7661"/>
    <tableColumn id="8847" xr3:uid="{A50935C3-732B-4652-BA72-3E7F4ADF3F8C}" name="Column8785" dataDxfId="7660"/>
    <tableColumn id="8848" xr3:uid="{A30BC2AD-8146-474C-9BB1-E12AB693F499}" name="Column8786" dataDxfId="7659"/>
    <tableColumn id="8849" xr3:uid="{1C39C557-FFCD-40B0-AE33-708D2094009A}" name="Column8787" dataDxfId="7658"/>
    <tableColumn id="8850" xr3:uid="{267A76AF-4AC6-4718-A0F8-747C119F11B2}" name="Column8788" dataDxfId="7657"/>
    <tableColumn id="8851" xr3:uid="{47A518DA-0D10-4A33-A1D9-DA8405BE88B8}" name="Column8789" dataDxfId="7656"/>
    <tableColumn id="8852" xr3:uid="{9A07D81D-EDF3-4449-8AC4-42721B523C48}" name="Column8790" dataDxfId="7655"/>
    <tableColumn id="8853" xr3:uid="{B1DEDDFC-B28A-4652-919F-DA7772C26EF0}" name="Column8791" dataDxfId="7654"/>
    <tableColumn id="8854" xr3:uid="{94886F98-C8F5-41E3-9F0C-A1F22276759E}" name="Column8792" dataDxfId="7653"/>
    <tableColumn id="8855" xr3:uid="{23DB544A-264D-43BC-8660-3AD49631C958}" name="Column8793" dataDxfId="7652"/>
    <tableColumn id="8856" xr3:uid="{062EE675-2981-47D8-80AF-AEB9B08C12A2}" name="Column8794" dataDxfId="7651"/>
    <tableColumn id="8857" xr3:uid="{F97FF471-496D-4353-93CB-A9BD5B4E5323}" name="Column8795" dataDxfId="7650"/>
    <tableColumn id="8858" xr3:uid="{334B1154-A56D-4F32-A90A-0F6FC97866CE}" name="Column8796" dataDxfId="7649"/>
    <tableColumn id="8859" xr3:uid="{CC74D802-AC0B-478F-BE53-17E02CB21A7C}" name="Column8797" dataDxfId="7648"/>
    <tableColumn id="8860" xr3:uid="{3C7FC37E-A3C5-4225-A436-F5CF8721D6BE}" name="Column8798" dataDxfId="7647"/>
    <tableColumn id="8861" xr3:uid="{C66C8E1F-07B9-4C2B-A299-9B605E059813}" name="Column8799" dataDxfId="7646"/>
    <tableColumn id="8862" xr3:uid="{742E7CA4-5203-43E6-9887-6D8E992F7113}" name="Column8800" dataDxfId="7645"/>
    <tableColumn id="8863" xr3:uid="{7DDF0224-354F-4484-87C5-30A31D6E27B6}" name="Column8801" dataDxfId="7644"/>
    <tableColumn id="8864" xr3:uid="{B710CE7C-8E9C-45DE-8FB4-560693A7E129}" name="Column8802" dataDxfId="7643"/>
    <tableColumn id="8865" xr3:uid="{6DC3BE73-209A-43FB-8707-58C6A2ED0FFE}" name="Column8803" dataDxfId="7642"/>
    <tableColumn id="8866" xr3:uid="{CE3CB02B-E6C5-4D55-A81A-571A65FD84CB}" name="Column8804" dataDxfId="7641"/>
    <tableColumn id="8867" xr3:uid="{AE736765-51F3-4465-94D8-BAF5510E0896}" name="Column8805" dataDxfId="7640"/>
    <tableColumn id="8868" xr3:uid="{41B203BF-8CCB-4186-9BD2-3CE768222005}" name="Column8806" dataDxfId="7639"/>
    <tableColumn id="8869" xr3:uid="{10B61F50-4278-4D6C-87FB-C2CB8579381C}" name="Column8807" dataDxfId="7638"/>
    <tableColumn id="8870" xr3:uid="{CD08A049-1334-48C3-BE42-A018E36CC4D2}" name="Column8808" dataDxfId="7637"/>
    <tableColumn id="8871" xr3:uid="{367732C5-ADF0-4678-B07A-EC5D8EEA1CE7}" name="Column8809" dataDxfId="7636"/>
    <tableColumn id="8872" xr3:uid="{4E699433-F376-4198-848D-7BC6F60A0862}" name="Column8810" dataDxfId="7635"/>
    <tableColumn id="8873" xr3:uid="{4974E051-383F-4B64-A80B-9D8798175612}" name="Column8811" dataDxfId="7634"/>
    <tableColumn id="8874" xr3:uid="{3E6E0176-CFB0-4D5C-8454-2DB911B67DA1}" name="Column8812" dataDxfId="7633"/>
    <tableColumn id="8875" xr3:uid="{7D2FACB1-8C41-4FFD-AB64-85EBD304740A}" name="Column8813" dataDxfId="7632"/>
    <tableColumn id="8876" xr3:uid="{9B12F1BB-CA38-4A67-AEA7-93A08D146BAB}" name="Column8814" dataDxfId="7631"/>
    <tableColumn id="8877" xr3:uid="{DA706835-7F7A-47A9-A48C-6D8EF150AB8D}" name="Column8815" dataDxfId="7630"/>
    <tableColumn id="8878" xr3:uid="{D08BE3C3-C7A4-4A86-BD97-3238829827E7}" name="Column8816" dataDxfId="7629"/>
    <tableColumn id="8879" xr3:uid="{375FD343-899E-4FC9-B155-77C8A3D866CC}" name="Column8817" dataDxfId="7628"/>
    <tableColumn id="8880" xr3:uid="{5AEBFF59-02C1-460F-8EC9-AAE7A8779115}" name="Column8818" dataDxfId="7627"/>
    <tableColumn id="8881" xr3:uid="{2488585D-5BED-4A59-912F-3F5C638F867D}" name="Column8819" dataDxfId="7626"/>
    <tableColumn id="8882" xr3:uid="{A06029D5-0168-4072-ADCE-9EE5D2D0198D}" name="Column8820" dataDxfId="7625"/>
    <tableColumn id="8883" xr3:uid="{D20DFB76-1523-41F2-B617-B0EEDB38A0AE}" name="Column8821" dataDxfId="7624"/>
    <tableColumn id="8884" xr3:uid="{A9B12BAB-9906-4666-8507-7B54448933C2}" name="Column8822" dataDxfId="7623"/>
    <tableColumn id="8885" xr3:uid="{A0FE4E4E-46CB-4331-B72A-CD95E9820E4F}" name="Column8823" dataDxfId="7622"/>
    <tableColumn id="8886" xr3:uid="{C8781AE3-14BA-4018-A8FB-244765F9DD5D}" name="Column8824" dataDxfId="7621"/>
    <tableColumn id="8887" xr3:uid="{A84FD4DE-5205-4FA3-853B-C3897DFFD137}" name="Column8825" dataDxfId="7620"/>
    <tableColumn id="8888" xr3:uid="{5998CC4B-DBAA-4947-A1B9-06FEB08FA1CF}" name="Column8826" dataDxfId="7619"/>
    <tableColumn id="8889" xr3:uid="{AF1E0EB1-3019-4126-AE2E-BA4AC0C16CC2}" name="Column8827" dataDxfId="7618"/>
    <tableColumn id="8890" xr3:uid="{64292F93-470D-42F6-A774-2C7B384D4C82}" name="Column8828" dataDxfId="7617"/>
    <tableColumn id="8891" xr3:uid="{B4BDEBA9-21C0-409D-A092-EB74CFC179D1}" name="Column8829" dataDxfId="7616"/>
    <tableColumn id="8892" xr3:uid="{FFF80531-D856-4633-ADF9-2421A62739AB}" name="Column8830" dataDxfId="7615"/>
    <tableColumn id="8893" xr3:uid="{1502D656-33EE-4E12-9E4B-54840DF4422D}" name="Column8831" dataDxfId="7614"/>
    <tableColumn id="8894" xr3:uid="{8F215AAA-03F1-4C8F-80A3-3A89CC8699DD}" name="Column8832" dataDxfId="7613"/>
    <tableColumn id="8895" xr3:uid="{45B76E7C-BF7C-4BA9-A2B5-64E33400A1C0}" name="Column8833" dataDxfId="7612"/>
    <tableColumn id="8896" xr3:uid="{296C52DA-99FC-40E5-B00C-567C136B8D16}" name="Column8834" dataDxfId="7611"/>
    <tableColumn id="8897" xr3:uid="{E1958544-F0A3-4FA5-BCBF-95ABB4ABE848}" name="Column8835" dataDxfId="7610"/>
    <tableColumn id="8898" xr3:uid="{7331DD13-C6E7-4C05-B405-08027750A39A}" name="Column8836" dataDxfId="7609"/>
    <tableColumn id="8899" xr3:uid="{7E0ACBC7-AF73-4AFF-9BDA-FA0D6094120B}" name="Column8837" dataDxfId="7608"/>
    <tableColumn id="8900" xr3:uid="{6FC7A5E7-ACE3-4510-AAB2-B2CAD77C2E03}" name="Column8838" dataDxfId="7607"/>
    <tableColumn id="8901" xr3:uid="{F70E1EAA-F22A-4BEB-9579-3BD48E67B7FB}" name="Column8839" dataDxfId="7606"/>
    <tableColumn id="8902" xr3:uid="{7DDD71A1-7877-49F4-9197-EF3DB64AB470}" name="Column8840" dataDxfId="7605"/>
    <tableColumn id="8903" xr3:uid="{E437D362-0106-4E07-8621-C8657ABECDE3}" name="Column8841" dataDxfId="7604"/>
    <tableColumn id="8904" xr3:uid="{6799A159-27EB-48D7-91B0-45A120A1C15F}" name="Column8842" dataDxfId="7603"/>
    <tableColumn id="8905" xr3:uid="{4FB409C4-FA38-4EC4-8D03-6342755A9D99}" name="Column8843" dataDxfId="7602"/>
    <tableColumn id="8906" xr3:uid="{FE7A1548-4237-4702-9B49-D2CD2DCF8A06}" name="Column8844" dataDxfId="7601"/>
    <tableColumn id="8907" xr3:uid="{A21066DB-7676-4A74-BA3C-E7AF8150C69F}" name="Column8845" dataDxfId="7600"/>
    <tableColumn id="8908" xr3:uid="{023E104F-0DBA-4111-AF30-46984FB6959A}" name="Column8846" dataDxfId="7599"/>
    <tableColumn id="8909" xr3:uid="{B1494D37-2576-400E-AB6A-7612E07C647F}" name="Column8847" dataDxfId="7598"/>
    <tableColumn id="8910" xr3:uid="{80F3991D-045F-4DC4-A727-FAA966BD2145}" name="Column8848" dataDxfId="7597"/>
    <tableColumn id="8911" xr3:uid="{5B61A303-DA6E-4A87-89C7-44E242F4181C}" name="Column8849" dataDxfId="7596"/>
    <tableColumn id="8912" xr3:uid="{3DA4AA10-3778-4F6D-A25F-1CAA3E859C31}" name="Column8850" dataDxfId="7595"/>
    <tableColumn id="8913" xr3:uid="{83A53351-AD1E-4FA0-A397-9327B0926ECD}" name="Column8851" dataDxfId="7594"/>
    <tableColumn id="8914" xr3:uid="{B6C154AF-99B1-47AC-8B4C-B854EE5DE89E}" name="Column8852" dataDxfId="7593"/>
    <tableColumn id="8915" xr3:uid="{836727E6-5091-4053-9E46-F1C83E982E97}" name="Column8853" dataDxfId="7592"/>
    <tableColumn id="8916" xr3:uid="{8F227D12-E9FD-47D2-A8E9-0D1526062E35}" name="Column8854" dataDxfId="7591"/>
    <tableColumn id="8917" xr3:uid="{59F86D3F-1AB4-4787-9E16-065EDA22ECBF}" name="Column8855" dataDxfId="7590"/>
    <tableColumn id="8918" xr3:uid="{F15B4C16-3635-4968-AD1A-B1B55CB2C474}" name="Column8856" dataDxfId="7589"/>
    <tableColumn id="8919" xr3:uid="{9EB581E5-576D-4737-8D7D-5BA5B79A7F74}" name="Column8857" dataDxfId="7588"/>
    <tableColumn id="8920" xr3:uid="{34087B32-AA72-4DEF-8DE4-157EE22E475B}" name="Column8858" dataDxfId="7587"/>
    <tableColumn id="8921" xr3:uid="{1E00572A-21FF-4A84-80EB-1D01FD26D9BB}" name="Column8859" dataDxfId="7586"/>
    <tableColumn id="8922" xr3:uid="{136B88D3-0C1C-42EC-8047-A0ADE4C29DB8}" name="Column8860" dataDxfId="7585"/>
    <tableColumn id="8923" xr3:uid="{BDCAA91F-9D78-417C-B8E8-6CB886B79AAD}" name="Column8861" dataDxfId="7584"/>
    <tableColumn id="8924" xr3:uid="{010540CC-4103-4BE5-B50C-64E8C8B6B0A7}" name="Column8862" dataDxfId="7583"/>
    <tableColumn id="8925" xr3:uid="{1FC4247F-C09D-4F86-B9CE-C67A865EBBDF}" name="Column8863" dataDxfId="7582"/>
    <tableColumn id="8926" xr3:uid="{D7DA4D3A-BC87-4946-ABA7-E99F82FB60B2}" name="Column8864" dataDxfId="7581"/>
    <tableColumn id="8927" xr3:uid="{462191B9-DD1D-471D-9F5F-248B6C8A9B13}" name="Column8865" dataDxfId="7580"/>
    <tableColumn id="8928" xr3:uid="{FEA3FA3B-EE67-4862-B38B-AB35CBB6FF09}" name="Column8866" dataDxfId="7579"/>
    <tableColumn id="8929" xr3:uid="{9493C3B6-0FCA-4258-B9D4-5D09F02B486C}" name="Column8867" dataDxfId="7578"/>
    <tableColumn id="8930" xr3:uid="{1381643C-56CE-4E3C-9A93-F58AC4A8CC18}" name="Column8868" dataDxfId="7577"/>
    <tableColumn id="8931" xr3:uid="{3BEBA676-6E47-44D4-9368-C16BE12FE5AC}" name="Column8869" dataDxfId="7576"/>
    <tableColumn id="8932" xr3:uid="{772DE006-18C8-4000-92AA-5A0D65CF3AA8}" name="Column8870" dataDxfId="7575"/>
    <tableColumn id="8933" xr3:uid="{1071DE63-5346-493E-A4E7-4C970C556616}" name="Column8871" dataDxfId="7574"/>
    <tableColumn id="8934" xr3:uid="{3829AE17-F23A-4622-ACDF-A910DCF5AE84}" name="Column8872" dataDxfId="7573"/>
    <tableColumn id="8935" xr3:uid="{C45A8F12-F08D-4B3C-AA32-2FAEC43ECF7B}" name="Column8873" dataDxfId="7572"/>
    <tableColumn id="8936" xr3:uid="{1B87CD12-935B-4CB8-9EE2-1AB068C52F7F}" name="Column8874" dataDxfId="7571"/>
    <tableColumn id="8937" xr3:uid="{EDCA8592-04E6-4199-9A9E-FC86305C24D2}" name="Column8875" dataDxfId="7570"/>
    <tableColumn id="8938" xr3:uid="{A2D7C2C8-B277-4AB2-8A2E-49B621753400}" name="Column8876" dataDxfId="7569"/>
    <tableColumn id="8939" xr3:uid="{8F1024E8-A034-4B26-9EB7-9E51F764C811}" name="Column8877" dataDxfId="7568"/>
    <tableColumn id="8940" xr3:uid="{A409144B-F028-468D-BFB8-6D202DE36778}" name="Column8878" dataDxfId="7567"/>
    <tableColumn id="8941" xr3:uid="{300374EA-6FA0-4D4B-828A-44BC58A283AD}" name="Column8879" dataDxfId="7566"/>
    <tableColumn id="8942" xr3:uid="{1DEDDCA2-22EC-49F2-AEB4-415ED82522F9}" name="Column8880" dataDxfId="7565"/>
    <tableColumn id="8943" xr3:uid="{E15950A9-0F54-48C4-B84A-CDDB375F58AF}" name="Column8881" dataDxfId="7564"/>
    <tableColumn id="8944" xr3:uid="{C2C5E939-4BC1-41F5-9F9E-46B87E3FA2EF}" name="Column8882" dataDxfId="7563"/>
    <tableColumn id="8945" xr3:uid="{9DE5E479-EFD0-4EEF-8CF0-107B6A151B42}" name="Column8883" dataDxfId="7562"/>
    <tableColumn id="8946" xr3:uid="{925B6EEA-3FDA-4DFD-ABE2-133ABC9544A2}" name="Column8884" dataDxfId="7561"/>
    <tableColumn id="8947" xr3:uid="{A9A2FC64-19DB-4D2F-8B28-C55CFCB9EE93}" name="Column8885" dataDxfId="7560"/>
    <tableColumn id="8948" xr3:uid="{C6D91286-A878-422C-8898-80BA80CE3736}" name="Column8886" dataDxfId="7559"/>
    <tableColumn id="8949" xr3:uid="{3F7CB728-8D09-47BA-8DCA-641169EC88BA}" name="Column8887" dataDxfId="7558"/>
    <tableColumn id="8950" xr3:uid="{22A912B6-7A8E-4896-B723-E29D8245F444}" name="Column8888" dataDxfId="7557"/>
    <tableColumn id="8951" xr3:uid="{F2BA67E1-F3A3-4D03-85DE-25709C195DDB}" name="Column8889" dataDxfId="7556"/>
    <tableColumn id="8952" xr3:uid="{038140C0-831A-4050-A345-315C3D4FDFFA}" name="Column8890" dataDxfId="7555"/>
    <tableColumn id="8953" xr3:uid="{7DBFCEB9-8394-49DD-AB30-BD99CCFD49CD}" name="Column8891" dataDxfId="7554"/>
    <tableColumn id="8954" xr3:uid="{68ED15D8-A533-4017-8838-A83710CD2222}" name="Column8892" dataDxfId="7553"/>
    <tableColumn id="8955" xr3:uid="{FD6DBE12-D4D6-45B3-AF79-A8F566229F56}" name="Column8893" dataDxfId="7552"/>
    <tableColumn id="8956" xr3:uid="{C91C1057-9AAB-4A50-AFE4-47616CC881AE}" name="Column8894" dataDxfId="7551"/>
    <tableColumn id="8957" xr3:uid="{8902DEB5-016D-4C71-862E-C689F3B79564}" name="Column8895" dataDxfId="7550"/>
    <tableColumn id="8958" xr3:uid="{B183F066-7BE0-4C5E-BAC6-0B6D7240620B}" name="Column8896" dataDxfId="7549"/>
    <tableColumn id="8959" xr3:uid="{C33FAF8F-7127-4BCF-BA6B-CFF066EC537C}" name="Column8897" dataDxfId="7548"/>
    <tableColumn id="8960" xr3:uid="{78E2ADDC-C172-459A-9D77-1BCBB6D02B6D}" name="Column8898" dataDxfId="7547"/>
    <tableColumn id="8961" xr3:uid="{2F95C29C-E7E4-403D-9E71-ADCFE32B4CCB}" name="Column8899" dataDxfId="7546"/>
    <tableColumn id="8962" xr3:uid="{FC7EA995-9B4E-4022-AE1F-183ECA7751E7}" name="Column8900" dataDxfId="7545"/>
    <tableColumn id="8963" xr3:uid="{8A9170F0-BCE0-4638-8639-E520FF3ADF3D}" name="Column8901" dataDxfId="7544"/>
    <tableColumn id="8964" xr3:uid="{B4E5753C-019A-4A06-8532-2A0B504C2C8F}" name="Column8902" dataDxfId="7543"/>
    <tableColumn id="8965" xr3:uid="{78F7257E-C277-4119-8847-EB2DDC7451B3}" name="Column8903" dataDxfId="7542"/>
    <tableColumn id="8966" xr3:uid="{741EB11E-9CC5-411F-A021-9E554B13133B}" name="Column8904" dataDxfId="7541"/>
    <tableColumn id="8967" xr3:uid="{6B060819-5CF6-4AEB-ADB0-816AF4C0F6A3}" name="Column8905" dataDxfId="7540"/>
    <tableColumn id="8968" xr3:uid="{04316302-64FF-416D-B2A8-DABF432AC354}" name="Column8906" dataDxfId="7539"/>
    <tableColumn id="8969" xr3:uid="{78C96AE5-53FC-44A8-97C6-D02A470D4962}" name="Column8907" dataDxfId="7538"/>
    <tableColumn id="8970" xr3:uid="{DD8628B8-ABFC-4DE8-8390-D61EDBDED299}" name="Column8908" dataDxfId="7537"/>
    <tableColumn id="8971" xr3:uid="{7A9B41E6-8774-46FA-8D6A-C65C27F620FB}" name="Column8909" dataDxfId="7536"/>
    <tableColumn id="8972" xr3:uid="{3BA824EF-1A2B-46B0-995B-C5EBB5F21BD1}" name="Column8910" dataDxfId="7535"/>
    <tableColumn id="8973" xr3:uid="{2A65B295-2915-4700-9196-C193BCF1855C}" name="Column8911" dataDxfId="7534"/>
    <tableColumn id="8974" xr3:uid="{6C4ACEE4-E83A-43D7-A2B1-DC245C18FED8}" name="Column8912" dataDxfId="7533"/>
    <tableColumn id="8975" xr3:uid="{C1EA3D46-1FDA-4660-A0B7-11C067900831}" name="Column8913" dataDxfId="7532"/>
    <tableColumn id="8976" xr3:uid="{6E7909AF-2FFA-43B9-A779-CBDBCB7837E9}" name="Column8914" dataDxfId="7531"/>
    <tableColumn id="8977" xr3:uid="{33E32788-75AD-474B-A2AB-2166A5045173}" name="Column8915" dataDxfId="7530"/>
    <tableColumn id="8978" xr3:uid="{B3AE8ACD-6D47-4E5B-9861-8D002603999E}" name="Column8916" dataDxfId="7529"/>
    <tableColumn id="8979" xr3:uid="{607C639A-0B30-4EAB-84A8-CBAE6FDCE045}" name="Column8917" dataDxfId="7528"/>
    <tableColumn id="8980" xr3:uid="{4BBA5D70-A766-496E-A4E1-19141F7BE78B}" name="Column8918" dataDxfId="7527"/>
    <tableColumn id="8981" xr3:uid="{E672AAC0-0617-4EBA-9AAD-0476D3C636F3}" name="Column8919" dataDxfId="7526"/>
    <tableColumn id="8982" xr3:uid="{2000D8CB-1378-4C7C-97FC-431C753B0EA1}" name="Column8920" dataDxfId="7525"/>
    <tableColumn id="8983" xr3:uid="{5E72418C-82A4-40F1-97B5-2802A2ED4696}" name="Column8921" dataDxfId="7524"/>
    <tableColumn id="8984" xr3:uid="{72EB42DB-8551-4BC1-BC23-8C7E8307A871}" name="Column8922" dataDxfId="7523"/>
    <tableColumn id="8985" xr3:uid="{6235449A-1D30-4919-B543-D32927CD4ACD}" name="Column8923" dataDxfId="7522"/>
    <tableColumn id="8986" xr3:uid="{3D46CA2E-3EE1-4A31-8C8A-B119946DB8FE}" name="Column8924" dataDxfId="7521"/>
    <tableColumn id="8987" xr3:uid="{9F592858-69B3-4E8D-B0C3-359230BD39E4}" name="Column8925" dataDxfId="7520"/>
    <tableColumn id="8988" xr3:uid="{3A874959-B7A0-44C2-955E-FF7981C45F1D}" name="Column8926" dataDxfId="7519"/>
    <tableColumn id="8989" xr3:uid="{E7E9E577-1A7E-4264-A949-04A3734012BF}" name="Column8927" dataDxfId="7518"/>
    <tableColumn id="8990" xr3:uid="{3BD46EF7-3147-4C28-B3DD-1387E1B6D59E}" name="Column8928" dataDxfId="7517"/>
    <tableColumn id="8991" xr3:uid="{A02219FF-ED45-4948-B27D-A66114D68BFF}" name="Column8929" dataDxfId="7516"/>
    <tableColumn id="8992" xr3:uid="{AE8F0ACA-AF71-47D1-96CD-F7FA1992888F}" name="Column8930" dataDxfId="7515"/>
    <tableColumn id="8993" xr3:uid="{9D1C41A8-5038-4B58-BF9E-68B94CA1BE65}" name="Column8931" dataDxfId="7514"/>
    <tableColumn id="8994" xr3:uid="{84E2B68F-8082-406B-A630-00C27B920FF3}" name="Column8932" dataDxfId="7513"/>
    <tableColumn id="8995" xr3:uid="{651B3D2C-1A7B-4FB3-BAEE-DC722ABC10B7}" name="Column8933" dataDxfId="7512"/>
    <tableColumn id="8996" xr3:uid="{1F2BEC09-E0EC-4D4C-9A54-D343AD385817}" name="Column8934" dataDxfId="7511"/>
    <tableColumn id="8997" xr3:uid="{CDDD19C0-47B7-4046-9BF4-118AD6BE84DE}" name="Column8935" dataDxfId="7510"/>
    <tableColumn id="8998" xr3:uid="{1925C969-98DB-4BDC-8108-ABD78CF0D2A3}" name="Column8936" dataDxfId="7509"/>
    <tableColumn id="8999" xr3:uid="{D5559464-8935-4CB2-897B-9521B4B0019E}" name="Column8937" dataDxfId="7508"/>
    <tableColumn id="9000" xr3:uid="{48BD88A2-9D23-497E-88C8-5C81C0D78A4C}" name="Column8938" dataDxfId="7507"/>
    <tableColumn id="9001" xr3:uid="{CC65C329-1915-452A-B74D-CB5C644AA6EF}" name="Column8939" dataDxfId="7506"/>
    <tableColumn id="9002" xr3:uid="{36805BA9-8CDB-4B79-A1D4-8740E45A0153}" name="Column8940" dataDxfId="7505"/>
    <tableColumn id="9003" xr3:uid="{BB5F3616-3CC4-4881-A59D-6626FFC64294}" name="Column8941" dataDxfId="7504"/>
    <tableColumn id="9004" xr3:uid="{4B15FA3E-335B-498F-BCA5-78B821DBF40F}" name="Column8942" dataDxfId="7503"/>
    <tableColumn id="9005" xr3:uid="{FC693952-FF7E-4BB0-BDEC-211CF8EDD3E5}" name="Column8943" dataDxfId="7502"/>
    <tableColumn id="9006" xr3:uid="{49E6E665-5EB6-4913-BED5-F3BA8AC7BEF9}" name="Column8944" dataDxfId="7501"/>
    <tableColumn id="9007" xr3:uid="{A087ED44-2A52-43D9-B1BD-EB66F5E0AAB9}" name="Column8945" dataDxfId="7500"/>
    <tableColumn id="9008" xr3:uid="{9D4D19CE-CCDD-4F7E-96B9-9465891FCBD6}" name="Column8946" dataDxfId="7499"/>
    <tableColumn id="9009" xr3:uid="{9272A4BA-E09F-4682-8461-AE3CD43E5A20}" name="Column8947" dataDxfId="7498"/>
    <tableColumn id="9010" xr3:uid="{9A311FF8-49B4-4120-9D5F-BB04994DC520}" name="Column8948" dataDxfId="7497"/>
    <tableColumn id="9011" xr3:uid="{A9B72AF5-24DC-402A-9F2C-63A09F06F543}" name="Column8949" dataDxfId="7496"/>
    <tableColumn id="9012" xr3:uid="{EAB8581D-E662-438C-BDB7-5521F694F87C}" name="Column8950" dataDxfId="7495"/>
    <tableColumn id="9013" xr3:uid="{4306BFA5-BD0F-46F9-9CCB-1A5F0EA5818A}" name="Column8951" dataDxfId="7494"/>
    <tableColumn id="9014" xr3:uid="{6CC232C3-E4A1-4464-AA34-5EA9D4520BF0}" name="Column8952" dataDxfId="7493"/>
    <tableColumn id="9015" xr3:uid="{139DE72F-C837-4131-998A-9AF9F1F84CF7}" name="Column8953" dataDxfId="7492"/>
    <tableColumn id="9016" xr3:uid="{FEABBDCE-EFC7-4176-A7A0-FCAD1B3A2319}" name="Column8954" dataDxfId="7491"/>
    <tableColumn id="9017" xr3:uid="{AB4D45DE-4C9F-40EC-B0B5-5465C84AC51E}" name="Column8955" dataDxfId="7490"/>
    <tableColumn id="9018" xr3:uid="{CF06CE48-890C-4EB3-B2E6-23046926943B}" name="Column8956" dataDxfId="7489"/>
    <tableColumn id="9019" xr3:uid="{C05D419F-01F7-4E6C-A9C3-4AAE57721FEF}" name="Column8957" dataDxfId="7488"/>
    <tableColumn id="9020" xr3:uid="{5C98211C-95E4-4C79-97A3-3602A3CD9064}" name="Column8958" dataDxfId="7487"/>
    <tableColumn id="9021" xr3:uid="{5C97EAAC-102D-413B-9CD5-139F777A44AC}" name="Column8959" dataDxfId="7486"/>
    <tableColumn id="9022" xr3:uid="{1F9279F5-1A89-4C23-BBFC-2F67AEC82878}" name="Column8960" dataDxfId="7485"/>
    <tableColumn id="9023" xr3:uid="{9B7F6261-152E-45C3-8375-0096D0529F93}" name="Column8961" dataDxfId="7484"/>
    <tableColumn id="9024" xr3:uid="{DC4277B9-C9EA-4D1B-9C9B-5D1332E79C35}" name="Column8962" dataDxfId="7483"/>
    <tableColumn id="9025" xr3:uid="{EF74DEF2-31CE-4A05-9952-626E76EEFD6A}" name="Column8963" dataDxfId="7482"/>
    <tableColumn id="9026" xr3:uid="{D51765F3-022A-4A01-A3A5-B0E7DC813C60}" name="Column8964" dataDxfId="7481"/>
    <tableColumn id="9027" xr3:uid="{09094C35-E20E-4A01-B890-198C3D412E63}" name="Column8965" dataDxfId="7480"/>
    <tableColumn id="9028" xr3:uid="{6F482B6D-D3A5-415C-A5D1-36E125CB7CAE}" name="Column8966" dataDxfId="7479"/>
    <tableColumn id="9029" xr3:uid="{3EFC0C7D-F506-463A-B5BE-87FB9CDDBFAA}" name="Column8967" dataDxfId="7478"/>
    <tableColumn id="9030" xr3:uid="{27340943-9096-42D3-A86C-DEB029DAFC63}" name="Column8968" dataDxfId="7477"/>
    <tableColumn id="9031" xr3:uid="{A3708AA4-26B4-48F6-AD29-B074F864EE67}" name="Column8969" dataDxfId="7476"/>
    <tableColumn id="9032" xr3:uid="{96899FDF-E832-4FB7-AC83-185C195C1886}" name="Column8970" dataDxfId="7475"/>
    <tableColumn id="9033" xr3:uid="{6E5AF5AF-081C-43CA-ABC4-5236BAC59D2E}" name="Column8971" dataDxfId="7474"/>
    <tableColumn id="9034" xr3:uid="{3D440BBE-1485-4006-865A-CC4FE5FEB6A3}" name="Column8972" dataDxfId="7473"/>
    <tableColumn id="9035" xr3:uid="{B68F1CAB-24DC-41C9-A1C5-165ACAAAC139}" name="Column8973" dataDxfId="7472"/>
    <tableColumn id="9036" xr3:uid="{18CF5B7E-17DE-49ED-B822-39C87344906E}" name="Column8974" dataDxfId="7471"/>
    <tableColumn id="9037" xr3:uid="{92429B4A-1CD9-4D49-8AE8-C4038FA2098D}" name="Column8975" dataDxfId="7470"/>
    <tableColumn id="9038" xr3:uid="{408CAC81-2C6D-418B-A65D-A65F8A909622}" name="Column8976" dataDxfId="7469"/>
    <tableColumn id="9039" xr3:uid="{F122B57D-36AF-49D0-AFE4-000201A71862}" name="Column8977" dataDxfId="7468"/>
    <tableColumn id="9040" xr3:uid="{B2AD2638-1289-4435-A518-924E7B142FF2}" name="Column8978" dataDxfId="7467"/>
    <tableColumn id="9041" xr3:uid="{59781824-A61D-4B77-8118-390B4501D149}" name="Column8979" dataDxfId="7466"/>
    <tableColumn id="9042" xr3:uid="{7DDA20E3-0274-4599-B7EC-097137BEDFFA}" name="Column8980" dataDxfId="7465"/>
    <tableColumn id="9043" xr3:uid="{4E44B099-E50A-4E17-B45A-3ED3EA60C106}" name="Column8981" dataDxfId="7464"/>
    <tableColumn id="9044" xr3:uid="{BC5B0EE6-427B-4463-BFB6-CC5B4ECB62B9}" name="Column8982" dataDxfId="7463"/>
    <tableColumn id="9045" xr3:uid="{0703A2B9-51AB-4275-85DA-524306FFF502}" name="Column8983" dataDxfId="7462"/>
    <tableColumn id="9046" xr3:uid="{00DC632C-09FC-4209-9044-A7263F4BEA30}" name="Column8984" dataDxfId="7461"/>
    <tableColumn id="9047" xr3:uid="{5E4236FA-FF6B-4064-8C40-FC31A3F1D44F}" name="Column8985" dataDxfId="7460"/>
    <tableColumn id="9048" xr3:uid="{03696009-6509-4D64-9EA8-15CB1242968C}" name="Column8986" dataDxfId="7459"/>
    <tableColumn id="9049" xr3:uid="{F58A0037-9EF6-44FA-B729-30B5257C8E66}" name="Column8987" dataDxfId="7458"/>
    <tableColumn id="9050" xr3:uid="{123851EF-F874-49CE-81FE-65AA6C1F6030}" name="Column8988" dataDxfId="7457"/>
    <tableColumn id="9051" xr3:uid="{E1B68661-47D2-454A-A203-0E89643B5F5C}" name="Column8989" dataDxfId="7456"/>
    <tableColumn id="9052" xr3:uid="{98C87609-6F21-4D48-B7D7-324BDDF7640B}" name="Column8990" dataDxfId="7455"/>
    <tableColumn id="9053" xr3:uid="{D7CCA7B7-C1AD-4BAC-963A-ECC1CFA75555}" name="Column8991" dataDxfId="7454"/>
    <tableColumn id="9054" xr3:uid="{68F324A1-0CC7-4A50-B928-1A5C2B60B10E}" name="Column8992" dataDxfId="7453"/>
    <tableColumn id="9055" xr3:uid="{8C78BFCB-5EF7-4CC6-8E85-4D261E8C63B7}" name="Column8993" dataDxfId="7452"/>
    <tableColumn id="9056" xr3:uid="{7E850BC5-1B8C-4AC3-BF79-6FB44185EF9A}" name="Column8994" dataDxfId="7451"/>
    <tableColumn id="9057" xr3:uid="{F690639A-CFBD-4FA1-9DA9-9D474CDCA462}" name="Column8995" dataDxfId="7450"/>
    <tableColumn id="9058" xr3:uid="{A7E37C47-ED1F-4171-8CFA-1711BBDD0EE9}" name="Column8996" dataDxfId="7449"/>
    <tableColumn id="9059" xr3:uid="{548BEEB4-E48A-44A9-9BCD-66CE15374DC2}" name="Column8997" dataDxfId="7448"/>
    <tableColumn id="9060" xr3:uid="{4C5D6B3A-28B9-43F6-A8BF-368ACF7CEDEB}" name="Column8998" dataDxfId="7447"/>
    <tableColumn id="9061" xr3:uid="{77CAF1CC-A244-4C45-98EA-D4C105CFFDFE}" name="Column8999" dataDxfId="7446"/>
    <tableColumn id="9062" xr3:uid="{E2BBBD3F-F41B-47A1-96A8-00E1FFCD0869}" name="Column9000" dataDxfId="7445"/>
    <tableColumn id="9063" xr3:uid="{CD434F7D-C0C1-4737-B051-8EFF27C09C19}" name="Column9001" dataDxfId="7444"/>
    <tableColumn id="9064" xr3:uid="{5364F4C0-FFB8-43D1-B9F8-6FC6A908E7F3}" name="Column9002" dataDxfId="7443"/>
    <tableColumn id="9065" xr3:uid="{F0915166-9EB7-4F8C-93EF-26184E5F939C}" name="Column9003" dataDxfId="7442"/>
    <tableColumn id="9066" xr3:uid="{AD544633-8234-4CC3-9284-99B429813F54}" name="Column9004" dataDxfId="7441"/>
    <tableColumn id="9067" xr3:uid="{A3645820-75E1-49BA-9DEB-3229D11666FF}" name="Column9005" dataDxfId="7440"/>
    <tableColumn id="9068" xr3:uid="{348D9CF9-09A4-4085-90B4-9BBC78AFF57A}" name="Column9006" dataDxfId="7439"/>
    <tableColumn id="9069" xr3:uid="{68F7D527-D9C4-4C06-A1AC-7E40D09D426C}" name="Column9007" dataDxfId="7438"/>
    <tableColumn id="9070" xr3:uid="{AE087CCF-182C-4FCD-AFB1-AE2C93FE27F5}" name="Column9008" dataDxfId="7437"/>
    <tableColumn id="9071" xr3:uid="{89CA6460-34A4-4EFD-9307-74C2FF03A0D8}" name="Column9009" dataDxfId="7436"/>
    <tableColumn id="9072" xr3:uid="{5AAB5E75-5D32-4716-B581-2F0C7DDC4B9B}" name="Column9010" dataDxfId="7435"/>
    <tableColumn id="9073" xr3:uid="{35BE3143-700E-4337-9837-3EE90B595413}" name="Column9011" dataDxfId="7434"/>
    <tableColumn id="9074" xr3:uid="{88204924-1256-44C5-B9FB-7E7423CEB81B}" name="Column9012" dataDxfId="7433"/>
    <tableColumn id="9075" xr3:uid="{A4D2CC9F-787B-44CC-BCC3-6B9402EF47D9}" name="Column9013" dataDxfId="7432"/>
    <tableColumn id="9076" xr3:uid="{FD625288-F2E2-4F8C-BD21-6021D98E4431}" name="Column9014" dataDxfId="7431"/>
    <tableColumn id="9077" xr3:uid="{5C85D89F-DF11-403B-A8CB-6DA44ACD47F0}" name="Column9015" dataDxfId="7430"/>
    <tableColumn id="9078" xr3:uid="{5FF46539-C906-4675-9500-2369FD1D01F0}" name="Column9016" dataDxfId="7429"/>
    <tableColumn id="9079" xr3:uid="{9793DB6E-CFE6-44D1-B272-DC81541AE0C5}" name="Column9017" dataDxfId="7428"/>
    <tableColumn id="9080" xr3:uid="{60A40F76-CDF1-48FD-825F-863AA9B57575}" name="Column9018" dataDxfId="7427"/>
    <tableColumn id="9081" xr3:uid="{8612679F-CA1D-4D23-87C3-E3C450B16ABD}" name="Column9019" dataDxfId="7426"/>
    <tableColumn id="9082" xr3:uid="{A37131F1-E2E3-4E49-B3F3-4214C0490055}" name="Column9020" dataDxfId="7425"/>
    <tableColumn id="9083" xr3:uid="{A5D2F281-5997-4B08-B701-5B207E7FAA75}" name="Column9021" dataDxfId="7424"/>
    <tableColumn id="9084" xr3:uid="{A6846CB9-C948-473C-BE2A-14C12C5B6A2B}" name="Column9022" dataDxfId="7423"/>
    <tableColumn id="9085" xr3:uid="{B42E40E9-BA09-4DAE-86AA-89E48817DF5F}" name="Column9023" dataDxfId="7422"/>
    <tableColumn id="9086" xr3:uid="{C5C7DFD8-D0A1-460D-9383-D4FBC3C79529}" name="Column9024" dataDxfId="7421"/>
    <tableColumn id="9087" xr3:uid="{8733EE80-90BC-40DF-9D0B-E7C80C182FEE}" name="Column9025" dataDxfId="7420"/>
    <tableColumn id="9088" xr3:uid="{26EC2D35-1EE1-44A1-962D-F8F1E8974070}" name="Column9026" dataDxfId="7419"/>
    <tableColumn id="9089" xr3:uid="{6B1B5D50-F8DF-462C-92E6-5B9EEE4E331E}" name="Column9027" dataDxfId="7418"/>
    <tableColumn id="9090" xr3:uid="{253F3DBA-641A-43F7-9BAD-0CACAA9F512A}" name="Column9028" dataDxfId="7417"/>
    <tableColumn id="9091" xr3:uid="{78F3D7A8-44F2-4DA0-8FD0-B14322C2BC9D}" name="Column9029" dataDxfId="7416"/>
    <tableColumn id="9092" xr3:uid="{28ED233C-AC20-49B4-8B6B-B9105D72DFB6}" name="Column9030" dataDxfId="7415"/>
    <tableColumn id="9093" xr3:uid="{83CC7AF9-967B-4719-B941-CD1F7D408690}" name="Column9031" dataDxfId="7414"/>
    <tableColumn id="9094" xr3:uid="{62FF3D8D-767D-4CAE-BC97-5E0DD8512019}" name="Column9032" dataDxfId="7413"/>
    <tableColumn id="9095" xr3:uid="{3B895E95-F8DD-4F72-8C75-4538FD13115A}" name="Column9033" dataDxfId="7412"/>
    <tableColumn id="9096" xr3:uid="{D20F1537-6287-4A51-8B1B-C71EAC366F03}" name="Column9034" dataDxfId="7411"/>
    <tableColumn id="9097" xr3:uid="{3296604E-C8C7-4B9B-913E-085B74FED230}" name="Column9035" dataDxfId="7410"/>
    <tableColumn id="9098" xr3:uid="{4953CE7A-6DB3-4582-999A-19372BC80318}" name="Column9036" dataDxfId="7409"/>
    <tableColumn id="9099" xr3:uid="{88EF0693-9C1B-401F-B249-FA5F25152E42}" name="Column9037" dataDxfId="7408"/>
    <tableColumn id="9100" xr3:uid="{E63AB6D5-FD3E-42E0-B9C5-8756541B0F39}" name="Column9038" dataDxfId="7407"/>
    <tableColumn id="9101" xr3:uid="{FEB8928C-982C-45C6-92A9-B86E8155B939}" name="Column9039" dataDxfId="7406"/>
    <tableColumn id="9102" xr3:uid="{5B749EA8-4189-450B-A67F-9D1261CADA89}" name="Column9040" dataDxfId="7405"/>
    <tableColumn id="9103" xr3:uid="{238550F4-FB46-48F7-961A-F700B3CA4FC0}" name="Column9041" dataDxfId="7404"/>
    <tableColumn id="9104" xr3:uid="{25DA284F-CB0E-4642-BAE3-1ACB53D5BEFF}" name="Column9042" dataDxfId="7403"/>
    <tableColumn id="9105" xr3:uid="{3DB97477-77DC-4415-AE8F-79992906AD26}" name="Column9043" dataDxfId="7402"/>
    <tableColumn id="9106" xr3:uid="{F2C012F5-D5FF-4521-A004-F9FCCD39DC9B}" name="Column9044" dataDxfId="7401"/>
    <tableColumn id="9107" xr3:uid="{2FB82870-D770-4380-BC54-E5536443BCC3}" name="Column9045" dataDxfId="7400"/>
    <tableColumn id="9108" xr3:uid="{C2D46B9C-F991-454D-AA64-E20B80996513}" name="Column9046" dataDxfId="7399"/>
    <tableColumn id="9109" xr3:uid="{D78131B7-F722-4229-A773-065E7B04A57E}" name="Column9047" dataDxfId="7398"/>
    <tableColumn id="9110" xr3:uid="{97A8F1BF-AA1A-41C8-BE68-A80B03648BA6}" name="Column9048" dataDxfId="7397"/>
    <tableColumn id="9111" xr3:uid="{B609701A-70D7-4CB0-9506-3D769DE6DB2D}" name="Column9049" dataDxfId="7396"/>
    <tableColumn id="9112" xr3:uid="{38C1F79F-6AE1-4E72-8FA3-244377AC416D}" name="Column9050" dataDxfId="7395"/>
    <tableColumn id="9113" xr3:uid="{897824E4-88FF-4E63-97AB-6245AB2E2BBA}" name="Column9051" dataDxfId="7394"/>
    <tableColumn id="9114" xr3:uid="{DC7EEA42-9138-4049-9342-3B66AE680B0E}" name="Column9052" dataDxfId="7393"/>
    <tableColumn id="9115" xr3:uid="{0B08A8F3-2601-4C45-8973-344F8466D07F}" name="Column9053" dataDxfId="7392"/>
    <tableColumn id="9116" xr3:uid="{74178A97-71F1-4211-B94E-A27D69CA01A6}" name="Column9054" dataDxfId="7391"/>
    <tableColumn id="9117" xr3:uid="{EFD45391-5568-4D7A-A750-84B3720F016D}" name="Column9055" dataDxfId="7390"/>
    <tableColumn id="9118" xr3:uid="{877038F6-581D-4033-B262-67272E97F8AC}" name="Column9056" dataDxfId="7389"/>
    <tableColumn id="9119" xr3:uid="{7605BAEC-9A61-4CC1-9E23-9E82685AB8B2}" name="Column9057" dataDxfId="7388"/>
    <tableColumn id="9120" xr3:uid="{E4FACF3E-0409-4EEB-8674-F392CB9CF663}" name="Column9058" dataDxfId="7387"/>
    <tableColumn id="9121" xr3:uid="{4EB8FFEC-E5E9-4EF1-A772-F6DAF2352EBD}" name="Column9059" dataDxfId="7386"/>
    <tableColumn id="9122" xr3:uid="{59C511DE-B9D7-4F0C-86A2-5E66D1D53AB1}" name="Column9060" dataDxfId="7385"/>
    <tableColumn id="9123" xr3:uid="{208A84D5-EA64-479E-A16B-1DC9C96AEA7F}" name="Column9061" dataDxfId="7384"/>
    <tableColumn id="9124" xr3:uid="{09D7584E-A671-4432-83A4-22D3490B6344}" name="Column9062" dataDxfId="7383"/>
    <tableColumn id="9125" xr3:uid="{69AA7039-1E6B-4FB0-A259-A14534C777AC}" name="Column9063" dataDxfId="7382"/>
    <tableColumn id="9126" xr3:uid="{337FC978-E518-4748-8636-BFD5386B92D0}" name="Column9064" dataDxfId="7381"/>
    <tableColumn id="9127" xr3:uid="{14B0A07F-4E34-4D39-919A-B97CE9DFA7F7}" name="Column9065" dataDxfId="7380"/>
    <tableColumn id="9128" xr3:uid="{0FDACF13-7297-491F-B4CB-318D3F3B5F30}" name="Column9066" dataDxfId="7379"/>
    <tableColumn id="9129" xr3:uid="{3D4ECC71-B073-4A1F-8D21-CD8E201BDA7B}" name="Column9067" dataDxfId="7378"/>
    <tableColumn id="9130" xr3:uid="{399952A9-6016-412F-B9DE-A952AB5F74FC}" name="Column9068" dataDxfId="7377"/>
    <tableColumn id="9131" xr3:uid="{10D98F5E-5897-4074-83B5-AA09179A19AD}" name="Column9069" dataDxfId="7376"/>
    <tableColumn id="9132" xr3:uid="{0066E89D-DE17-4E45-A84D-8A69E39042EB}" name="Column9070" dataDxfId="7375"/>
    <tableColumn id="9133" xr3:uid="{37232823-EA3C-433A-A97E-838D622925A8}" name="Column9071" dataDxfId="7374"/>
    <tableColumn id="9134" xr3:uid="{730D8BAD-817E-44A1-88DB-90D3150E18AE}" name="Column9072" dataDxfId="7373"/>
    <tableColumn id="9135" xr3:uid="{83455568-8B21-4479-934B-F203ED1036AF}" name="Column9073" dataDxfId="7372"/>
    <tableColumn id="9136" xr3:uid="{C5FB6DD6-331D-4B5C-A54C-B749ADB5D602}" name="Column9074" dataDxfId="7371"/>
    <tableColumn id="9137" xr3:uid="{35AB3085-CF5F-4741-8A33-64263859DC92}" name="Column9075" dataDxfId="7370"/>
    <tableColumn id="9138" xr3:uid="{6B64DCFC-D1B7-45CE-861D-4A8A3C6F1F79}" name="Column9076" dataDxfId="7369"/>
    <tableColumn id="9139" xr3:uid="{73CE77E6-B326-415E-8A64-C3CED637EA48}" name="Column9077" dataDxfId="7368"/>
    <tableColumn id="9140" xr3:uid="{4146E5B2-4019-4F17-82D0-DEC89D93AA88}" name="Column9078" dataDxfId="7367"/>
    <tableColumn id="9141" xr3:uid="{4DF1194E-0D68-44F7-80E4-A21028054ECE}" name="Column9079" dataDxfId="7366"/>
    <tableColumn id="9142" xr3:uid="{15AAC020-9183-4CFA-8AD3-927517B1CC37}" name="Column9080" dataDxfId="7365"/>
    <tableColumn id="9143" xr3:uid="{9E9A6461-572F-410E-863C-B2727F18412C}" name="Column9081" dataDxfId="7364"/>
    <tableColumn id="9144" xr3:uid="{FC072A42-6D60-4A19-863C-1F0E27688A5A}" name="Column9082" dataDxfId="7363"/>
    <tableColumn id="9145" xr3:uid="{EFAC9A41-2E8D-4794-AF25-4AC0E48AF86B}" name="Column9083" dataDxfId="7362"/>
    <tableColumn id="9146" xr3:uid="{0C1AFA29-C2A0-4D96-AA19-39FB44B67A6E}" name="Column9084" dataDxfId="7361"/>
    <tableColumn id="9147" xr3:uid="{DB3B795F-1116-45BE-BB25-B2C1C442EA3E}" name="Column9085" dataDxfId="7360"/>
    <tableColumn id="9148" xr3:uid="{ABC118A7-A4BD-4810-9D49-1F70B0C16D72}" name="Column9086" dataDxfId="7359"/>
    <tableColumn id="9149" xr3:uid="{F50A877C-3441-4ED8-9AAF-5A1406A29D50}" name="Column9087" dataDxfId="7358"/>
    <tableColumn id="9150" xr3:uid="{AB3574F9-FB43-47EF-8B16-D498598CEAA1}" name="Column9088" dataDxfId="7357"/>
    <tableColumn id="9151" xr3:uid="{480752C9-7178-4E7A-96C4-4D614DC4493B}" name="Column9089" dataDxfId="7356"/>
    <tableColumn id="9152" xr3:uid="{F763B016-1583-47CE-9F7D-50839968B0B5}" name="Column9090" dataDxfId="7355"/>
    <tableColumn id="9153" xr3:uid="{5E89560D-B5AB-4035-A67B-1DD541B948A4}" name="Column9091" dataDxfId="7354"/>
    <tableColumn id="9154" xr3:uid="{B68859C3-E2DE-42B7-A772-D03173CD4C2E}" name="Column9092" dataDxfId="7353"/>
    <tableColumn id="9155" xr3:uid="{E736E934-D2AE-440E-B537-090018DB65BA}" name="Column9093" dataDxfId="7352"/>
    <tableColumn id="9156" xr3:uid="{94ED163C-BAFE-4DD5-AE9C-8807B56016FA}" name="Column9094" dataDxfId="7351"/>
    <tableColumn id="9157" xr3:uid="{BDC2DD08-5EAD-47CD-B0B4-C22752A0D940}" name="Column9095" dataDxfId="7350"/>
    <tableColumn id="9158" xr3:uid="{DF626748-5E51-4452-AAD2-50C2903ED149}" name="Column9096" dataDxfId="7349"/>
    <tableColumn id="9159" xr3:uid="{F49B4E5F-A165-4508-956E-1C826E291DFA}" name="Column9097" dataDxfId="7348"/>
    <tableColumn id="9160" xr3:uid="{BD759956-617C-4872-86FF-E26F88F5B529}" name="Column9098" dataDxfId="7347"/>
    <tableColumn id="9161" xr3:uid="{9FE60BD7-349A-42E8-AE0F-1B5B8669F20D}" name="Column9099" dataDxfId="7346"/>
    <tableColumn id="9162" xr3:uid="{23BB2CA5-03A3-4476-BC7F-1C541814A407}" name="Column9100" dataDxfId="7345"/>
    <tableColumn id="9163" xr3:uid="{58DB0057-BD04-484A-94E5-04B09D4952F5}" name="Column9101" dataDxfId="7344"/>
    <tableColumn id="9164" xr3:uid="{38C14D8B-D509-4E9E-B051-CA95BA1C7CC8}" name="Column9102" dataDxfId="7343"/>
    <tableColumn id="9165" xr3:uid="{42BA5C9F-B6BE-476F-B120-D2AD4D8E77D6}" name="Column9103" dataDxfId="7342"/>
    <tableColumn id="9166" xr3:uid="{C6CB995C-8E81-42C0-A310-5C42023E6F5D}" name="Column9104" dataDxfId="7341"/>
    <tableColumn id="9167" xr3:uid="{4D0E0CB5-7780-40E2-A1E5-64474FA6A595}" name="Column9105" dataDxfId="7340"/>
    <tableColumn id="9168" xr3:uid="{22496825-4920-4BAB-8D16-DC4C562AE6FD}" name="Column9106" dataDxfId="7339"/>
    <tableColumn id="9169" xr3:uid="{A229385F-A7D8-40AA-B63B-AB98E905DA4B}" name="Column9107" dataDxfId="7338"/>
    <tableColumn id="9170" xr3:uid="{6294D530-B083-4035-A6AA-8BF447F13A41}" name="Column9108" dataDxfId="7337"/>
    <tableColumn id="9171" xr3:uid="{D3E5410C-4160-4EFC-B5A7-FAA0986A483B}" name="Column9109" dataDxfId="7336"/>
    <tableColumn id="9172" xr3:uid="{69917248-31E5-4CDF-BA6F-AA29737056D5}" name="Column9110" dataDxfId="7335"/>
    <tableColumn id="9173" xr3:uid="{583058EB-2979-4BD4-A85A-B7677C36467B}" name="Column9111" dataDxfId="7334"/>
    <tableColumn id="9174" xr3:uid="{B4713316-4A01-4952-A616-B65067971BDB}" name="Column9112" dataDxfId="7333"/>
    <tableColumn id="9175" xr3:uid="{98903FAA-0C86-4F61-A69C-A576105294A5}" name="Column9113" dataDxfId="7332"/>
    <tableColumn id="9176" xr3:uid="{E500B9B7-048A-4AE7-9061-D67CC761B000}" name="Column9114" dataDxfId="7331"/>
    <tableColumn id="9177" xr3:uid="{C7602806-CF02-4D32-B360-48784D6FE794}" name="Column9115" dataDxfId="7330"/>
    <tableColumn id="9178" xr3:uid="{192E75B9-0BF4-45F7-AB83-8A23A7C86269}" name="Column9116" dataDxfId="7329"/>
    <tableColumn id="9179" xr3:uid="{4ECA31AE-7834-43F5-9A00-B517D33DB9C0}" name="Column9117" dataDxfId="7328"/>
    <tableColumn id="9180" xr3:uid="{098D1B51-72F6-4FF9-99B6-A09EA29FC207}" name="Column9118" dataDxfId="7327"/>
    <tableColumn id="9181" xr3:uid="{A72E1BC5-B95D-4EF5-AED8-3580967C08D2}" name="Column9119" dataDxfId="7326"/>
    <tableColumn id="9182" xr3:uid="{99EAE7C4-D264-4AA8-8B0B-0D5B276A23FF}" name="Column9120" dataDxfId="7325"/>
    <tableColumn id="9183" xr3:uid="{A4A1FBA4-7FEE-4483-B147-0D73C6E9205F}" name="Column9121" dataDxfId="7324"/>
    <tableColumn id="9184" xr3:uid="{66E2760A-541D-48EF-8CB0-2FB71A66F3EB}" name="Column9122" dataDxfId="7323"/>
    <tableColumn id="9185" xr3:uid="{302F9497-D0E0-444D-A33E-5BA6F8EFFBC0}" name="Column9123" dataDxfId="7322"/>
    <tableColumn id="9186" xr3:uid="{5C0086CC-AA24-4F5D-882B-AB66EF67AC63}" name="Column9124" dataDxfId="7321"/>
    <tableColumn id="9187" xr3:uid="{9CAA11CB-8E72-4B6B-AE2B-557A8B77C280}" name="Column9125" dataDxfId="7320"/>
    <tableColumn id="9188" xr3:uid="{76E10FB4-3280-4DA0-8D4C-3D8F0322BCCD}" name="Column9126" dataDxfId="7319"/>
    <tableColumn id="9189" xr3:uid="{F41ADE0D-4A43-44DB-89BA-2203F4A260AD}" name="Column9127" dataDxfId="7318"/>
    <tableColumn id="9190" xr3:uid="{2DEC760E-5265-44EF-9EB4-F4B10496A3D1}" name="Column9128" dataDxfId="7317"/>
    <tableColumn id="9191" xr3:uid="{4DD5B631-4759-4206-A5EB-921D7CB476DD}" name="Column9129" dataDxfId="7316"/>
    <tableColumn id="9192" xr3:uid="{78F6C220-F03A-4492-9501-0E3D7F9BE5A3}" name="Column9130" dataDxfId="7315"/>
    <tableColumn id="9193" xr3:uid="{ED40C161-2B74-4D93-93FB-A315F5AB3FFA}" name="Column9131" dataDxfId="7314"/>
    <tableColumn id="9194" xr3:uid="{6597D5A1-65AC-4447-9801-40BC0FE8E86C}" name="Column9132" dataDxfId="7313"/>
    <tableColumn id="9195" xr3:uid="{93ACD89B-272F-4C7C-AA7C-8DCC485C729A}" name="Column9133" dataDxfId="7312"/>
    <tableColumn id="9196" xr3:uid="{05CD7360-C5A7-44A1-8C8F-695C03BCD3A8}" name="Column9134" dataDxfId="7311"/>
    <tableColumn id="9197" xr3:uid="{637EF3AC-C1D9-4B7C-9506-ECDF59C0F6B2}" name="Column9135" dataDxfId="7310"/>
    <tableColumn id="9198" xr3:uid="{4C6F5C69-FF12-427C-8DC3-39398AC51052}" name="Column9136" dataDxfId="7309"/>
    <tableColumn id="9199" xr3:uid="{B6716FB0-977F-4AA8-9FD3-E9F153B643FC}" name="Column9137" dataDxfId="7308"/>
    <tableColumn id="9200" xr3:uid="{75EC749B-2F3F-4048-8C66-2D64ADF155BA}" name="Column9138" dataDxfId="7307"/>
    <tableColumn id="9201" xr3:uid="{B329E88D-0240-41BC-AE40-37D5512BCE0E}" name="Column9139" dataDxfId="7306"/>
    <tableColumn id="9202" xr3:uid="{1A2F42C3-CCEF-4BF5-9F1B-03307B9DD554}" name="Column9140" dataDxfId="7305"/>
    <tableColumn id="9203" xr3:uid="{B42E57D1-D3A6-49AD-80AA-844B3780122D}" name="Column9141" dataDxfId="7304"/>
    <tableColumn id="9204" xr3:uid="{F72543E4-6F92-494C-901F-6E94F66B011A}" name="Column9142" dataDxfId="7303"/>
    <tableColumn id="9205" xr3:uid="{75B22FDF-4C6A-4CDA-91B4-E75D198677C4}" name="Column9143" dataDxfId="7302"/>
    <tableColumn id="9206" xr3:uid="{86AE408B-7271-4B88-A955-F03EE17F44EE}" name="Column9144" dataDxfId="7301"/>
    <tableColumn id="9207" xr3:uid="{7ADC3096-6B92-42DE-BB46-73DB5F528B46}" name="Column9145" dataDxfId="7300"/>
    <tableColumn id="9208" xr3:uid="{31085D27-6EDF-4058-81D9-0BD631CEF9DF}" name="Column9146" dataDxfId="7299"/>
    <tableColumn id="9209" xr3:uid="{786C194B-0D68-4EE9-BA40-0A525EA90F11}" name="Column9147" dataDxfId="7298"/>
    <tableColumn id="9210" xr3:uid="{B086F7C1-23D7-47D1-A137-1E61C1E7B740}" name="Column9148" dataDxfId="7297"/>
    <tableColumn id="9211" xr3:uid="{95B092EF-C41C-4834-B2B2-80E26B42447B}" name="Column9149" dataDxfId="7296"/>
    <tableColumn id="9212" xr3:uid="{4CA45674-801F-4174-AE85-31250B478A9D}" name="Column9150" dataDxfId="7295"/>
    <tableColumn id="9213" xr3:uid="{D368364D-F5F2-430A-A674-E796F3B0122D}" name="Column9151" dataDxfId="7294"/>
    <tableColumn id="9214" xr3:uid="{90CC5DC8-D020-4B76-BC35-620EBED3FC4A}" name="Column9152" dataDxfId="7293"/>
    <tableColumn id="9215" xr3:uid="{FC1DF970-B540-499C-8F8E-5D22F91B49D9}" name="Column9153" dataDxfId="7292"/>
    <tableColumn id="9216" xr3:uid="{3B646B04-2EFB-43A6-A1A2-9C030254A990}" name="Column9154" dataDxfId="7291"/>
    <tableColumn id="9217" xr3:uid="{336358A5-C4F9-407C-95AF-2054F302F6AE}" name="Column9155" dataDxfId="7290"/>
    <tableColumn id="9218" xr3:uid="{269D115F-37F1-4028-A567-A3D7FD6D8F9E}" name="Column9156" dataDxfId="7289"/>
    <tableColumn id="9219" xr3:uid="{4C60C01B-7BEC-4359-B085-644328E3CE17}" name="Column9157" dataDxfId="7288"/>
    <tableColumn id="9220" xr3:uid="{03719A53-D97F-49DC-8CBB-C85DA24C6A0C}" name="Column9158" dataDxfId="7287"/>
    <tableColumn id="9221" xr3:uid="{1A16160D-319E-4946-A15E-E0F7EC670696}" name="Column9159" dataDxfId="7286"/>
    <tableColumn id="9222" xr3:uid="{93B24753-8F9D-4768-9598-20742B8F25F8}" name="Column9160" dataDxfId="7285"/>
    <tableColumn id="9223" xr3:uid="{60A33736-6656-459D-990F-BB0075442A3D}" name="Column9161" dataDxfId="7284"/>
    <tableColumn id="9224" xr3:uid="{D32D8B24-4F5E-4FCB-82AD-15B447662353}" name="Column9162" dataDxfId="7283"/>
    <tableColumn id="9225" xr3:uid="{CBDB953E-8943-4A8A-9D12-2C1B24F58689}" name="Column9163" dataDxfId="7282"/>
    <tableColumn id="9226" xr3:uid="{B9FEB620-A91D-45EE-82AA-8ABC67D5D858}" name="Column9164" dataDxfId="7281"/>
    <tableColumn id="9227" xr3:uid="{37B8F25E-E978-4F9F-A57C-BC98EDED7F77}" name="Column9165" dataDxfId="7280"/>
    <tableColumn id="9228" xr3:uid="{BF7CFB36-C0D4-4BCB-906C-2470F1F06DA8}" name="Column9166" dataDxfId="7279"/>
    <tableColumn id="9229" xr3:uid="{11B5BB4C-0229-4AC6-8DD9-0A9087C7B274}" name="Column9167" dataDxfId="7278"/>
    <tableColumn id="9230" xr3:uid="{8D48B293-9213-4F98-A6F5-8BEF8EB66D8B}" name="Column9168" dataDxfId="7277"/>
    <tableColumn id="9231" xr3:uid="{E42468C0-502D-4082-92A0-3F40675CB383}" name="Column9169" dataDxfId="7276"/>
    <tableColumn id="9232" xr3:uid="{64A462A7-FACC-4888-B771-DF306423CE89}" name="Column9170" dataDxfId="7275"/>
    <tableColumn id="9233" xr3:uid="{F367AE16-BD4F-429B-9888-EEBF7C976F01}" name="Column9171" dataDxfId="7274"/>
    <tableColumn id="9234" xr3:uid="{57F84FAC-8E99-4B12-AC9D-617CE476BA76}" name="Column9172" dataDxfId="7273"/>
    <tableColumn id="9235" xr3:uid="{2EE16CC3-310D-4247-8FE2-826D7AE9DF68}" name="Column9173" dataDxfId="7272"/>
    <tableColumn id="9236" xr3:uid="{9DB70899-EE7B-4D20-8E9B-017282CBC654}" name="Column9174" dataDxfId="7271"/>
    <tableColumn id="9237" xr3:uid="{D9E360C0-365D-4552-B621-DDBF4B7BA28F}" name="Column9175" dataDxfId="7270"/>
    <tableColumn id="9238" xr3:uid="{9C6350B1-557A-43E7-BB1D-9CD4E1050639}" name="Column9176" dataDxfId="7269"/>
    <tableColumn id="9239" xr3:uid="{9F8CB291-4DE1-4FD8-9354-1C80B931C133}" name="Column9177" dataDxfId="7268"/>
    <tableColumn id="9240" xr3:uid="{8145D328-1C4B-4BB2-9217-CDFC86C85535}" name="Column9178" dataDxfId="7267"/>
    <tableColumn id="9241" xr3:uid="{8A39062A-5569-493A-AD72-F11638827CCE}" name="Column9179" dataDxfId="7266"/>
    <tableColumn id="9242" xr3:uid="{521489A7-E939-485B-88E8-AC2469538394}" name="Column9180" dataDxfId="7265"/>
    <tableColumn id="9243" xr3:uid="{77736A0F-73F5-4C3D-9FE5-8682DE588158}" name="Column9181" dataDxfId="7264"/>
    <tableColumn id="9244" xr3:uid="{F160A746-863A-4A49-9D4B-C1B538DA9893}" name="Column9182" dataDxfId="7263"/>
    <tableColumn id="9245" xr3:uid="{EB61D0B9-F920-475B-9C5A-4289EE4E979A}" name="Column9183" dataDxfId="7262"/>
    <tableColumn id="9246" xr3:uid="{C301220D-C688-4838-955A-B5E28398BCFF}" name="Column9184" dataDxfId="7261"/>
    <tableColumn id="9247" xr3:uid="{BB85A0C1-B6D5-4690-9B46-7AE06DB73B18}" name="Column9185" dataDxfId="7260"/>
    <tableColumn id="9248" xr3:uid="{A9E11C5E-E06E-40FF-987D-03D2D8297190}" name="Column9186" dataDxfId="7259"/>
    <tableColumn id="9249" xr3:uid="{7C7F3138-3458-4D24-ADFB-07E459815EF3}" name="Column9187" dataDxfId="7258"/>
    <tableColumn id="9250" xr3:uid="{9678B637-9BDD-4E60-9178-5F34755ECD91}" name="Column9188" dataDxfId="7257"/>
    <tableColumn id="9251" xr3:uid="{9AEC9AE8-7356-4704-AAE9-6FA342B339BD}" name="Column9189" dataDxfId="7256"/>
    <tableColumn id="9252" xr3:uid="{560F1022-C4F8-4CCA-A4B1-0632DC0A5584}" name="Column9190" dataDxfId="7255"/>
    <tableColumn id="9253" xr3:uid="{41CCD846-CF30-48FD-8405-14F2E387089C}" name="Column9191" dataDxfId="7254"/>
    <tableColumn id="9254" xr3:uid="{ED3D06BB-3F94-41A1-A0A6-FE0BCB921DC0}" name="Column9192" dataDxfId="7253"/>
    <tableColumn id="9255" xr3:uid="{8363D645-4C5E-4888-885D-936D69E2F77B}" name="Column9193" dataDxfId="7252"/>
    <tableColumn id="9256" xr3:uid="{B0135267-980A-4E24-9A45-F56ED6DCB10F}" name="Column9194" dataDxfId="7251"/>
    <tableColumn id="9257" xr3:uid="{2D681780-4470-420E-BE16-9BAB7382AD51}" name="Column9195" dataDxfId="7250"/>
    <tableColumn id="9258" xr3:uid="{7A7CA345-C01C-470C-9DAE-CCB8F33341EB}" name="Column9196" dataDxfId="7249"/>
    <tableColumn id="9259" xr3:uid="{0A31072A-0675-4EAF-9F29-85C82D91E018}" name="Column9197" dataDxfId="7248"/>
    <tableColumn id="9260" xr3:uid="{1269A08B-DE14-48C5-A56D-EA47FDBEF94C}" name="Column9198" dataDxfId="7247"/>
    <tableColumn id="9261" xr3:uid="{880A6F60-C01D-44FB-BF61-8BB73537356C}" name="Column9199" dataDxfId="7246"/>
    <tableColumn id="9262" xr3:uid="{CDB8DD82-C199-4717-90EE-3441D92AA788}" name="Column9200" dataDxfId="7245"/>
    <tableColumn id="9263" xr3:uid="{488E06E1-688A-434E-9744-53C9F0F1FACD}" name="Column9201" dataDxfId="7244"/>
    <tableColumn id="9264" xr3:uid="{483BB144-95A1-4825-BD94-9F0E0C1A81E2}" name="Column9202" dataDxfId="7243"/>
    <tableColumn id="9265" xr3:uid="{BCF98111-E959-4581-B28A-F527510D2433}" name="Column9203" dataDxfId="7242"/>
    <tableColumn id="9266" xr3:uid="{3683DC70-D64B-45F6-AC5C-3735A47DCD2E}" name="Column9204" dataDxfId="7241"/>
    <tableColumn id="9267" xr3:uid="{7C65DEE9-DAEA-402F-A19B-3659A8C5591D}" name="Column9205" dataDxfId="7240"/>
    <tableColumn id="9268" xr3:uid="{AB514088-5380-4B56-AE22-60313AE8B27A}" name="Column9206" dataDxfId="7239"/>
    <tableColumn id="9269" xr3:uid="{AA17F0F0-BDE2-42F5-95FA-D5BF860C5E8E}" name="Column9207" dataDxfId="7238"/>
    <tableColumn id="9270" xr3:uid="{5F7BF968-45AC-4FC1-80A6-1D6A1E279C9A}" name="Column9208" dataDxfId="7237"/>
    <tableColumn id="9271" xr3:uid="{82906FD3-4AA7-4357-8FA1-0DEA5A6A31A2}" name="Column9209" dataDxfId="7236"/>
    <tableColumn id="9272" xr3:uid="{DDC0B2E1-2D5F-447A-BFB2-7A224247C587}" name="Column9210" dataDxfId="7235"/>
    <tableColumn id="9273" xr3:uid="{B0902F7A-908A-48D1-8F61-3047AE6E10E3}" name="Column9211" dataDxfId="7234"/>
    <tableColumn id="9274" xr3:uid="{1AE12A07-00A0-42DB-A58B-F3EE64D55A2D}" name="Column9212" dataDxfId="7233"/>
    <tableColumn id="9275" xr3:uid="{9EA22A9E-AAA8-4F8F-A443-2A376A6CF639}" name="Column9213" dataDxfId="7232"/>
    <tableColumn id="9276" xr3:uid="{B59B5B4B-7598-4AEF-B656-7FC287E880C1}" name="Column9214" dataDxfId="7231"/>
    <tableColumn id="9277" xr3:uid="{6C89C480-5B9A-4BD8-845C-BD632193E095}" name="Column9215" dataDxfId="7230"/>
    <tableColumn id="9278" xr3:uid="{88016BB5-FBED-4D52-A7DC-4687E0682782}" name="Column9216" dataDxfId="7229"/>
    <tableColumn id="9279" xr3:uid="{3CA25205-9760-49E2-B465-C34380F9B0FF}" name="Column9217" dataDxfId="7228"/>
    <tableColumn id="9280" xr3:uid="{3C1ACD92-40A1-4991-8FC9-F4015DADEE79}" name="Column9218" dataDxfId="7227"/>
    <tableColumn id="9281" xr3:uid="{AA74EC61-FD7A-487D-95C4-80DC78C5D89F}" name="Column9219" dataDxfId="7226"/>
    <tableColumn id="9282" xr3:uid="{57EDFF3F-AC11-4FD7-9E9C-D2E4AE7823FC}" name="Column9220" dataDxfId="7225"/>
    <tableColumn id="9283" xr3:uid="{EE12D0BE-2F69-47F3-BD16-EB8B02BE8D84}" name="Column9221" dataDxfId="7224"/>
    <tableColumn id="9284" xr3:uid="{D6033018-F36E-43AB-A539-5C4C6E99B7DF}" name="Column9222" dataDxfId="7223"/>
    <tableColumn id="9285" xr3:uid="{1A306762-AF8E-47FD-B7DA-CB96F2589BE2}" name="Column9223" dataDxfId="7222"/>
    <tableColumn id="9286" xr3:uid="{1450B367-1CCC-49D0-AC0B-58FA7199CED1}" name="Column9224" dataDxfId="7221"/>
    <tableColumn id="9287" xr3:uid="{0AE33316-9206-4BB0-8934-61F6C032D7AD}" name="Column9225" dataDxfId="7220"/>
    <tableColumn id="9288" xr3:uid="{67873646-B111-448D-9E13-3D4F57B12D61}" name="Column9226" dataDxfId="7219"/>
    <tableColumn id="9289" xr3:uid="{5900CE13-5769-498E-99BE-4139898D6DBE}" name="Column9227" dataDxfId="7218"/>
    <tableColumn id="9290" xr3:uid="{4520E8C6-FF14-4F16-A0CF-2D7B529921F4}" name="Column9228" dataDxfId="7217"/>
    <tableColumn id="9291" xr3:uid="{B7543893-50C6-4D2F-B478-2E619CAE8357}" name="Column9229" dataDxfId="7216"/>
    <tableColumn id="9292" xr3:uid="{D4C0E6AA-EF6F-4686-8BC3-38AA082FBF0A}" name="Column9230" dataDxfId="7215"/>
    <tableColumn id="9293" xr3:uid="{4B0B595A-161F-45E8-B5EB-C9CC204DCE4D}" name="Column9231" dataDxfId="7214"/>
    <tableColumn id="9294" xr3:uid="{95823C08-FD6F-46CF-8F60-9CC4D16E4449}" name="Column9232" dataDxfId="7213"/>
    <tableColumn id="9295" xr3:uid="{230CDD62-29FC-4BA7-9A49-F9123F3505D6}" name="Column9233" dataDxfId="7212"/>
    <tableColumn id="9296" xr3:uid="{B9AEDA94-56BE-4E29-81FD-E89A2422DBBF}" name="Column9234" dataDxfId="7211"/>
    <tableColumn id="9297" xr3:uid="{52A00EA6-DB8D-41FD-9B12-EEBBCA183E90}" name="Column9235" dataDxfId="7210"/>
    <tableColumn id="9298" xr3:uid="{2223A34F-2FFF-4F46-807B-8692CBAC686D}" name="Column9236" dataDxfId="7209"/>
    <tableColumn id="9299" xr3:uid="{B1E4DDE6-ACEB-43E1-8978-15A0163E2C2B}" name="Column9237" dataDxfId="7208"/>
    <tableColumn id="9300" xr3:uid="{82649073-B98A-4EE6-8112-651368474A6C}" name="Column9238" dataDxfId="7207"/>
    <tableColumn id="9301" xr3:uid="{C065C29B-1BFC-4899-8DD4-0FBDF3195D1D}" name="Column9239" dataDxfId="7206"/>
    <tableColumn id="9302" xr3:uid="{B9F0016E-E801-4D73-BDD3-89507BB7A418}" name="Column9240" dataDxfId="7205"/>
    <tableColumn id="9303" xr3:uid="{BFD7FDAC-28DA-456B-89D9-781E21975776}" name="Column9241" dataDxfId="7204"/>
    <tableColumn id="9304" xr3:uid="{6640EC27-8A0C-465D-856A-E3B2B2FD8C5D}" name="Column9242" dataDxfId="7203"/>
    <tableColumn id="9305" xr3:uid="{1FCA84AB-DC68-4429-B89F-D71006E2EB99}" name="Column9243" dataDxfId="7202"/>
    <tableColumn id="9306" xr3:uid="{3316FA9C-B343-4724-80E3-DB104F183796}" name="Column9244" dataDxfId="7201"/>
    <tableColumn id="9307" xr3:uid="{4B9FA4E3-55AE-44F6-A541-977B836B2F2F}" name="Column9245" dataDxfId="7200"/>
    <tableColumn id="9308" xr3:uid="{9188577B-4D5A-495D-943E-2B1CCBEF2953}" name="Column9246" dataDxfId="7199"/>
    <tableColumn id="9309" xr3:uid="{A9BAB01D-8605-4635-8120-4B0726B1AB02}" name="Column9247" dataDxfId="7198"/>
    <tableColumn id="9310" xr3:uid="{79AE1AEC-8948-4ABD-BA0A-61C542907311}" name="Column9248" dataDxfId="7197"/>
    <tableColumn id="9311" xr3:uid="{30D0EB21-926F-42E9-B9E9-27A589F0317D}" name="Column9249" dataDxfId="7196"/>
    <tableColumn id="9312" xr3:uid="{711D031E-77B6-4EE7-976B-FD4EA71D3230}" name="Column9250" dataDxfId="7195"/>
    <tableColumn id="9313" xr3:uid="{424B6E73-D00C-46D7-8768-89216E530527}" name="Column9251" dataDxfId="7194"/>
    <tableColumn id="9314" xr3:uid="{04970CDB-ABB1-473A-B21D-8BA91DD5BEEB}" name="Column9252" dataDxfId="7193"/>
    <tableColumn id="9315" xr3:uid="{9E55D096-DA04-4B07-8468-562439086DAE}" name="Column9253" dataDxfId="7192"/>
    <tableColumn id="9316" xr3:uid="{B639B745-760B-491E-B9E1-7E75278422F5}" name="Column9254" dataDxfId="7191"/>
    <tableColumn id="9317" xr3:uid="{62A69C74-320F-429B-8367-99237C2726AD}" name="Column9255" dataDxfId="7190"/>
    <tableColumn id="9318" xr3:uid="{8290FB53-82CA-479D-A71B-512C4B1AF9C1}" name="Column9256" dataDxfId="7189"/>
    <tableColumn id="9319" xr3:uid="{48941608-B51F-4770-BE4F-0B7322C4776C}" name="Column9257" dataDxfId="7188"/>
    <tableColumn id="9320" xr3:uid="{B6A7B13E-79F2-4367-B0D2-519B83BA6FCA}" name="Column9258" dataDxfId="7187"/>
    <tableColumn id="9321" xr3:uid="{1BCE2156-B15D-44A7-838E-AD29FAA30058}" name="Column9259" dataDxfId="7186"/>
    <tableColumn id="9322" xr3:uid="{3C8A31B9-4435-4ED8-8083-FC3980504362}" name="Column9260" dataDxfId="7185"/>
    <tableColumn id="9323" xr3:uid="{97836ED1-C7D6-483C-A9C4-12831A4D2C63}" name="Column9261" dataDxfId="7184"/>
    <tableColumn id="9324" xr3:uid="{8FD3C1F9-23CD-4217-874B-5A8D63F8F3C0}" name="Column9262" dataDxfId="7183"/>
    <tableColumn id="9325" xr3:uid="{98823468-42CB-4B8C-815D-2BD66E40CD5A}" name="Column9263" dataDxfId="7182"/>
    <tableColumn id="9326" xr3:uid="{724F01B4-55E5-43C3-B659-2C853ECB032E}" name="Column9264" dataDxfId="7181"/>
    <tableColumn id="9327" xr3:uid="{5790FF96-0CB0-4220-8B0F-E14D5F2B98F9}" name="Column9265" dataDxfId="7180"/>
    <tableColumn id="9328" xr3:uid="{A8C8AC4B-B025-4C53-B09C-C6B7DAFEE401}" name="Column9266" dataDxfId="7179"/>
    <tableColumn id="9329" xr3:uid="{37E90EDD-17AF-4C75-9BCB-5F642E40579F}" name="Column9267" dataDxfId="7178"/>
    <tableColumn id="9330" xr3:uid="{72F5CF37-5319-4BB2-BD07-011531817444}" name="Column9268" dataDxfId="7177"/>
    <tableColumn id="9331" xr3:uid="{B5215F0F-F226-4FBC-9190-2C84286796CA}" name="Column9269" dataDxfId="7176"/>
    <tableColumn id="9332" xr3:uid="{84D8EF52-965C-4359-80E8-7C9BF0D7B225}" name="Column9270" dataDxfId="7175"/>
    <tableColumn id="9333" xr3:uid="{9F8BFFB3-4037-4731-B611-8784563EEC1B}" name="Column9271" dataDxfId="7174"/>
    <tableColumn id="9334" xr3:uid="{E7B582E8-49FC-4DA3-9363-8CDBAAD1ED22}" name="Column9272" dataDxfId="7173"/>
    <tableColumn id="9335" xr3:uid="{3C3435C3-2A9F-439D-9FBF-0065BE81291B}" name="Column9273" dataDxfId="7172"/>
    <tableColumn id="9336" xr3:uid="{79097EBA-098A-4385-AD0B-843542DEFFD9}" name="Column9274" dataDxfId="7171"/>
    <tableColumn id="9337" xr3:uid="{6D704A12-B285-4931-869E-9F844D11D42A}" name="Column9275" dataDxfId="7170"/>
    <tableColumn id="9338" xr3:uid="{0CF483E4-473E-4A41-971C-88DF374E5224}" name="Column9276" dataDxfId="7169"/>
    <tableColumn id="9339" xr3:uid="{7674B1CA-3925-4A4C-8F4D-8C9195CCAE03}" name="Column9277" dataDxfId="7168"/>
    <tableColumn id="9340" xr3:uid="{B55E7D09-AF69-47AD-962C-9D1905014E0C}" name="Column9278" dataDxfId="7167"/>
    <tableColumn id="9341" xr3:uid="{FE139E4D-6450-4F8B-820F-C19308EB50A3}" name="Column9279" dataDxfId="7166"/>
    <tableColumn id="9342" xr3:uid="{00F6CE9C-B242-463F-ADC1-2052EBB42599}" name="Column9280" dataDxfId="7165"/>
    <tableColumn id="9343" xr3:uid="{CBD181DB-86D1-488F-9A8B-098DC7040B95}" name="Column9281" dataDxfId="7164"/>
    <tableColumn id="9344" xr3:uid="{3E53DE98-27A0-4BE5-93CF-766DD8AD2552}" name="Column9282" dataDxfId="7163"/>
    <tableColumn id="9345" xr3:uid="{E3531914-6EB3-4F64-BFEC-233F2DFD0474}" name="Column9283" dataDxfId="7162"/>
    <tableColumn id="9346" xr3:uid="{84282FBF-B684-4619-8CC9-1F9C4A23CCC9}" name="Column9284" dataDxfId="7161"/>
    <tableColumn id="9347" xr3:uid="{C8778B9C-7D4E-4EC3-97DB-316EEF485877}" name="Column9285" dataDxfId="7160"/>
    <tableColumn id="9348" xr3:uid="{4DB944B5-56EC-4A70-8612-319EBB5318B1}" name="Column9286" dataDxfId="7159"/>
    <tableColumn id="9349" xr3:uid="{0D1D2C75-5CF1-42A8-A968-6AB36A6BB27B}" name="Column9287" dataDxfId="7158"/>
    <tableColumn id="9350" xr3:uid="{CD1F8ABB-31F1-44A4-9F23-089F9F424101}" name="Column9288" dataDxfId="7157"/>
    <tableColumn id="9351" xr3:uid="{A56E953D-719A-49EF-A1D5-3E6D9033E304}" name="Column9289" dataDxfId="7156"/>
    <tableColumn id="9352" xr3:uid="{B11974B5-1567-430F-B460-26F5663F9BC7}" name="Column9290" dataDxfId="7155"/>
    <tableColumn id="9353" xr3:uid="{4AD2A302-96E6-4B2E-BAAC-6F1F67C9ED60}" name="Column9291" dataDxfId="7154"/>
    <tableColumn id="9354" xr3:uid="{D5FFC03F-531F-4739-921E-B84A027F95CC}" name="Column9292" dataDxfId="7153"/>
    <tableColumn id="9355" xr3:uid="{7250F744-39F6-462E-AE14-A51BC70CB665}" name="Column9293" dataDxfId="7152"/>
    <tableColumn id="9356" xr3:uid="{B5A82855-D74C-4575-8478-B4D06DADD5DE}" name="Column9294" dataDxfId="7151"/>
    <tableColumn id="9357" xr3:uid="{DF210AB9-43B2-402F-9EE7-CE67B37A0736}" name="Column9295" dataDxfId="7150"/>
    <tableColumn id="9358" xr3:uid="{AC9F654B-67E2-44E3-8FF4-AEFC31CCA513}" name="Column9296" dataDxfId="7149"/>
    <tableColumn id="9359" xr3:uid="{B57CDAF6-AFA8-423F-B74C-422AA7B438C8}" name="Column9297" dataDxfId="7148"/>
    <tableColumn id="9360" xr3:uid="{D6FCC7CD-1E71-4DEB-A93D-ACC78C93AE2A}" name="Column9298" dataDxfId="7147"/>
    <tableColumn id="9361" xr3:uid="{2DFCCB6D-B80D-48A5-99CB-54DEF3D7C6E7}" name="Column9299" dataDxfId="7146"/>
    <tableColumn id="9362" xr3:uid="{0F13E593-0AE6-449A-AFA2-68BCAB35AA58}" name="Column9300" dataDxfId="7145"/>
    <tableColumn id="9363" xr3:uid="{B63E4409-5335-4E08-AEE5-641C7A4E82B7}" name="Column9301" dataDxfId="7144"/>
    <tableColumn id="9364" xr3:uid="{A623B06D-CB47-4143-A62B-AD37AE31C5AE}" name="Column9302" dataDxfId="7143"/>
    <tableColumn id="9365" xr3:uid="{14197021-629E-4CE5-B816-CE9FB25FE680}" name="Column9303" dataDxfId="7142"/>
    <tableColumn id="9366" xr3:uid="{92D6E20D-6BB0-4F01-9C31-D7C321010D35}" name="Column9304" dataDxfId="7141"/>
    <tableColumn id="9367" xr3:uid="{68AE328A-CDFD-4E96-9BA0-17F85DA7D522}" name="Column9305" dataDxfId="7140"/>
    <tableColumn id="9368" xr3:uid="{63204EBD-52EB-46B2-B98E-EAA11BDB2642}" name="Column9306" dataDxfId="7139"/>
    <tableColumn id="9369" xr3:uid="{99AFB8B2-FD23-49CA-908E-475338327A47}" name="Column9307" dataDxfId="7138"/>
    <tableColumn id="9370" xr3:uid="{630178D0-3BC4-46AF-90E1-724DF8E2C663}" name="Column9308" dataDxfId="7137"/>
    <tableColumn id="9371" xr3:uid="{FDE87515-19C5-4AE1-B616-B80364C12C9C}" name="Column9309" dataDxfId="7136"/>
    <tableColumn id="9372" xr3:uid="{69D12798-E0AF-45E9-94AE-5D49CAD996AC}" name="Column9310" dataDxfId="7135"/>
    <tableColumn id="9373" xr3:uid="{A766AB95-F861-49A5-99E8-A6ED2551E7C7}" name="Column9311" dataDxfId="7134"/>
    <tableColumn id="9374" xr3:uid="{140D075F-F202-4FAC-9B59-B254B06DAA68}" name="Column9312" dataDxfId="7133"/>
    <tableColumn id="9375" xr3:uid="{AFD3D4F3-F485-4FC0-9875-6B74CA086131}" name="Column9313" dataDxfId="7132"/>
    <tableColumn id="9376" xr3:uid="{D9B66A55-C146-4F63-8E8D-7C54CCB26AAE}" name="Column9314" dataDxfId="7131"/>
    <tableColumn id="9377" xr3:uid="{5688479D-422E-41B0-8821-41F1139ECE6B}" name="Column9315" dataDxfId="7130"/>
    <tableColumn id="9378" xr3:uid="{2F61E1C9-5EE4-42CB-BF94-F9BDBF050BBA}" name="Column9316" dataDxfId="7129"/>
    <tableColumn id="9379" xr3:uid="{C1AD08F7-E044-4BC8-83A6-A28D1C4C6604}" name="Column9317" dataDxfId="7128"/>
    <tableColumn id="9380" xr3:uid="{1273A61F-E8F3-40B8-9587-E861090315A2}" name="Column9318" dataDxfId="7127"/>
    <tableColumn id="9381" xr3:uid="{A3C8B102-95B6-4BC1-95E6-2A4CBFAEB59F}" name="Column9319" dataDxfId="7126"/>
    <tableColumn id="9382" xr3:uid="{C68997B5-E6E1-4D98-B7CF-855979C55E3B}" name="Column9320" dataDxfId="7125"/>
    <tableColumn id="9383" xr3:uid="{2EBF46DC-C176-4030-9CBF-5AF86317223B}" name="Column9321" dataDxfId="7124"/>
    <tableColumn id="9384" xr3:uid="{EE3B0B72-202A-42C3-9E4D-54B958ED01AE}" name="Column9322" dataDxfId="7123"/>
    <tableColumn id="9385" xr3:uid="{5FB1E6F5-1FE8-4509-9E3E-663373E5FDD6}" name="Column9323" dataDxfId="7122"/>
    <tableColumn id="9386" xr3:uid="{72829509-6906-4C6E-8B2F-0794024403DB}" name="Column9324" dataDxfId="7121"/>
    <tableColumn id="9387" xr3:uid="{FD85890A-8332-48D5-869A-2F183CB4B33B}" name="Column9325" dataDxfId="7120"/>
    <tableColumn id="9388" xr3:uid="{838970C1-5753-46D7-82F9-F1FC384AA78C}" name="Column9326" dataDxfId="7119"/>
    <tableColumn id="9389" xr3:uid="{3D067C97-F85E-496F-9D74-7B87B42383A9}" name="Column9327" dataDxfId="7118"/>
    <tableColumn id="9390" xr3:uid="{060BA485-1BAC-4D6E-88CC-8D9149B385E3}" name="Column9328" dataDxfId="7117"/>
    <tableColumn id="9391" xr3:uid="{B4367DF3-9A4A-4534-9D6F-591A68D6692B}" name="Column9329" dataDxfId="7116"/>
    <tableColumn id="9392" xr3:uid="{4F3A3723-CDA9-4CF5-9EA3-9AA585BAF3A8}" name="Column9330" dataDxfId="7115"/>
    <tableColumn id="9393" xr3:uid="{BC05C247-1F0E-4181-BEC3-3CFA827B93BE}" name="Column9331" dataDxfId="7114"/>
    <tableColumn id="9394" xr3:uid="{9F9FA784-CE22-4BB1-A19C-F0D29648AA2E}" name="Column9332" dataDxfId="7113"/>
    <tableColumn id="9395" xr3:uid="{B2DC927E-EE75-488B-B34B-1CEFDD99973B}" name="Column9333" dataDxfId="7112"/>
    <tableColumn id="9396" xr3:uid="{3DCD98A0-AA18-4339-95A4-06635DF02644}" name="Column9334" dataDxfId="7111"/>
    <tableColumn id="9397" xr3:uid="{49839F9C-E38D-4AB4-8302-8C4AEF53E849}" name="Column9335" dataDxfId="7110"/>
    <tableColumn id="9398" xr3:uid="{387B5FE0-8E1B-4400-A0BA-2E7C893944F9}" name="Column9336" dataDxfId="7109"/>
    <tableColumn id="9399" xr3:uid="{4238320F-734F-48BD-9897-FC711AB4EE16}" name="Column9337" dataDxfId="7108"/>
    <tableColumn id="9400" xr3:uid="{052FFCDA-B973-47E9-9FDD-BF0B0497F532}" name="Column9338" dataDxfId="7107"/>
    <tableColumn id="9401" xr3:uid="{889A6AE8-9EF3-4829-93CC-FA70839EDD79}" name="Column9339" dataDxfId="7106"/>
    <tableColumn id="9402" xr3:uid="{0628BF1C-B43E-468B-857A-C73996E83B46}" name="Column9340" dataDxfId="7105"/>
    <tableColumn id="9403" xr3:uid="{7877C012-F9BF-428B-8AA5-D380FC88265E}" name="Column9341" dataDxfId="7104"/>
    <tableColumn id="9404" xr3:uid="{DF8B5693-552B-49E4-B60C-99E4C784CDE5}" name="Column9342" dataDxfId="7103"/>
    <tableColumn id="9405" xr3:uid="{15AAFA42-A38F-462E-9910-42CBB71B55D5}" name="Column9343" dataDxfId="7102"/>
    <tableColumn id="9406" xr3:uid="{96B8E485-C61C-4D16-8E37-780A381D491D}" name="Column9344" dataDxfId="7101"/>
    <tableColumn id="9407" xr3:uid="{E484A845-830A-4D12-B1A1-CF40CCD319B6}" name="Column9345" dataDxfId="7100"/>
    <tableColumn id="9408" xr3:uid="{DA721165-2FC6-4F18-ABFB-458AE1C1C25D}" name="Column9346" dataDxfId="7099"/>
    <tableColumn id="9409" xr3:uid="{1DC36296-509D-405D-B238-C1F7FB190153}" name="Column9347" dataDxfId="7098"/>
    <tableColumn id="9410" xr3:uid="{71E85713-DEE5-4A5D-987A-6F179346F4B1}" name="Column9348" dataDxfId="7097"/>
    <tableColumn id="9411" xr3:uid="{D4EB2F11-313D-4DE3-A6D2-23CCC20F9579}" name="Column9349" dataDxfId="7096"/>
    <tableColumn id="9412" xr3:uid="{D9BC799E-2991-4D42-99C7-5F531C838570}" name="Column9350" dataDxfId="7095"/>
    <tableColumn id="9413" xr3:uid="{08133548-53AF-460B-9E92-DB8AF3A29898}" name="Column9351" dataDxfId="7094"/>
    <tableColumn id="9414" xr3:uid="{3BB95109-A959-4443-8061-B064B8512F67}" name="Column9352" dataDxfId="7093"/>
    <tableColumn id="9415" xr3:uid="{15319EC5-B965-4BB7-B1A9-1C3C2DE9EC37}" name="Column9353" dataDxfId="7092"/>
    <tableColumn id="9416" xr3:uid="{4A09C791-3FD2-4A3D-A21B-B3C48B09441D}" name="Column9354" dataDxfId="7091"/>
    <tableColumn id="9417" xr3:uid="{1771A70A-C665-48E1-BE94-D04901FB7894}" name="Column9355" dataDxfId="7090"/>
    <tableColumn id="9418" xr3:uid="{8DD5A61F-BB49-42A7-BD7D-5AA9C9A0F2C8}" name="Column9356" dataDxfId="7089"/>
    <tableColumn id="9419" xr3:uid="{B75218FD-0E6C-4D33-BBAC-FC4A7321BB39}" name="Column9357" dataDxfId="7088"/>
    <tableColumn id="9420" xr3:uid="{537702DA-7349-4076-A2E9-D0240DA5E8C1}" name="Column9358" dataDxfId="7087"/>
    <tableColumn id="9421" xr3:uid="{9746A9BA-9341-418B-9ECB-CF443FDF44D3}" name="Column9359" dataDxfId="7086"/>
    <tableColumn id="9422" xr3:uid="{15BCD799-E62B-459C-A1A8-3666D1FF760C}" name="Column9360" dataDxfId="7085"/>
    <tableColumn id="9423" xr3:uid="{A1709D7B-8F53-4C3D-8614-FF3764F88ABD}" name="Column9361" dataDxfId="7084"/>
    <tableColumn id="9424" xr3:uid="{0BBD5703-54F1-4D45-8787-56CD32C49781}" name="Column9362" dataDxfId="7083"/>
    <tableColumn id="9425" xr3:uid="{B223EF08-2CDC-4E17-BD49-08E928F24705}" name="Column9363" dataDxfId="7082"/>
    <tableColumn id="9426" xr3:uid="{5B55920D-D7F4-4129-848E-37DEC3EBAB75}" name="Column9364" dataDxfId="7081"/>
    <tableColumn id="9427" xr3:uid="{E8B6A93D-23FD-465F-9696-BFA9A82D22BA}" name="Column9365" dataDxfId="7080"/>
    <tableColumn id="9428" xr3:uid="{4D17221A-4F28-4DF8-A878-8674FEDDCE67}" name="Column9366" dataDxfId="7079"/>
    <tableColumn id="9429" xr3:uid="{FA1E14D5-8BC0-4828-AF0E-7550B4451ED6}" name="Column9367" dataDxfId="7078"/>
    <tableColumn id="9430" xr3:uid="{86DC9696-846F-423E-8AA2-3307906E49F8}" name="Column9368" dataDxfId="7077"/>
    <tableColumn id="9431" xr3:uid="{7E3D6E5E-C8AF-4622-A63C-E7AE1B01D4FD}" name="Column9369" dataDxfId="7076"/>
    <tableColumn id="9432" xr3:uid="{7E7DA1D1-0CA2-4CFA-AF95-5D01F943490D}" name="Column9370" dataDxfId="7075"/>
    <tableColumn id="9433" xr3:uid="{59A54C6D-3C3A-4680-B8BC-E862D625DD3E}" name="Column9371" dataDxfId="7074"/>
    <tableColumn id="9434" xr3:uid="{4ECC8BAE-9677-4117-BADC-D6F72C0A9577}" name="Column9372" dataDxfId="7073"/>
    <tableColumn id="9435" xr3:uid="{258D746D-AADD-4FF8-898D-D9F49C43FB2C}" name="Column9373" dataDxfId="7072"/>
    <tableColumn id="9436" xr3:uid="{706DABF8-34B0-4A64-8511-D726AD7571A4}" name="Column9374" dataDxfId="7071"/>
    <tableColumn id="9437" xr3:uid="{F3904087-46FC-4156-A271-C17F7506AF6C}" name="Column9375" dataDxfId="7070"/>
    <tableColumn id="9438" xr3:uid="{FB891117-864C-4A9E-802C-8A461064AE0C}" name="Column9376" dataDxfId="7069"/>
    <tableColumn id="9439" xr3:uid="{6C6FEF86-26E5-4015-82A9-FFA0FD510B7F}" name="Column9377" dataDxfId="7068"/>
    <tableColumn id="9440" xr3:uid="{2DCA5616-B0BE-4D69-AB37-45713BC7E265}" name="Column9378" dataDxfId="7067"/>
    <tableColumn id="9441" xr3:uid="{8D1FEF80-7478-484A-BAB0-3E5F123F83C9}" name="Column9379" dataDxfId="7066"/>
    <tableColumn id="9442" xr3:uid="{07A36B1D-2159-4EB7-98C8-0FE0DCAB510D}" name="Column9380" dataDxfId="7065"/>
    <tableColumn id="9443" xr3:uid="{A35AFFF2-A905-413D-8405-C085F6FB3146}" name="Column9381" dataDxfId="7064"/>
    <tableColumn id="9444" xr3:uid="{9776D7E3-A82B-4861-AF93-A388E3D4190B}" name="Column9382" dataDxfId="7063"/>
    <tableColumn id="9445" xr3:uid="{CB4C990F-6376-45DB-BAF5-EB4A1C8D3F66}" name="Column9383" dataDxfId="7062"/>
    <tableColumn id="9446" xr3:uid="{B0D89A32-C8BB-4137-AB4B-F3F513348D1F}" name="Column9384" dataDxfId="7061"/>
    <tableColumn id="9447" xr3:uid="{8B5194D4-37C4-42C9-B52F-67D3F8D61B58}" name="Column9385" dataDxfId="7060"/>
    <tableColumn id="9448" xr3:uid="{F8D9F759-B480-42CE-A286-7BC53B4CE022}" name="Column9386" dataDxfId="7059"/>
    <tableColumn id="9449" xr3:uid="{DF2EA638-34BC-4CDE-A972-438CA6397865}" name="Column9387" dataDxfId="7058"/>
    <tableColumn id="9450" xr3:uid="{79C94B02-B106-4E87-8DB7-BBD83730E731}" name="Column9388" dataDxfId="7057"/>
    <tableColumn id="9451" xr3:uid="{7B5DF728-675E-44C2-B789-78F9842E1FC9}" name="Column9389" dataDxfId="7056"/>
    <tableColumn id="9452" xr3:uid="{0F866F9B-3E42-45ED-AFF8-FAC017DF817E}" name="Column9390" dataDxfId="7055"/>
    <tableColumn id="9453" xr3:uid="{2EBD2601-A816-4A5D-BA7E-0978294DF221}" name="Column9391" dataDxfId="7054"/>
    <tableColumn id="9454" xr3:uid="{64F7E89F-7683-489D-96B1-0029560475D7}" name="Column9392" dataDxfId="7053"/>
    <tableColumn id="9455" xr3:uid="{9BF6847B-5717-420E-A404-1D252722A280}" name="Column9393" dataDxfId="7052"/>
    <tableColumn id="9456" xr3:uid="{CC791260-6AFC-4F3E-948F-8883AEB6ED59}" name="Column9394" dataDxfId="7051"/>
    <tableColumn id="9457" xr3:uid="{F12ABE82-216B-4FF1-9E78-C3A5A488492D}" name="Column9395" dataDxfId="7050"/>
    <tableColumn id="9458" xr3:uid="{62521D35-424C-40DD-BD6E-7C35077C6A07}" name="Column9396" dataDxfId="7049"/>
    <tableColumn id="9459" xr3:uid="{A7778599-7889-4361-9791-4B5E7187428A}" name="Column9397" dataDxfId="7048"/>
    <tableColumn id="9460" xr3:uid="{3EFD1441-0A79-4CE2-ADF5-39F903FEFC78}" name="Column9398" dataDxfId="7047"/>
    <tableColumn id="9461" xr3:uid="{F3512891-3106-43A6-B217-3329FB18C32B}" name="Column9399" dataDxfId="7046"/>
    <tableColumn id="9462" xr3:uid="{63B5CAE3-55B7-4F4A-B4BA-0F5C460EA29E}" name="Column9400" dataDxfId="7045"/>
    <tableColumn id="9463" xr3:uid="{2A04E71B-6901-4052-8EA8-F563033B8441}" name="Column9401" dataDxfId="7044"/>
    <tableColumn id="9464" xr3:uid="{52563AC6-65F0-4DC0-B189-451A6C4362D6}" name="Column9402" dataDxfId="7043"/>
    <tableColumn id="9465" xr3:uid="{F8947E62-2CF3-45D3-B962-0D49828CF43F}" name="Column9403" dataDxfId="7042"/>
    <tableColumn id="9466" xr3:uid="{4CBEBCD0-7ABE-4443-B2CD-A2274287956E}" name="Column9404" dataDxfId="7041"/>
    <tableColumn id="9467" xr3:uid="{EF08B168-B8B8-404D-8650-595E423B4496}" name="Column9405" dataDxfId="7040"/>
    <tableColumn id="9468" xr3:uid="{B4704AED-A887-4A80-8EB4-0F06942E6B2F}" name="Column9406" dataDxfId="7039"/>
    <tableColumn id="9469" xr3:uid="{31DE8C06-EBFA-465C-AA3E-E77B4AF68658}" name="Column9407" dataDxfId="7038"/>
    <tableColumn id="9470" xr3:uid="{A6F8173E-5A3C-4AF9-936F-7188CD9E35C5}" name="Column9408" dataDxfId="7037"/>
    <tableColumn id="9471" xr3:uid="{833E75FF-D644-4C8E-92FB-9964A6B91790}" name="Column9409" dataDxfId="7036"/>
    <tableColumn id="9472" xr3:uid="{D59D1594-29E6-4A5B-B773-25E7B2CD3680}" name="Column9410" dataDxfId="7035"/>
    <tableColumn id="9473" xr3:uid="{18D343CD-6741-4062-8147-7D1705BE15E2}" name="Column9411" dataDxfId="7034"/>
    <tableColumn id="9474" xr3:uid="{C1FA9627-D6F7-4278-B1E1-B4EDBBA11211}" name="Column9412" dataDxfId="7033"/>
    <tableColumn id="9475" xr3:uid="{6DD18248-AFFD-4B5A-8528-D8C77A91589B}" name="Column9413" dataDxfId="7032"/>
    <tableColumn id="9476" xr3:uid="{888B2E8A-3843-40AB-B7FC-E31281213902}" name="Column9414" dataDxfId="7031"/>
    <tableColumn id="9477" xr3:uid="{F401A621-3A89-4EC6-B36D-26C4E8DC1AC6}" name="Column9415" dataDxfId="7030"/>
    <tableColumn id="9478" xr3:uid="{59B76CE5-DCD4-4979-9A5F-EB4B285E5971}" name="Column9416" dataDxfId="7029"/>
    <tableColumn id="9479" xr3:uid="{DD8D6459-6FDE-4562-9E68-C7BE0DBF6DB1}" name="Column9417" dataDxfId="7028"/>
    <tableColumn id="9480" xr3:uid="{62A9D364-C9FA-41AB-B0B7-A411C5700D35}" name="Column9418" dataDxfId="7027"/>
    <tableColumn id="9481" xr3:uid="{80C5CD48-E48C-4B7D-AF1C-EF8F080139A3}" name="Column9419" dataDxfId="7026"/>
    <tableColumn id="9482" xr3:uid="{0D69F8F9-7FE9-4741-83B3-F05B57C8B995}" name="Column9420" dataDxfId="7025"/>
    <tableColumn id="9483" xr3:uid="{AD0A7114-F679-4E6C-BD45-A6BE99AE6CCD}" name="Column9421" dataDxfId="7024"/>
    <tableColumn id="9484" xr3:uid="{F1B04B8E-BC8E-4178-9DA0-42BDB7FD17D3}" name="Column9422" dataDxfId="7023"/>
    <tableColumn id="9485" xr3:uid="{55937611-C6A4-4EA2-8434-6AB63FD992E6}" name="Column9423" dataDxfId="7022"/>
    <tableColumn id="9486" xr3:uid="{335365D8-A4F0-402B-B532-D2E186C9A041}" name="Column9424" dataDxfId="7021"/>
    <tableColumn id="9487" xr3:uid="{2A87FBD6-CD3E-4374-8C7E-C9205E006D21}" name="Column9425" dataDxfId="7020"/>
    <tableColumn id="9488" xr3:uid="{62D694E0-E5E0-4916-99F6-5CBA213DABE7}" name="Column9426" dataDxfId="7019"/>
    <tableColumn id="9489" xr3:uid="{1F12BAF8-3A77-4842-BEAA-AA9F4A098C9D}" name="Column9427" dataDxfId="7018"/>
    <tableColumn id="9490" xr3:uid="{83FF5801-71A4-4985-831C-1AF4588FE804}" name="Column9428" dataDxfId="7017"/>
    <tableColumn id="9491" xr3:uid="{3B81B25F-AE2B-417C-9CC5-F7403315F479}" name="Column9429" dataDxfId="7016"/>
    <tableColumn id="9492" xr3:uid="{152F336D-7403-4932-9489-81FD7D817E35}" name="Column9430" dataDxfId="7015"/>
    <tableColumn id="9493" xr3:uid="{64DEE507-0AAE-4ACC-8850-BC76D93E86DB}" name="Column9431" dataDxfId="7014"/>
    <tableColumn id="9494" xr3:uid="{200BC141-7D71-4ADD-9977-D5C76A0F8668}" name="Column9432" dataDxfId="7013"/>
    <tableColumn id="9495" xr3:uid="{DE1783BF-4094-4016-A90C-263196E0FB56}" name="Column9433" dataDxfId="7012"/>
    <tableColumn id="9496" xr3:uid="{2503432F-1EB7-423F-B426-69AA39AF7F11}" name="Column9434" dataDxfId="7011"/>
    <tableColumn id="9497" xr3:uid="{79376D9B-82EF-4E4D-9352-A2C55494A640}" name="Column9435" dataDxfId="7010"/>
    <tableColumn id="9498" xr3:uid="{6BCF896B-F36A-4BA0-8BDF-58E64C4A6E90}" name="Column9436" dataDxfId="7009"/>
    <tableColumn id="9499" xr3:uid="{1BEFBABA-6532-4648-A584-C68F5AEF3B96}" name="Column9437" dataDxfId="7008"/>
    <tableColumn id="9500" xr3:uid="{ED5535DA-04D0-4BD8-B81F-BFF9553BC818}" name="Column9438" dataDxfId="7007"/>
    <tableColumn id="9501" xr3:uid="{AF657FB7-C4BE-4C65-9863-4A39D5ED3CE9}" name="Column9439" dataDxfId="7006"/>
    <tableColumn id="9502" xr3:uid="{8C73B5DA-C36E-4087-A03B-6CA36987E5AA}" name="Column9440" dataDxfId="7005"/>
    <tableColumn id="9503" xr3:uid="{F4EDB404-974F-40B8-9D60-12FC8F1089F5}" name="Column9441" dataDxfId="7004"/>
    <tableColumn id="9504" xr3:uid="{2F5234C7-9D9A-4CFB-B7BD-1F588B304ABF}" name="Column9442" dataDxfId="7003"/>
    <tableColumn id="9505" xr3:uid="{9B2AFC79-42FA-45FD-B1CC-8E80AED20FB5}" name="Column9443" dataDxfId="7002"/>
    <tableColumn id="9506" xr3:uid="{0006B661-2467-4423-AF81-FF5D3B17C23D}" name="Column9444" dataDxfId="7001"/>
    <tableColumn id="9507" xr3:uid="{3A8ADE98-194F-4970-BC84-758999EEEC9A}" name="Column9445" dataDxfId="7000"/>
    <tableColumn id="9508" xr3:uid="{346A9BFE-5A0B-4F1A-975F-E3E44715CD80}" name="Column9446" dataDxfId="6999"/>
    <tableColumn id="9509" xr3:uid="{B7EF6D09-9F8D-4FF4-A320-94D319E7497C}" name="Column9447" dataDxfId="6998"/>
    <tableColumn id="9510" xr3:uid="{E3D4672A-9740-420D-9C2D-70B94C614E2E}" name="Column9448" dataDxfId="6997"/>
    <tableColumn id="9511" xr3:uid="{FB174E0B-9EFC-4F42-8770-03540468F36A}" name="Column9449" dataDxfId="6996"/>
    <tableColumn id="9512" xr3:uid="{B92EE32C-0919-4629-9A6D-01D3BC2211FA}" name="Column9450" dataDxfId="6995"/>
    <tableColumn id="9513" xr3:uid="{99A4781D-49C9-4889-BCB2-6198D1BA944B}" name="Column9451" dataDxfId="6994"/>
    <tableColumn id="9514" xr3:uid="{D750A379-2AFB-4B8B-A44C-10F6E35B227A}" name="Column9452" dataDxfId="6993"/>
    <tableColumn id="9515" xr3:uid="{0B356A36-38EF-4D71-A571-57CA3D9C71EA}" name="Column9453" dataDxfId="6992"/>
    <tableColumn id="9516" xr3:uid="{1172EBBE-86EB-4946-A43D-D8E0D1E7985F}" name="Column9454" dataDxfId="6991"/>
    <tableColumn id="9517" xr3:uid="{6E6ECA18-E8A8-4776-B6CB-DCD6FE778B22}" name="Column9455" dataDxfId="6990"/>
    <tableColumn id="9518" xr3:uid="{880FABD3-162D-40B4-9B47-8AF78FF2D642}" name="Column9456" dataDxfId="6989"/>
    <tableColumn id="9519" xr3:uid="{2B999847-A612-4C0B-836B-9970DEF74F57}" name="Column9457" dataDxfId="6988"/>
    <tableColumn id="9520" xr3:uid="{71D04FCA-6348-4AC7-A23E-C2B661DBF5F4}" name="Column9458" dataDxfId="6987"/>
    <tableColumn id="9521" xr3:uid="{FAFC2039-B5F5-490A-8275-651E3571C7F2}" name="Column9459" dataDxfId="6986"/>
    <tableColumn id="9522" xr3:uid="{61FB0B09-6E3E-4D92-ACE9-79745F2B7F73}" name="Column9460" dataDxfId="6985"/>
    <tableColumn id="9523" xr3:uid="{9A3C7895-1E2A-4D90-AC1C-4E4C0D5117B0}" name="Column9461" dataDxfId="6984"/>
    <tableColumn id="9524" xr3:uid="{BF327D52-92E4-4977-A153-CDD1929EEE02}" name="Column9462" dataDxfId="6983"/>
    <tableColumn id="9525" xr3:uid="{1BD8D96A-1652-4449-8CB0-115B007759A8}" name="Column9463" dataDxfId="6982"/>
    <tableColumn id="9526" xr3:uid="{6C8AE4DE-84CB-4D84-AF60-18C289CD115A}" name="Column9464" dataDxfId="6981"/>
    <tableColumn id="9527" xr3:uid="{145DF75B-7A44-4F60-B55A-7E68BEAE6152}" name="Column9465" dataDxfId="6980"/>
    <tableColumn id="9528" xr3:uid="{7F2B11C3-A81E-4631-B0A9-2D09734E6383}" name="Column9466" dataDxfId="6979"/>
    <tableColumn id="9529" xr3:uid="{07AB35B9-8E7D-4CAA-B83F-5679E7FDC8A5}" name="Column9467" dataDxfId="6978"/>
    <tableColumn id="9530" xr3:uid="{8390C1BA-6A24-4256-B958-3B9D335C8EC7}" name="Column9468" dataDxfId="6977"/>
    <tableColumn id="9531" xr3:uid="{9F2DBA80-181F-45BC-9A22-F69B2F480E81}" name="Column9469" dataDxfId="6976"/>
    <tableColumn id="9532" xr3:uid="{26DFAD5E-1941-44A5-9642-007BAD5F18C5}" name="Column9470" dataDxfId="6975"/>
    <tableColumn id="9533" xr3:uid="{3786A76B-1716-455A-B1D9-2160E33C9086}" name="Column9471" dataDxfId="6974"/>
    <tableColumn id="9534" xr3:uid="{2A73272B-C1ED-4830-8077-C763F2079A82}" name="Column9472" dataDxfId="6973"/>
    <tableColumn id="9535" xr3:uid="{2EDC7A75-0279-48CE-8776-EE2DD1482545}" name="Column9473" dataDxfId="6972"/>
    <tableColumn id="9536" xr3:uid="{4B8122A8-F1BA-4E7A-8EA0-F8608AE14E56}" name="Column9474" dataDxfId="6971"/>
    <tableColumn id="9537" xr3:uid="{7CA72646-DA2D-4E37-8A27-FFAF4F7B6974}" name="Column9475" dataDxfId="6970"/>
    <tableColumn id="9538" xr3:uid="{60CA918C-4D88-4B00-8CA4-EE42E174C085}" name="Column9476" dataDxfId="6969"/>
    <tableColumn id="9539" xr3:uid="{7218E0BE-6F57-4AA4-B637-DBC4B26E3934}" name="Column9477" dataDxfId="6968"/>
    <tableColumn id="9540" xr3:uid="{98EA2D40-BBE3-417D-953C-423FA369E2D2}" name="Column9478" dataDxfId="6967"/>
    <tableColumn id="9541" xr3:uid="{23284796-EF30-4831-A71F-35B20582813A}" name="Column9479" dataDxfId="6966"/>
    <tableColumn id="9542" xr3:uid="{8157E939-7AE5-4273-94E7-EDF8FF582BE8}" name="Column9480" dataDxfId="6965"/>
    <tableColumn id="9543" xr3:uid="{355AB242-F66A-4C6A-8E7B-6861AF3E2787}" name="Column9481" dataDxfId="6964"/>
    <tableColumn id="9544" xr3:uid="{E9F06693-A576-4A08-B826-3E7E0C6B7BF6}" name="Column9482" dataDxfId="6963"/>
    <tableColumn id="9545" xr3:uid="{46F6B201-4440-4E59-82B0-1C73BEE23110}" name="Column9483" dataDxfId="6962"/>
    <tableColumn id="9546" xr3:uid="{054060F1-6496-4128-9BB9-BD178F844903}" name="Column9484" dataDxfId="6961"/>
    <tableColumn id="9547" xr3:uid="{65494442-A821-4A3F-B7B8-C5A728162C59}" name="Column9485" dataDxfId="6960"/>
    <tableColumn id="9548" xr3:uid="{1692D16E-6D8E-4AC9-BDCB-979E578202C7}" name="Column9486" dataDxfId="6959"/>
    <tableColumn id="9549" xr3:uid="{FC2FE0DF-5EC6-4E89-BE4F-289B290952E7}" name="Column9487" dataDxfId="6958"/>
    <tableColumn id="9550" xr3:uid="{23644007-8057-4AE0-A924-04212E9D9009}" name="Column9488" dataDxfId="6957"/>
    <tableColumn id="9551" xr3:uid="{56EFFFD6-33D5-47F1-B43E-051338AF3CB1}" name="Column9489" dataDxfId="6956"/>
    <tableColumn id="9552" xr3:uid="{E24AD413-7CDA-4F3F-9E3F-A1E4BA5159E3}" name="Column9490" dataDxfId="6955"/>
    <tableColumn id="9553" xr3:uid="{AF59ADE9-4B3D-4AC8-87CB-046A3C1EC434}" name="Column9491" dataDxfId="6954"/>
    <tableColumn id="9554" xr3:uid="{A52738C6-E7B8-424A-9DDD-F934546DF5F9}" name="Column9492" dataDxfId="6953"/>
    <tableColumn id="9555" xr3:uid="{12A6D9ED-B491-4453-BF46-875CEA6D2CB2}" name="Column9493" dataDxfId="6952"/>
    <tableColumn id="9556" xr3:uid="{F89A64CF-FCC2-4C7B-B7C4-F467DF8F118B}" name="Column9494" dataDxfId="6951"/>
    <tableColumn id="9557" xr3:uid="{D31DE7DE-2B12-4A69-9F14-814A3AABD057}" name="Column9495" dataDxfId="6950"/>
    <tableColumn id="9558" xr3:uid="{9646DCAD-70B9-4640-B1AF-424B4E88DB88}" name="Column9496" dataDxfId="6949"/>
    <tableColumn id="9559" xr3:uid="{088FFADC-9CE2-409D-90A0-B0C67D2B328A}" name="Column9497" dataDxfId="6948"/>
    <tableColumn id="9560" xr3:uid="{01BC0AEE-8829-4D77-A23A-95C24ED60FEE}" name="Column9498" dataDxfId="6947"/>
    <tableColumn id="9561" xr3:uid="{0AD53618-6CDD-41CC-89DE-53ED55EB0E83}" name="Column9499" dataDxfId="6946"/>
    <tableColumn id="9562" xr3:uid="{06E5CFB7-6804-4F3C-B6BB-C05AF6FC01C3}" name="Column9500" dataDxfId="6945"/>
    <tableColumn id="9563" xr3:uid="{487CA278-784A-4457-BAAF-05338ECFD5DC}" name="Column9501" dataDxfId="6944"/>
    <tableColumn id="9564" xr3:uid="{659E294A-4802-4A16-861A-C4A72A941C03}" name="Column9502" dataDxfId="6943"/>
    <tableColumn id="9565" xr3:uid="{25406C56-52AF-4F38-9B23-CA68E69CD40B}" name="Column9503" dataDxfId="6942"/>
    <tableColumn id="9566" xr3:uid="{208CDAA4-22A4-4E43-8DE7-6974D24652C9}" name="Column9504" dataDxfId="6941"/>
    <tableColumn id="9567" xr3:uid="{0D0A97AE-9B3E-423A-8829-082FC6FE5F7C}" name="Column9505" dataDxfId="6940"/>
    <tableColumn id="9568" xr3:uid="{D05D17C5-0C92-4800-BB68-F993E7D83786}" name="Column9506" dataDxfId="6939"/>
    <tableColumn id="9569" xr3:uid="{571AB074-B37E-45A9-9CB8-49BA1C4B0793}" name="Column9507" dataDxfId="6938"/>
    <tableColumn id="9570" xr3:uid="{9B3AFCE1-CE7D-4148-9E4D-756D2A3B1620}" name="Column9508" dataDxfId="6937"/>
    <tableColumn id="9571" xr3:uid="{D767C58F-5F1B-4E7E-96F3-296CAB360D6C}" name="Column9509" dataDxfId="6936"/>
    <tableColumn id="9572" xr3:uid="{9B128780-EFF1-4110-A5C1-5A1CBD40E74C}" name="Column9510" dataDxfId="6935"/>
    <tableColumn id="9573" xr3:uid="{574FD491-7BA9-433E-8879-8E5ED7B042D5}" name="Column9511" dataDxfId="6934"/>
    <tableColumn id="9574" xr3:uid="{1C0C8C85-CFE7-40CF-B588-F55767299BBD}" name="Column9512" dataDxfId="6933"/>
    <tableColumn id="9575" xr3:uid="{AC867B34-4704-4331-BD17-CB5043FDA22B}" name="Column9513" dataDxfId="6932"/>
    <tableColumn id="9576" xr3:uid="{8F32DE8F-3E43-4950-A786-1C8EAE9E2990}" name="Column9514" dataDxfId="6931"/>
    <tableColumn id="9577" xr3:uid="{242A7F04-B3E1-4E19-9166-C673957D0563}" name="Column9515" dataDxfId="6930"/>
    <tableColumn id="9578" xr3:uid="{9A816F23-AD6A-4AF8-B6FC-2F4CDAAF05B3}" name="Column9516" dataDxfId="6929"/>
    <tableColumn id="9579" xr3:uid="{FA4354C1-8E3F-4DDE-9714-2A2EF39E038D}" name="Column9517" dataDxfId="6928"/>
    <tableColumn id="9580" xr3:uid="{781DF4D9-11C9-420B-B6F8-A450D102D166}" name="Column9518" dataDxfId="6927"/>
    <tableColumn id="9581" xr3:uid="{A7B2654E-A7FD-498D-A2DD-DA310E92628A}" name="Column9519" dataDxfId="6926"/>
    <tableColumn id="9582" xr3:uid="{D80578BF-19DC-41DF-AAB9-059A2E85AE9F}" name="Column9520" dataDxfId="6925"/>
    <tableColumn id="9583" xr3:uid="{B6CA8F97-29C2-4BD0-B8F8-847F76C12EAF}" name="Column9521" dataDxfId="6924"/>
    <tableColumn id="9584" xr3:uid="{33A1DB86-96F6-4AE0-8BD5-4668B4023FFA}" name="Column9522" dataDxfId="6923"/>
    <tableColumn id="9585" xr3:uid="{1ECB82FC-A923-43B5-9A57-874D99FB3571}" name="Column9523" dataDxfId="6922"/>
    <tableColumn id="9586" xr3:uid="{F1166899-93BB-4730-B139-E2D9CB7EBB28}" name="Column9524" dataDxfId="6921"/>
    <tableColumn id="9587" xr3:uid="{BF232393-C482-4421-9213-051D535838B4}" name="Column9525" dataDxfId="6920"/>
    <tableColumn id="9588" xr3:uid="{6B63F376-E8BB-4B59-910C-A1612FBD427A}" name="Column9526" dataDxfId="6919"/>
    <tableColumn id="9589" xr3:uid="{6BC5E22B-6EFC-4D3E-8E0D-B8A85340D8E6}" name="Column9527" dataDxfId="6918"/>
    <tableColumn id="9590" xr3:uid="{41FF5192-3F52-43C6-864E-86EC7EB4E874}" name="Column9528" dataDxfId="6917"/>
    <tableColumn id="9591" xr3:uid="{C6DE3CB8-209B-4190-8938-660657CB306B}" name="Column9529" dataDxfId="6916"/>
    <tableColumn id="9592" xr3:uid="{403BDF9C-CC7B-4B1A-9C73-7B5F3CAE8E25}" name="Column9530" dataDxfId="6915"/>
    <tableColumn id="9593" xr3:uid="{56359A40-A3B6-4EC8-A02E-7F49CBA0C75F}" name="Column9531" dataDxfId="6914"/>
    <tableColumn id="9594" xr3:uid="{EF9388FC-1C9B-4A2F-88B2-566F2543B012}" name="Column9532" dataDxfId="6913"/>
    <tableColumn id="9595" xr3:uid="{7FA0E9C6-CC2C-49A5-BC52-37068ECDF7FF}" name="Column9533" dataDxfId="6912"/>
    <tableColumn id="9596" xr3:uid="{5DB60A78-0ADC-45DF-B4A6-2D7914231EDD}" name="Column9534" dataDxfId="6911"/>
    <tableColumn id="9597" xr3:uid="{C1408DFD-2C1D-456F-9276-EFF230BFCA8B}" name="Column9535" dataDxfId="6910"/>
    <tableColumn id="9598" xr3:uid="{E8B5363D-6466-4131-8C77-D4BAB572A18D}" name="Column9536" dataDxfId="6909"/>
    <tableColumn id="9599" xr3:uid="{5BFB01EA-B0C6-42BE-97C3-FD38343A0907}" name="Column9537" dataDxfId="6908"/>
    <tableColumn id="9600" xr3:uid="{048CFBB7-B459-4271-BCC1-830BBED074D0}" name="Column9538" dataDxfId="6907"/>
    <tableColumn id="9601" xr3:uid="{AA1457EE-44A0-45FD-A9C4-DE8B332567B1}" name="Column9539" dataDxfId="6906"/>
    <tableColumn id="9602" xr3:uid="{E2068B43-10B8-4DE9-821C-605B60AA1104}" name="Column9540" dataDxfId="6905"/>
    <tableColumn id="9603" xr3:uid="{EA917E92-5108-4E4F-B3A5-D3F3E36D7C97}" name="Column9541" dataDxfId="6904"/>
    <tableColumn id="9604" xr3:uid="{4E16FE69-C3C3-4036-8BA6-CE1F09C2B7D8}" name="Column9542" dataDxfId="6903"/>
    <tableColumn id="9605" xr3:uid="{2A155452-BA02-435A-92A3-FD438301312C}" name="Column9543" dataDxfId="6902"/>
    <tableColumn id="9606" xr3:uid="{377864DC-26E3-4186-B86C-A13D5871DE82}" name="Column9544" dataDxfId="6901"/>
    <tableColumn id="9607" xr3:uid="{D40C342A-6C3D-48BD-B38C-3E3BD740CBC3}" name="Column9545" dataDxfId="6900"/>
    <tableColumn id="9608" xr3:uid="{EC91CE6B-402B-4778-AFD6-6E84B39DA731}" name="Column9546" dataDxfId="6899"/>
    <tableColumn id="9609" xr3:uid="{0F284DD4-4BD4-4772-B360-AEEA57CDB7C2}" name="Column9547" dataDxfId="6898"/>
    <tableColumn id="9610" xr3:uid="{3DF993EB-DAB5-42D7-9A76-30B21DACB383}" name="Column9548" dataDxfId="6897"/>
    <tableColumn id="9611" xr3:uid="{FBB428B6-808C-40C4-B064-F5D08D359113}" name="Column9549" dataDxfId="6896"/>
    <tableColumn id="9612" xr3:uid="{00F210CC-C0D0-42F0-BE66-3747703222C1}" name="Column9550" dataDxfId="6895"/>
    <tableColumn id="9613" xr3:uid="{D4AF79DD-1CA9-4B2A-AB0F-321CE30E4036}" name="Column9551" dataDxfId="6894"/>
    <tableColumn id="9614" xr3:uid="{8CD5860E-958E-4715-9896-74D6ADB8BF2D}" name="Column9552" dataDxfId="6893"/>
    <tableColumn id="9615" xr3:uid="{2D9C5769-6D70-4053-9A04-2F08149BF1EB}" name="Column9553" dataDxfId="6892"/>
    <tableColumn id="9616" xr3:uid="{7D500D78-4760-4572-BA7E-AA1F74C050B3}" name="Column9554" dataDxfId="6891"/>
    <tableColumn id="9617" xr3:uid="{5C3E8E9D-516D-4DEE-A6AC-FB0B16475AA7}" name="Column9555" dataDxfId="6890"/>
    <tableColumn id="9618" xr3:uid="{A2E05FD2-47DE-4609-B29B-DB0ED5DD746B}" name="Column9556" dataDxfId="6889"/>
    <tableColumn id="9619" xr3:uid="{A09B8765-DEB3-4FF4-A0FF-1E35EB93F643}" name="Column9557" dataDxfId="6888"/>
    <tableColumn id="9620" xr3:uid="{6D6D2089-55B5-44D1-9B54-6F17CC652AFE}" name="Column9558" dataDxfId="6887"/>
    <tableColumn id="9621" xr3:uid="{F6192862-4993-415F-9BD4-16DC11A040F3}" name="Column9559" dataDxfId="6886"/>
    <tableColumn id="9622" xr3:uid="{8A5FD62C-143D-4C39-8D34-B9B366D68169}" name="Column9560" dataDxfId="6885"/>
    <tableColumn id="9623" xr3:uid="{F8557C80-EB70-49C4-BEEF-1D51615ACBDF}" name="Column9561" dataDxfId="6884"/>
    <tableColumn id="9624" xr3:uid="{463B834F-10BB-433C-A213-CDA40AA70C6B}" name="Column9562" dataDxfId="6883"/>
    <tableColumn id="9625" xr3:uid="{AFBC555B-97D5-4E64-9ECB-A9045FD000E4}" name="Column9563" dataDxfId="6882"/>
    <tableColumn id="9626" xr3:uid="{F2C47FAA-B86B-4F06-9DA2-80179B2F8A2F}" name="Column9564" dataDxfId="6881"/>
    <tableColumn id="9627" xr3:uid="{904A8CC9-BEA2-4404-B7DF-76563C711FF4}" name="Column9565" dataDxfId="6880"/>
    <tableColumn id="9628" xr3:uid="{2B1D4AB4-F8CB-4DC1-89BD-B0581F9A049E}" name="Column9566" dataDxfId="6879"/>
    <tableColumn id="9629" xr3:uid="{8B47CAED-DED2-437A-8700-87F34B63F5D4}" name="Column9567" dataDxfId="6878"/>
    <tableColumn id="9630" xr3:uid="{E1D426A1-4E6F-449F-846D-A17CA615B4B2}" name="Column9568" dataDxfId="6877"/>
    <tableColumn id="9631" xr3:uid="{1D456F56-49D3-45CF-982F-F382518A436B}" name="Column9569" dataDxfId="6876"/>
    <tableColumn id="9632" xr3:uid="{C69FBDCB-7600-48B2-9F78-776CD39FD34B}" name="Column9570" dataDxfId="6875"/>
    <tableColumn id="9633" xr3:uid="{1C3BCDC9-571A-4C34-B74B-916C20791C4C}" name="Column9571" dataDxfId="6874"/>
    <tableColumn id="9634" xr3:uid="{991ECA96-AE1E-4EF7-B3FE-5DFE792EB5F3}" name="Column9572" dataDxfId="6873"/>
    <tableColumn id="9635" xr3:uid="{9C9833B5-E158-402B-861B-9C44691088EE}" name="Column9573" dataDxfId="6872"/>
    <tableColumn id="9636" xr3:uid="{43185CDD-2599-4D6A-BE53-63F03148892D}" name="Column9574" dataDxfId="6871"/>
    <tableColumn id="9637" xr3:uid="{72029C33-47E7-4526-9D0C-B0DB134A7E39}" name="Column9575" dataDxfId="6870"/>
    <tableColumn id="9638" xr3:uid="{576E69B6-9CA6-4C8C-9301-2AD18F420AEB}" name="Column9576" dataDxfId="6869"/>
    <tableColumn id="9639" xr3:uid="{EB9EA885-24B7-4197-86C2-C6595DE296F9}" name="Column9577" dataDxfId="6868"/>
    <tableColumn id="9640" xr3:uid="{3FE5B22F-6019-430E-8FC1-54EEBFC09EB0}" name="Column9578" dataDxfId="6867"/>
    <tableColumn id="9641" xr3:uid="{21F7652B-531C-4C2D-9D86-F498670159BB}" name="Column9579" dataDxfId="6866"/>
    <tableColumn id="9642" xr3:uid="{183CE8DB-96E3-42C0-BBC7-661676EA1955}" name="Column9580" dataDxfId="6865"/>
    <tableColumn id="9643" xr3:uid="{F98138C1-802D-4BC8-8CBC-E934E332D108}" name="Column9581" dataDxfId="6864"/>
    <tableColumn id="9644" xr3:uid="{E89623D0-B2D5-46E4-825A-A12C932D1833}" name="Column9582" dataDxfId="6863"/>
    <tableColumn id="9645" xr3:uid="{AAB85236-3671-4864-9A07-E61F14E8CDB5}" name="Column9583" dataDxfId="6862"/>
    <tableColumn id="9646" xr3:uid="{7CFC4886-6558-42F4-A3AE-C0807CE31436}" name="Column9584" dataDxfId="6861"/>
    <tableColumn id="9647" xr3:uid="{E9063822-3218-4546-8FA1-83B77494E99A}" name="Column9585" dataDxfId="6860"/>
    <tableColumn id="9648" xr3:uid="{DB17D971-68F3-49C6-A60B-2BE35A40800D}" name="Column9586" dataDxfId="6859"/>
    <tableColumn id="9649" xr3:uid="{555C1D1B-5720-45DA-9DEB-60F33DEA8DE0}" name="Column9587" dataDxfId="6858"/>
    <tableColumn id="9650" xr3:uid="{A6E2B066-AD61-48B5-9D16-7FB93EC98287}" name="Column9588" dataDxfId="6857"/>
    <tableColumn id="9651" xr3:uid="{74B65030-226D-45E7-BF4D-5F9B7468A6BD}" name="Column9589" dataDxfId="6856"/>
    <tableColumn id="9652" xr3:uid="{9FEAA496-1FC7-47B1-9CD3-70B767E5749A}" name="Column9590" dataDxfId="6855"/>
    <tableColumn id="9653" xr3:uid="{D124D187-71C4-4AC8-BAD9-CD3EAE014044}" name="Column9591" dataDxfId="6854"/>
    <tableColumn id="9654" xr3:uid="{27B1D2AB-92F6-4E47-8EE4-977D9F4EF0C0}" name="Column9592" dataDxfId="6853"/>
    <tableColumn id="9655" xr3:uid="{4EDC649D-47DE-4D2F-923C-B3348AFDC9BF}" name="Column9593" dataDxfId="6852"/>
    <tableColumn id="9656" xr3:uid="{3A5BEEF5-1984-4AA8-A1C1-7354D0C65310}" name="Column9594" dataDxfId="6851"/>
    <tableColumn id="9657" xr3:uid="{9962B0C1-DD25-4FBF-80E9-894035233649}" name="Column9595" dataDxfId="6850"/>
    <tableColumn id="9658" xr3:uid="{57537AC6-F4D0-4052-A236-865C61787333}" name="Column9596" dataDxfId="6849"/>
    <tableColumn id="9659" xr3:uid="{3E2CEE27-F95F-4BDD-93C4-E2F0BED35F89}" name="Column9597" dataDxfId="6848"/>
    <tableColumn id="9660" xr3:uid="{A0D20A33-2DE9-4F0D-8A81-5088882B6B3B}" name="Column9598" dataDxfId="6847"/>
    <tableColumn id="9661" xr3:uid="{3A963FED-A57D-4CCA-BEB8-1A491A026C03}" name="Column9599" dataDxfId="6846"/>
    <tableColumn id="9662" xr3:uid="{51995191-4646-4A00-86C0-20B41CBA75DB}" name="Column9600" dataDxfId="6845"/>
    <tableColumn id="9663" xr3:uid="{E7F51A35-726C-42D1-AC47-8D30CC554B49}" name="Column9601" dataDxfId="6844"/>
    <tableColumn id="9664" xr3:uid="{D2ACFC46-C88D-4A8A-B3D1-9ED7051FE75D}" name="Column9602" dataDxfId="6843"/>
    <tableColumn id="9665" xr3:uid="{E8E4E957-9E06-4531-8D9C-BE2DE0537076}" name="Column9603" dataDxfId="6842"/>
    <tableColumn id="9666" xr3:uid="{8148F938-F585-44C1-9BBF-9B256C754EF6}" name="Column9604" dataDxfId="6841"/>
    <tableColumn id="9667" xr3:uid="{36BD4003-A3DE-4E33-B54D-969BBFD97994}" name="Column9605" dataDxfId="6840"/>
    <tableColumn id="9668" xr3:uid="{E3ED6A01-2D92-4C17-9A8F-DABC26288CC3}" name="Column9606" dataDxfId="6839"/>
    <tableColumn id="9669" xr3:uid="{64F380FA-F0E6-4C66-9898-15E56556B922}" name="Column9607" dataDxfId="6838"/>
    <tableColumn id="9670" xr3:uid="{EE91B25E-F312-4EBF-8C88-CA7041788ACE}" name="Column9608" dataDxfId="6837"/>
    <tableColumn id="9671" xr3:uid="{6E83BBE9-D43F-4D97-9911-54484904BFB0}" name="Column9609" dataDxfId="6836"/>
    <tableColumn id="9672" xr3:uid="{C0779F1F-0364-4CC7-BAA8-F6F203C14C42}" name="Column9610" dataDxfId="6835"/>
    <tableColumn id="9673" xr3:uid="{9615913C-4311-43BF-B768-671E412B3D40}" name="Column9611" dataDxfId="6834"/>
    <tableColumn id="9674" xr3:uid="{B5475F3F-CC81-4E0B-9578-8B628F09E45D}" name="Column9612" dataDxfId="6833"/>
    <tableColumn id="9675" xr3:uid="{A813ECB2-226F-487A-B87E-CF6FE74BABBE}" name="Column9613" dataDxfId="6832"/>
    <tableColumn id="9676" xr3:uid="{2C6C0920-A6F1-4924-8B51-8990E2A049FA}" name="Column9614" dataDxfId="6831"/>
    <tableColumn id="9677" xr3:uid="{D4679DCE-3C06-4EF1-91D5-454ACA8EB8D8}" name="Column9615" dataDxfId="6830"/>
    <tableColumn id="9678" xr3:uid="{5BD058A5-8CC8-4093-8D12-340806D2E168}" name="Column9616" dataDxfId="6829"/>
    <tableColumn id="9679" xr3:uid="{3FA698FC-981D-4086-8771-DE8F293A0456}" name="Column9617" dataDxfId="6828"/>
    <tableColumn id="9680" xr3:uid="{2753DA0B-23B7-42FC-A98C-371DF0C24027}" name="Column9618" dataDxfId="6827"/>
    <tableColumn id="9681" xr3:uid="{B6601729-6CD6-4C2F-8B10-D4E5340D5545}" name="Column9619" dataDxfId="6826"/>
    <tableColumn id="9682" xr3:uid="{18CC6FC3-DED9-4F6C-8033-4DB5E14AFF73}" name="Column9620" dataDxfId="6825"/>
    <tableColumn id="9683" xr3:uid="{593EB6FF-DD4C-4803-AD3C-83A75CD8B1F5}" name="Column9621" dataDxfId="6824"/>
    <tableColumn id="9684" xr3:uid="{DABEDF8F-B485-4D39-8C69-137D0D4686BA}" name="Column9622" dataDxfId="6823"/>
    <tableColumn id="9685" xr3:uid="{0B0F1743-4C7D-43C2-800B-B30DD30B4115}" name="Column9623" dataDxfId="6822"/>
    <tableColumn id="9686" xr3:uid="{B33762AC-4963-4CBB-9459-6A5CA9F669CC}" name="Column9624" dataDxfId="6821"/>
    <tableColumn id="9687" xr3:uid="{A29343FD-EEBB-4B3B-9A85-D3036534DB2F}" name="Column9625" dataDxfId="6820"/>
    <tableColumn id="9688" xr3:uid="{84A5AFF9-F343-4478-ADFE-CEA65802B171}" name="Column9626" dataDxfId="6819"/>
    <tableColumn id="9689" xr3:uid="{E1A862BA-C6B3-4481-9BFB-897A58FC6B02}" name="Column9627" dataDxfId="6818"/>
    <tableColumn id="9690" xr3:uid="{C7832FB3-DA5F-4A07-91A3-0588D2209C76}" name="Column9628" dataDxfId="6817"/>
    <tableColumn id="9691" xr3:uid="{6BDF878B-0DFA-4B36-B863-F3118755EC8B}" name="Column9629" dataDxfId="6816"/>
    <tableColumn id="9692" xr3:uid="{90357B71-6A93-4567-80C0-700901F4EFB3}" name="Column9630" dataDxfId="6815"/>
    <tableColumn id="9693" xr3:uid="{4232C128-E535-465B-A263-B3E8E7B3186D}" name="Column9631" dataDxfId="6814"/>
    <tableColumn id="9694" xr3:uid="{5D56C9DB-9206-4776-8164-758136F162D6}" name="Column9632" dataDxfId="6813"/>
    <tableColumn id="9695" xr3:uid="{3BBE8B1D-BC2B-4261-9182-0E8CF4A002FE}" name="Column9633" dataDxfId="6812"/>
    <tableColumn id="9696" xr3:uid="{02A4BB11-DCFF-4823-8C42-F31BB740555C}" name="Column9634" dataDxfId="6811"/>
    <tableColumn id="9697" xr3:uid="{245D27A5-6686-4DE4-B0CA-EE786689210D}" name="Column9635" dataDxfId="6810"/>
    <tableColumn id="9698" xr3:uid="{FFAFFAD1-E074-43AA-B7A6-83FC9967B702}" name="Column9636" dataDxfId="6809"/>
    <tableColumn id="9699" xr3:uid="{54C43A51-C5B8-47FA-9E11-79DCFBE0E21E}" name="Column9637" dataDxfId="6808"/>
    <tableColumn id="9700" xr3:uid="{4C755AA1-DCA6-44BA-A885-475E95BEAC8E}" name="Column9638" dataDxfId="6807"/>
    <tableColumn id="9701" xr3:uid="{9B8D4BCC-1CC0-4DB2-AB29-610DBCD2C340}" name="Column9639" dataDxfId="6806"/>
    <tableColumn id="9702" xr3:uid="{603A1D20-7DDA-44CD-B32A-75B844AA2AAE}" name="Column9640" dataDxfId="6805"/>
    <tableColumn id="9703" xr3:uid="{CE44BCE3-F37A-4B27-8386-2DCE4C42B7D2}" name="Column9641" dataDxfId="6804"/>
    <tableColumn id="9704" xr3:uid="{CBC7035D-6F12-49D8-AB60-E4BB32248C5E}" name="Column9642" dataDxfId="6803"/>
    <tableColumn id="9705" xr3:uid="{B3B5937A-F470-4F88-92C2-3D87C056FAE1}" name="Column9643" dataDxfId="6802"/>
    <tableColumn id="9706" xr3:uid="{B9884B2F-74C8-41F3-B89F-7BFD28319EDD}" name="Column9644" dataDxfId="6801"/>
    <tableColumn id="9707" xr3:uid="{573CAF10-FA48-4453-81B8-3154C170453C}" name="Column9645" dataDxfId="6800"/>
    <tableColumn id="9708" xr3:uid="{70B2F71A-C4E2-406C-9A7F-DC9BE43940D0}" name="Column9646" dataDxfId="6799"/>
    <tableColumn id="9709" xr3:uid="{B0721A02-5480-47B1-98E0-1FB0BED403B7}" name="Column9647" dataDxfId="6798"/>
    <tableColumn id="9710" xr3:uid="{7FC0F41C-46F1-4D42-8D46-CCB461D9FE6B}" name="Column9648" dataDxfId="6797"/>
    <tableColumn id="9711" xr3:uid="{0E1F068B-AAB6-44D2-ADE4-F8BAA738619B}" name="Column9649" dataDxfId="6796"/>
    <tableColumn id="9712" xr3:uid="{78522F3F-C76B-40C1-95CB-C343392E7106}" name="Column9650" dataDxfId="6795"/>
    <tableColumn id="9713" xr3:uid="{335DAD07-EAC1-4E90-B602-BDD093D27E70}" name="Column9651" dataDxfId="6794"/>
    <tableColumn id="9714" xr3:uid="{228EA11A-EC16-4279-8698-5A9A1D16153D}" name="Column9652" dataDxfId="6793"/>
    <tableColumn id="9715" xr3:uid="{A53090C8-C123-40FA-8774-334F86E0EE2B}" name="Column9653" dataDxfId="6792"/>
    <tableColumn id="9716" xr3:uid="{026DF12B-319A-4D1B-881F-211DDBB8E83F}" name="Column9654" dataDxfId="6791"/>
    <tableColumn id="9717" xr3:uid="{2E354F35-3A60-49DA-9CF7-65CB0361DBB2}" name="Column9655" dataDxfId="6790"/>
    <tableColumn id="9718" xr3:uid="{29D4EB49-ED6A-4732-9FEE-04BC616E19EA}" name="Column9656" dataDxfId="6789"/>
    <tableColumn id="9719" xr3:uid="{9A27BB2F-0443-4D1F-9544-CF327B619461}" name="Column9657" dataDxfId="6788"/>
    <tableColumn id="9720" xr3:uid="{9049B305-49EC-4157-88F9-3B35F6689605}" name="Column9658" dataDxfId="6787"/>
    <tableColumn id="9721" xr3:uid="{5466CE52-C2BB-4924-A33D-40904FB881D5}" name="Column9659" dataDxfId="6786"/>
    <tableColumn id="9722" xr3:uid="{B78980DD-919D-4642-815F-1AD33BD9DA6F}" name="Column9660" dataDxfId="6785"/>
    <tableColumn id="9723" xr3:uid="{195B89A6-A149-455E-A32C-C894C18ABEAA}" name="Column9661" dataDxfId="6784"/>
    <tableColumn id="9724" xr3:uid="{7C5BEEF5-F8D0-40B2-9309-36A340F5956B}" name="Column9662" dataDxfId="6783"/>
    <tableColumn id="9725" xr3:uid="{94606312-CC8D-4ED3-B4E9-3C2E2823611F}" name="Column9663" dataDxfId="6782"/>
    <tableColumn id="9726" xr3:uid="{0B3B3F94-A245-4527-ADA6-47FF1450B6B9}" name="Column9664" dataDxfId="6781"/>
    <tableColumn id="9727" xr3:uid="{7FD72911-8364-4FDF-91C1-D1D3DDE67652}" name="Column9665" dataDxfId="6780"/>
    <tableColumn id="9728" xr3:uid="{75A23F3D-458C-4660-A9CC-D8BE0AF856FC}" name="Column9666" dataDxfId="6779"/>
    <tableColumn id="9729" xr3:uid="{6F0BD6BC-B64E-4CB1-AE95-CF9069447A89}" name="Column9667" dataDxfId="6778"/>
    <tableColumn id="9730" xr3:uid="{EAD81A9E-9085-44F6-84EB-1FE44789BCDB}" name="Column9668" dataDxfId="6777"/>
    <tableColumn id="9731" xr3:uid="{BADB0A9C-FC95-42EE-B9D2-57FA96F7C5EA}" name="Column9669" dataDxfId="6776"/>
    <tableColumn id="9732" xr3:uid="{53B55064-A0F1-4105-9E13-A2136AF5B0F5}" name="Column9670" dataDxfId="6775"/>
    <tableColumn id="9733" xr3:uid="{6BBDA0F9-05B4-4DAE-B483-DC1C739E57C9}" name="Column9671" dataDxfId="6774"/>
    <tableColumn id="9734" xr3:uid="{B2F772CA-3AFE-46C1-861F-640815C109E2}" name="Column9672" dataDxfId="6773"/>
    <tableColumn id="9735" xr3:uid="{E4934FBA-7B0E-4B71-A345-115DB95060D6}" name="Column9673" dataDxfId="6772"/>
    <tableColumn id="9736" xr3:uid="{D6808624-6A34-42A6-9764-74ADBE9AEF15}" name="Column9674" dataDxfId="6771"/>
    <tableColumn id="9737" xr3:uid="{8D114DA2-2628-4A8A-A1A6-4B02739649C5}" name="Column9675" dataDxfId="6770"/>
    <tableColumn id="9738" xr3:uid="{A057CF00-4145-4059-8E20-313DEAE4F318}" name="Column9676" dataDxfId="6769"/>
    <tableColumn id="9739" xr3:uid="{5FF88746-E3B8-4CEC-AC16-61860E4A4B60}" name="Column9677" dataDxfId="6768"/>
    <tableColumn id="9740" xr3:uid="{B2C3BF8A-75BD-4511-98D2-45709847664C}" name="Column9678" dataDxfId="6767"/>
    <tableColumn id="9741" xr3:uid="{170D2152-D7EE-43EC-9567-D1B04113C379}" name="Column9679" dataDxfId="6766"/>
    <tableColumn id="9742" xr3:uid="{14B23F1C-E458-4ECC-B731-45D2D4C0A0A5}" name="Column9680" dataDxfId="6765"/>
    <tableColumn id="9743" xr3:uid="{078ABD30-CC8C-4445-9595-04093F7956CB}" name="Column9681" dataDxfId="6764"/>
    <tableColumn id="9744" xr3:uid="{6C6E3050-D65C-4D7B-B96B-F5B521E9BCAB}" name="Column9682" dataDxfId="6763"/>
    <tableColumn id="9745" xr3:uid="{105B63D9-D6E7-49B2-B309-F667FD2C13CF}" name="Column9683" dataDxfId="6762"/>
    <tableColumn id="9746" xr3:uid="{ED9156FC-6BAD-4EFD-934D-7DF0B068699A}" name="Column9684" dataDxfId="6761"/>
    <tableColumn id="9747" xr3:uid="{CA503ED6-8A0D-439A-9645-777C8A900D5B}" name="Column9685" dataDxfId="6760"/>
    <tableColumn id="9748" xr3:uid="{41AB93DC-DBDE-48CB-9DD3-1EA40532256A}" name="Column9686" dataDxfId="6759"/>
    <tableColumn id="9749" xr3:uid="{9B4BAD32-E96A-49A7-9CB2-2DEDD3B29210}" name="Column9687" dataDxfId="6758"/>
    <tableColumn id="9750" xr3:uid="{01887B4E-2DFA-408A-B2D4-44A5FCFED123}" name="Column9688" dataDxfId="6757"/>
    <tableColumn id="9751" xr3:uid="{34DF1DBB-9B43-4739-9EF0-A86069DF1F3B}" name="Column9689" dataDxfId="6756"/>
    <tableColumn id="9752" xr3:uid="{9652A38C-939F-4A0B-B61D-6BF63D54A5EA}" name="Column9690" dataDxfId="6755"/>
    <tableColumn id="9753" xr3:uid="{3B7B9268-8F32-42FF-9C18-3DB0EC8D4826}" name="Column9691" dataDxfId="6754"/>
    <tableColumn id="9754" xr3:uid="{255CC31F-0138-46A7-B8BD-F5C15BF48C0F}" name="Column9692" dataDxfId="6753"/>
    <tableColumn id="9755" xr3:uid="{7F3FE109-B45A-4840-A5F4-314A6A21082D}" name="Column9693" dataDxfId="6752"/>
    <tableColumn id="9756" xr3:uid="{73DFC4EA-C99E-4A60-B0D5-CE544A7AB653}" name="Column9694" dataDxfId="6751"/>
    <tableColumn id="9757" xr3:uid="{1837E031-BBFC-48C8-B82C-3A51238C1976}" name="Column9695" dataDxfId="6750"/>
    <tableColumn id="9758" xr3:uid="{899B3C2B-51FD-45AC-82B7-8A5B0765EBB8}" name="Column9696" dataDxfId="6749"/>
    <tableColumn id="9759" xr3:uid="{FA60BA1D-0258-4409-BB0B-5052DEDA58AE}" name="Column9697" dataDxfId="6748"/>
    <tableColumn id="9760" xr3:uid="{D1E91472-90E8-4ADF-84B4-3A677CE1AE87}" name="Column9698" dataDxfId="6747"/>
    <tableColumn id="9761" xr3:uid="{A9A9C037-36E5-4D86-8358-A2BB4326E296}" name="Column9699" dataDxfId="6746"/>
    <tableColumn id="9762" xr3:uid="{4CC47FE9-20C6-4B54-AF9E-8FF10AAC212B}" name="Column9700" dataDxfId="6745"/>
    <tableColumn id="9763" xr3:uid="{56A40554-FFB8-4B70-819B-ED24C38D9B43}" name="Column9701" dataDxfId="6744"/>
    <tableColumn id="9764" xr3:uid="{82353F12-9768-4057-9B6B-7B33C026F2FF}" name="Column9702" dataDxfId="6743"/>
    <tableColumn id="9765" xr3:uid="{AA21ED9D-BC52-434B-BB00-0916D7BE7F30}" name="Column9703" dataDxfId="6742"/>
    <tableColumn id="9766" xr3:uid="{BDD042E0-92E9-4F69-977D-6C234660CFBB}" name="Column9704" dataDxfId="6741"/>
    <tableColumn id="9767" xr3:uid="{A78DBB0F-7527-4BEA-9C07-4A6F3B5E81B0}" name="Column9705" dataDxfId="6740"/>
    <tableColumn id="9768" xr3:uid="{64AEF88A-377B-47E6-8C21-2672C979F676}" name="Column9706" dataDxfId="6739"/>
    <tableColumn id="9769" xr3:uid="{341F826D-6060-4647-A804-CA5F8DDB7CAA}" name="Column9707" dataDxfId="6738"/>
    <tableColumn id="9770" xr3:uid="{51582032-3D47-45DD-BC58-F8CFAD0D5FB1}" name="Column9708" dataDxfId="6737"/>
    <tableColumn id="9771" xr3:uid="{E843BF5A-0716-4B40-B094-CFA81E4BDFEF}" name="Column9709" dataDxfId="6736"/>
    <tableColumn id="9772" xr3:uid="{1E7586F3-DEC0-410B-95F6-BD0123710AB6}" name="Column9710" dataDxfId="6735"/>
    <tableColumn id="9773" xr3:uid="{603A85B2-AF17-4569-AA6A-13749B18BA3F}" name="Column9711" dataDxfId="6734"/>
    <tableColumn id="9774" xr3:uid="{59DEB34B-5CC1-4392-B570-A5BE1C3148C4}" name="Column9712" dataDxfId="6733"/>
    <tableColumn id="9775" xr3:uid="{482E0EAE-89C4-4367-91DB-39EA36EA41A7}" name="Column9713" dataDxfId="6732"/>
    <tableColumn id="9776" xr3:uid="{D4454CEF-CC39-46E5-A542-8DE1D4F19BFF}" name="Column9714" dataDxfId="6731"/>
    <tableColumn id="9777" xr3:uid="{307DEB48-50DC-4A57-957E-472585744275}" name="Column9715" dataDxfId="6730"/>
    <tableColumn id="9778" xr3:uid="{859B40EA-9F3F-4FE7-981F-266493481767}" name="Column9716" dataDxfId="6729"/>
    <tableColumn id="9779" xr3:uid="{378FAA2E-7F02-48FE-96C7-8DF19E8B4C45}" name="Column9717" dataDxfId="6728"/>
    <tableColumn id="9780" xr3:uid="{5FFFC78A-DD54-4206-B6AD-279C6645669F}" name="Column9718" dataDxfId="6727"/>
    <tableColumn id="9781" xr3:uid="{4FF3CC76-669C-4B6B-853B-D0887600E4AA}" name="Column9719" dataDxfId="6726"/>
    <tableColumn id="9782" xr3:uid="{49B07478-9776-45B6-B803-4D46F4EB4AC9}" name="Column9720" dataDxfId="6725"/>
    <tableColumn id="9783" xr3:uid="{7B9F2DB3-5BE0-43D9-8287-F16519F030FA}" name="Column9721" dataDxfId="6724"/>
    <tableColumn id="9784" xr3:uid="{6722CC1F-9420-4844-B1CE-D5646E7D58EC}" name="Column9722" dataDxfId="6723"/>
    <tableColumn id="9785" xr3:uid="{68205E55-8D91-4A62-8395-635D7A323A4B}" name="Column9723" dataDxfId="6722"/>
    <tableColumn id="9786" xr3:uid="{5F71F8AC-C79A-4555-8A69-2008C94AD7E1}" name="Column9724" dataDxfId="6721"/>
    <tableColumn id="9787" xr3:uid="{DA2DAD4F-7E29-4CC6-A6AF-43561FE06D0F}" name="Column9725" dataDxfId="6720"/>
    <tableColumn id="9788" xr3:uid="{D97E23D2-9FCC-4B76-9F81-C311FDC2C2E2}" name="Column9726" dataDxfId="6719"/>
    <tableColumn id="9789" xr3:uid="{DA03166E-32FD-40C1-AD4C-2D41A9651808}" name="Column9727" dataDxfId="6718"/>
    <tableColumn id="9790" xr3:uid="{1BB10CD6-1D39-4FDB-975D-47E15865BB6D}" name="Column9728" dataDxfId="6717"/>
    <tableColumn id="9791" xr3:uid="{F6557B5E-F2FC-465F-9B48-0B591EBCDA1D}" name="Column9729" dataDxfId="6716"/>
    <tableColumn id="9792" xr3:uid="{26C8AFA5-E33B-4101-90B4-A155AA2498FD}" name="Column9730" dataDxfId="6715"/>
    <tableColumn id="9793" xr3:uid="{A6ED617D-2A8E-4F98-9C86-DDBC7E2ADD27}" name="Column9731" dataDxfId="6714"/>
    <tableColumn id="9794" xr3:uid="{545FEC7B-F9C4-4514-99BF-A95D2CA0C709}" name="Column9732" dataDxfId="6713"/>
    <tableColumn id="9795" xr3:uid="{6F0DA09C-E445-4C77-AB13-35693F90A22A}" name="Column9733" dataDxfId="6712"/>
    <tableColumn id="9796" xr3:uid="{E48E744E-734F-4AA8-BBA5-2FA7E0ECF14E}" name="Column9734" dataDxfId="6711"/>
    <tableColumn id="9797" xr3:uid="{F40D6A93-8F77-4A24-BB41-83BD1AD34D39}" name="Column9735" dataDxfId="6710"/>
    <tableColumn id="9798" xr3:uid="{3012CC4B-EC09-4BCA-89E2-500A5AF7EA91}" name="Column9736" dataDxfId="6709"/>
    <tableColumn id="9799" xr3:uid="{14EE4194-9708-4F84-883B-8C0E448F27E1}" name="Column9737" dataDxfId="6708"/>
    <tableColumn id="9800" xr3:uid="{3750D678-DE1A-45CB-A954-36A7D4F556D1}" name="Column9738" dataDxfId="6707"/>
    <tableColumn id="9801" xr3:uid="{7903BCDA-905C-423A-8C21-0EF569DC20A9}" name="Column9739" dataDxfId="6706"/>
    <tableColumn id="9802" xr3:uid="{E86EE2FB-171C-469B-B588-682D4229867A}" name="Column9740" dataDxfId="6705"/>
    <tableColumn id="9803" xr3:uid="{B7F608EB-2F68-482A-B358-AA625F1B39A8}" name="Column9741" dataDxfId="6704"/>
    <tableColumn id="9804" xr3:uid="{1DB726F7-32B9-4A11-9B66-42209248466A}" name="Column9742" dataDxfId="6703"/>
    <tableColumn id="9805" xr3:uid="{42D57040-E92C-40E5-AE87-E1673545C59A}" name="Column9743" dataDxfId="6702"/>
    <tableColumn id="9806" xr3:uid="{00FAF398-C606-42BF-9346-5F37695686B6}" name="Column9744" dataDxfId="6701"/>
    <tableColumn id="9807" xr3:uid="{E56EB5B2-9071-4EF0-AAEC-D19F6FAF514D}" name="Column9745" dataDxfId="6700"/>
    <tableColumn id="9808" xr3:uid="{E776E25F-95A4-42F4-9773-B9A8E3FC02E5}" name="Column9746" dataDxfId="6699"/>
    <tableColumn id="9809" xr3:uid="{69BF2866-855A-4E8D-B98B-D82869876467}" name="Column9747" dataDxfId="6698"/>
    <tableColumn id="9810" xr3:uid="{F2F7982F-091C-4D9D-8EF3-45FFA7A3EFE5}" name="Column9748" dataDxfId="6697"/>
    <tableColumn id="9811" xr3:uid="{F0C77BBB-2DDB-46CF-9437-FFDE27E6C416}" name="Column9749" dataDxfId="6696"/>
    <tableColumn id="9812" xr3:uid="{3B0D10B8-983F-4E11-ACC9-A1171A8AA26D}" name="Column9750" dataDxfId="6695"/>
    <tableColumn id="9813" xr3:uid="{FCDB7413-105C-43B3-8E26-68C76127433A}" name="Column9751" dataDxfId="6694"/>
    <tableColumn id="9814" xr3:uid="{321D7293-451F-4202-A814-9BC0A26BF6E1}" name="Column9752" dataDxfId="6693"/>
    <tableColumn id="9815" xr3:uid="{E88B2251-B656-4A2D-BE41-3ECDC69BF73D}" name="Column9753" dataDxfId="6692"/>
    <tableColumn id="9816" xr3:uid="{50AA2A22-4655-40C0-A57C-D2D52AA6A41E}" name="Column9754" dataDxfId="6691"/>
    <tableColumn id="9817" xr3:uid="{292CA03D-1CFF-49DE-A45C-B1B795CCE7BB}" name="Column9755" dataDxfId="6690"/>
    <tableColumn id="9818" xr3:uid="{E0058DA3-3566-45C2-BF15-E5089AA43332}" name="Column9756" dataDxfId="6689"/>
    <tableColumn id="9819" xr3:uid="{3F438272-8D9A-4D89-8B2A-3688A39B85EF}" name="Column9757" dataDxfId="6688"/>
    <tableColumn id="9820" xr3:uid="{38374679-57D9-4671-B022-7D19BAAEB422}" name="Column9758" dataDxfId="6687"/>
    <tableColumn id="9821" xr3:uid="{EC77A87F-E14E-4009-B4B3-64ED2BF2619C}" name="Column9759" dataDxfId="6686"/>
    <tableColumn id="9822" xr3:uid="{912FDDCE-697C-434E-8EAC-2E8543C9B8C6}" name="Column9760" dataDxfId="6685"/>
    <tableColumn id="9823" xr3:uid="{3A9FD3DB-7DBE-4D5D-98B3-BBF0DA3E2333}" name="Column9761" dataDxfId="6684"/>
    <tableColumn id="9824" xr3:uid="{A42E578C-A88B-4030-ADBA-2F47C73FD94C}" name="Column9762" dataDxfId="6683"/>
    <tableColumn id="9825" xr3:uid="{7B79A2DA-007B-441A-8613-A6AC5343E42B}" name="Column9763" dataDxfId="6682"/>
    <tableColumn id="9826" xr3:uid="{5F036B6E-F548-4228-BBAF-811F089F732B}" name="Column9764" dataDxfId="6681"/>
    <tableColumn id="9827" xr3:uid="{C3E6FD97-E802-43F9-A7A8-696381630EEB}" name="Column9765" dataDxfId="6680"/>
    <tableColumn id="9828" xr3:uid="{A839D07D-C5A5-46E5-8D36-1348E6AA8FC9}" name="Column9766" dataDxfId="6679"/>
    <tableColumn id="9829" xr3:uid="{B7F553FE-4715-444F-AA8B-AE5918A30253}" name="Column9767" dataDxfId="6678"/>
    <tableColumn id="9830" xr3:uid="{55321BDB-0D36-4983-8F15-70B9E5509BA1}" name="Column9768" dataDxfId="6677"/>
    <tableColumn id="9831" xr3:uid="{E232CAA8-BA49-44AD-A4CB-3BBEE790949A}" name="Column9769" dataDxfId="6676"/>
    <tableColumn id="9832" xr3:uid="{6A4D00A5-06D8-4656-B56C-7DDBAD58AD98}" name="Column9770" dataDxfId="6675"/>
    <tableColumn id="9833" xr3:uid="{73A727B7-531D-4CD9-BF1E-B0D38859F8C3}" name="Column9771" dataDxfId="6674"/>
    <tableColumn id="9834" xr3:uid="{68DD6BF8-541F-4F9B-813A-A228D11C5D4C}" name="Column9772" dataDxfId="6673"/>
    <tableColumn id="9835" xr3:uid="{4B6E3B90-D437-4758-85C4-E3E42A6BB84C}" name="Column9773" dataDxfId="6672"/>
    <tableColumn id="9836" xr3:uid="{DAE2CD65-1C78-45C5-8E4F-9F9C19EAD99D}" name="Column9774" dataDxfId="6671"/>
    <tableColumn id="9837" xr3:uid="{89D4C47C-A63B-45DE-95FA-3274B24DDA94}" name="Column9775" dataDxfId="6670"/>
    <tableColumn id="9838" xr3:uid="{FC8BCB3D-9B76-4BD9-97E7-8F8F648F1143}" name="Column9776" dataDxfId="6669"/>
    <tableColumn id="9839" xr3:uid="{5064C7E5-BE15-4725-865E-E1A3D9D4B271}" name="Column9777" dataDxfId="6668"/>
    <tableColumn id="9840" xr3:uid="{961215DE-E2E0-4524-8C28-A579D1A87F96}" name="Column9778" dataDxfId="6667"/>
    <tableColumn id="9841" xr3:uid="{82C80E9B-4908-4D2F-9F5C-6E885921D40C}" name="Column9779" dataDxfId="6666"/>
    <tableColumn id="9842" xr3:uid="{F11FFABA-0D9A-42C0-A814-530D51742067}" name="Column9780" dataDxfId="6665"/>
    <tableColumn id="9843" xr3:uid="{E1C42DD8-DACA-4300-9C41-F911B4D8F772}" name="Column9781" dataDxfId="6664"/>
    <tableColumn id="9844" xr3:uid="{7AD1EDE9-3EED-44E2-A454-B4DAAD2100FD}" name="Column9782" dataDxfId="6663"/>
    <tableColumn id="9845" xr3:uid="{D7B89B40-D439-48DA-95C4-A061DE011EBF}" name="Column9783" dataDxfId="6662"/>
    <tableColumn id="9846" xr3:uid="{5A8FAD46-8BE2-4635-8394-162A3176C221}" name="Column9784" dataDxfId="6661"/>
    <tableColumn id="9847" xr3:uid="{70ED7A03-EDE2-4011-80FB-1440B4BC70A0}" name="Column9785" dataDxfId="6660"/>
    <tableColumn id="9848" xr3:uid="{9C7E5884-0712-41D8-98D9-735CD98886E4}" name="Column9786" dataDxfId="6659"/>
    <tableColumn id="9849" xr3:uid="{B8958B90-FA06-4024-815F-904C81DA33D8}" name="Column9787" dataDxfId="6658"/>
    <tableColumn id="9850" xr3:uid="{D4F04B8F-D9DA-4334-9117-F10DC29ABD3F}" name="Column9788" dataDxfId="6657"/>
    <tableColumn id="9851" xr3:uid="{BEF5C350-FA66-46B4-9BB9-D3B09A30C651}" name="Column9789" dataDxfId="6656"/>
    <tableColumn id="9852" xr3:uid="{B6ACEC1D-491C-459C-9D8E-8530D7CB25EB}" name="Column9790" dataDxfId="6655"/>
    <tableColumn id="9853" xr3:uid="{08D1F265-899F-4142-BBE9-6C52382718E6}" name="Column9791" dataDxfId="6654"/>
    <tableColumn id="9854" xr3:uid="{0FFC1FEB-80D6-415B-BCB1-5D124E610B6F}" name="Column9792" dataDxfId="6653"/>
    <tableColumn id="9855" xr3:uid="{540FAFD3-0AA6-498F-BB23-66DDEE47C4C4}" name="Column9793" dataDxfId="6652"/>
    <tableColumn id="9856" xr3:uid="{9193F9DF-7900-4CC6-916F-640CA2CD7662}" name="Column9794" dataDxfId="6651"/>
    <tableColumn id="9857" xr3:uid="{8C55D9E2-C57A-4672-B32C-6C5796CD4B63}" name="Column9795" dataDxfId="6650"/>
    <tableColumn id="9858" xr3:uid="{186699B5-0753-4943-B62E-7CED1EDD1494}" name="Column9796" dataDxfId="6649"/>
    <tableColumn id="9859" xr3:uid="{E6722177-DD50-44FE-ABF3-3B4462B2E95D}" name="Column9797" dataDxfId="6648"/>
    <tableColumn id="9860" xr3:uid="{30A5E66E-E9DB-4DA8-9627-1E6C09FAA9DD}" name="Column9798" dataDxfId="6647"/>
    <tableColumn id="9861" xr3:uid="{198058C2-1558-42D2-B4EC-95B9AB62534F}" name="Column9799" dataDxfId="6646"/>
    <tableColumn id="9862" xr3:uid="{1168C3DC-9662-437B-A746-B0040FA19CD3}" name="Column9800" dataDxfId="6645"/>
    <tableColumn id="9863" xr3:uid="{8A687B70-3440-44D8-A843-BD7FB22464F5}" name="Column9801" dataDxfId="6644"/>
    <tableColumn id="9864" xr3:uid="{03B157E7-35A6-40B5-A23B-66657D10FFF4}" name="Column9802" dataDxfId="6643"/>
    <tableColumn id="9865" xr3:uid="{EA46BBDD-5333-4014-855D-90D415814D8C}" name="Column9803" dataDxfId="6642"/>
    <tableColumn id="9866" xr3:uid="{9F843827-A2FE-4682-9468-7A4D0B9EEA84}" name="Column9804" dataDxfId="6641"/>
    <tableColumn id="9867" xr3:uid="{F4E8FEFE-BD93-4BF9-AA61-A41826493226}" name="Column9805" dataDxfId="6640"/>
    <tableColumn id="9868" xr3:uid="{37E6BB1C-31DA-4321-89FB-3F56433CF09A}" name="Column9806" dataDxfId="6639"/>
    <tableColumn id="9869" xr3:uid="{9116464C-04AF-4295-9176-49A4C92925DA}" name="Column9807" dataDxfId="6638"/>
    <tableColumn id="9870" xr3:uid="{7B5E5007-FED1-4876-997C-AA92CD4E0218}" name="Column9808" dataDxfId="6637"/>
    <tableColumn id="9871" xr3:uid="{AAEF68EE-9D39-4DF4-A831-43BB704008B8}" name="Column9809" dataDxfId="6636"/>
    <tableColumn id="9872" xr3:uid="{1376E2C4-E406-4C1A-8A37-DC25B94853E9}" name="Column9810" dataDxfId="6635"/>
    <tableColumn id="9873" xr3:uid="{ED1DF467-F8D5-45E2-96F3-1501540488F3}" name="Column9811" dataDxfId="6634"/>
    <tableColumn id="9874" xr3:uid="{0A32C7FA-112B-4A9D-ACB0-3E33086D67B7}" name="Column9812" dataDxfId="6633"/>
    <tableColumn id="9875" xr3:uid="{C48B9AA4-07CA-4CE7-AD31-E07DB34653EB}" name="Column9813" dataDxfId="6632"/>
    <tableColumn id="9876" xr3:uid="{867CA84F-4A3F-4323-87F8-920A97AB820B}" name="Column9814" dataDxfId="6631"/>
    <tableColumn id="9877" xr3:uid="{51B3B8DE-ECB2-44F4-8DAC-71E97470F72A}" name="Column9815" dataDxfId="6630"/>
    <tableColumn id="9878" xr3:uid="{33571AD0-D318-4431-AC40-67F732036E32}" name="Column9816" dataDxfId="6629"/>
    <tableColumn id="9879" xr3:uid="{ED6C0070-1351-42A6-8CEC-47CEFCEBFC3C}" name="Column9817" dataDxfId="6628"/>
    <tableColumn id="9880" xr3:uid="{E4778F48-4DFC-4ABF-B3FB-59141304FAFA}" name="Column9818" dataDxfId="6627"/>
    <tableColumn id="9881" xr3:uid="{95DCD6CE-71F5-46F0-8870-708C0C7A4F98}" name="Column9819" dataDxfId="6626"/>
    <tableColumn id="9882" xr3:uid="{4FEB061B-AF4D-4135-858F-21E5523FB41D}" name="Column9820" dataDxfId="6625"/>
    <tableColumn id="9883" xr3:uid="{C0CA4E2F-D98B-4637-B1DA-706879AFC97B}" name="Column9821" dataDxfId="6624"/>
    <tableColumn id="9884" xr3:uid="{97B76C16-331A-463E-B1F0-82CC86A27C35}" name="Column9822" dataDxfId="6623"/>
    <tableColumn id="9885" xr3:uid="{B72900F2-E0A6-47D8-8649-C706FFB985DF}" name="Column9823" dataDxfId="6622"/>
    <tableColumn id="9886" xr3:uid="{31589348-8905-474B-95E8-D014BECACC38}" name="Column9824" dataDxfId="6621"/>
    <tableColumn id="9887" xr3:uid="{1A8DD281-F69C-4B73-882A-8153C40618C0}" name="Column9825" dataDxfId="6620"/>
    <tableColumn id="9888" xr3:uid="{61D3A808-AEE1-4AF6-B671-DB59A575BF5D}" name="Column9826" dataDxfId="6619"/>
    <tableColumn id="9889" xr3:uid="{6746FD86-0D57-4994-9766-93697075ADC3}" name="Column9827" dataDxfId="6618"/>
    <tableColumn id="9890" xr3:uid="{F7900D81-0A77-4728-939F-DC955161F040}" name="Column9828" dataDxfId="6617"/>
    <tableColumn id="9891" xr3:uid="{FDEAD0DD-553B-4CCF-AA41-CC02986FB061}" name="Column9829" dataDxfId="6616"/>
    <tableColumn id="9892" xr3:uid="{32596FBF-B802-478C-B9FD-BAC72055C812}" name="Column9830" dataDxfId="6615"/>
    <tableColumn id="9893" xr3:uid="{A303D3F5-E0F1-490F-B9D6-E01FBE70EFDE}" name="Column9831" dataDxfId="6614"/>
    <tableColumn id="9894" xr3:uid="{9305C5D4-7AE8-4F1C-90B3-1578320F6BB6}" name="Column9832" dataDxfId="6613"/>
    <tableColumn id="9895" xr3:uid="{5297A407-F376-40C6-9789-C2ACFDE3AA14}" name="Column9833" dataDxfId="6612"/>
    <tableColumn id="9896" xr3:uid="{395982AF-CF22-4D56-9CEB-0C3032FF76CE}" name="Column9834" dataDxfId="6611"/>
    <tableColumn id="9897" xr3:uid="{ED514C1B-45ED-43A9-A80B-3330F9158E7C}" name="Column9835" dataDxfId="6610"/>
    <tableColumn id="9898" xr3:uid="{D8F1E14C-1A61-4FBA-977E-7D6EA7CE2E7E}" name="Column9836" dataDxfId="6609"/>
    <tableColumn id="9899" xr3:uid="{C754717E-AEE4-45B2-AF0C-1215D31A137B}" name="Column9837" dataDxfId="6608"/>
    <tableColumn id="9900" xr3:uid="{CD121F95-0D76-4E5F-9541-8B68310EEA26}" name="Column9838" dataDxfId="6607"/>
    <tableColumn id="9901" xr3:uid="{F53056F7-C9E8-475F-9839-4F71E4B726E2}" name="Column9839" dataDxfId="6606"/>
    <tableColumn id="9902" xr3:uid="{50A3378A-940F-4F7E-A5D1-6E79A48D3F82}" name="Column9840" dataDxfId="6605"/>
    <tableColumn id="9903" xr3:uid="{249DDA07-CB50-4BC8-B7D5-4E9C7976F0AB}" name="Column9841" dataDxfId="6604"/>
    <tableColumn id="9904" xr3:uid="{5C4E9751-18AE-4061-8E12-34AC8387EB7E}" name="Column9842" dataDxfId="6603"/>
    <tableColumn id="9905" xr3:uid="{D4312156-C7A0-426F-9832-E419B6F82497}" name="Column9843" dataDxfId="6602"/>
    <tableColumn id="9906" xr3:uid="{7F3BE746-59F8-48B3-B887-9731960D7F98}" name="Column9844" dataDxfId="6601"/>
    <tableColumn id="9907" xr3:uid="{6C6E9BE9-B62B-4EE8-9DB6-EEAA871E71C0}" name="Column9845" dataDxfId="6600"/>
    <tableColumn id="9908" xr3:uid="{FBC096F2-F36A-4839-B223-5127FCD362B7}" name="Column9846" dataDxfId="6599"/>
    <tableColumn id="9909" xr3:uid="{3EC6AF81-17E3-4ED2-AFD6-B2BC31E16980}" name="Column9847" dataDxfId="6598"/>
    <tableColumn id="9910" xr3:uid="{9D6F471D-1284-4260-863C-77C741C87F27}" name="Column9848" dataDxfId="6597"/>
    <tableColumn id="9911" xr3:uid="{14CD5BC7-447E-4FD2-9DB5-1C221D55644E}" name="Column9849" dataDxfId="6596"/>
    <tableColumn id="9912" xr3:uid="{58BE1E20-81CB-4510-9B3F-E0E5AFBC6326}" name="Column9850" dataDxfId="6595"/>
    <tableColumn id="9913" xr3:uid="{F5EE480B-E020-491E-BDCF-F3CAC79443DE}" name="Column9851" dataDxfId="6594"/>
    <tableColumn id="9914" xr3:uid="{38F4E51A-8CB5-4BCB-8B1B-132486507055}" name="Column9852" dataDxfId="6593"/>
    <tableColumn id="9915" xr3:uid="{D788D638-7BC9-46AF-99D2-7DBDD5966E10}" name="Column9853" dataDxfId="6592"/>
    <tableColumn id="9916" xr3:uid="{04962D49-89B2-414B-BD67-488FA8B6A7C1}" name="Column9854" dataDxfId="6591"/>
    <tableColumn id="9917" xr3:uid="{5C6F798B-6DFF-44A8-8F3B-5B2648BC65C0}" name="Column9855" dataDxfId="6590"/>
    <tableColumn id="9918" xr3:uid="{A705A2C0-FF7A-4572-992E-901CA4676B4E}" name="Column9856" dataDxfId="6589"/>
    <tableColumn id="9919" xr3:uid="{3053F3DF-EE5B-4E0E-937E-B5DB35532B26}" name="Column9857" dataDxfId="6588"/>
    <tableColumn id="9920" xr3:uid="{FD665074-AFD2-486F-AFBD-4723E95E2922}" name="Column9858" dataDxfId="6587"/>
    <tableColumn id="9921" xr3:uid="{A2B19C45-3097-49B3-AF77-D892550E03E4}" name="Column9859" dataDxfId="6586"/>
    <tableColumn id="9922" xr3:uid="{801D75AF-77D1-4CCD-B1EC-F6A7D2ED4328}" name="Column9860" dataDxfId="6585"/>
    <tableColumn id="9923" xr3:uid="{722DC5F0-6076-4092-97DB-64C8D3574428}" name="Column9861" dataDxfId="6584"/>
    <tableColumn id="9924" xr3:uid="{3CCD4669-2B43-4D6C-A0FB-3B695DEF210F}" name="Column9862" dataDxfId="6583"/>
    <tableColumn id="9925" xr3:uid="{8FC6F36E-6A3F-4E29-A0A6-8E474AF91C9E}" name="Column9863" dataDxfId="6582"/>
    <tableColumn id="9926" xr3:uid="{74B4749F-F9F5-4021-AEDC-EDC1066740A0}" name="Column9864" dataDxfId="6581"/>
    <tableColumn id="9927" xr3:uid="{9E623A77-F101-4665-B2D2-3BF20B9B2396}" name="Column9865" dataDxfId="6580"/>
    <tableColumn id="9928" xr3:uid="{49A189BA-607D-4F21-A9FD-36A6AEADF786}" name="Column9866" dataDxfId="6579"/>
    <tableColumn id="9929" xr3:uid="{DA16BEFE-D8E8-4A0B-8039-30428E41D321}" name="Column9867" dataDxfId="6578"/>
    <tableColumn id="9930" xr3:uid="{DAE5A733-34DE-442B-BF71-02499AE3A928}" name="Column9868" dataDxfId="6577"/>
    <tableColumn id="9931" xr3:uid="{0D0F6C36-5533-42B7-BE36-530FAC65FA54}" name="Column9869" dataDxfId="6576"/>
    <tableColumn id="9932" xr3:uid="{56FA0B0D-A46B-4052-814C-F3EC46123AF5}" name="Column9870" dataDxfId="6575"/>
    <tableColumn id="9933" xr3:uid="{38227B7C-25A6-4BF6-A0E3-A8A45FC3981F}" name="Column9871" dataDxfId="6574"/>
    <tableColumn id="9934" xr3:uid="{F3977C30-D1D9-49C8-A5E9-4B8A568F0179}" name="Column9872" dataDxfId="6573"/>
    <tableColumn id="9935" xr3:uid="{24A81970-E5D0-40C5-BEED-041FA8084012}" name="Column9873" dataDxfId="6572"/>
    <tableColumn id="9936" xr3:uid="{744E5B4F-37D7-4E2F-BE40-E6156060A5FF}" name="Column9874" dataDxfId="6571"/>
    <tableColumn id="9937" xr3:uid="{B3064597-8A65-42A9-8046-E23FBC952FC1}" name="Column9875" dataDxfId="6570"/>
    <tableColumn id="9938" xr3:uid="{AE86387E-46E7-4CF9-9C6A-1C761EE7FE6C}" name="Column9876" dataDxfId="6569"/>
    <tableColumn id="9939" xr3:uid="{CFA9D09A-8756-4802-B6A7-9913F7804539}" name="Column9877" dataDxfId="6568"/>
    <tableColumn id="9940" xr3:uid="{7E3C0F1C-EE11-42D7-84CE-B3B875B1E7A6}" name="Column9878" dataDxfId="6567"/>
    <tableColumn id="9941" xr3:uid="{A407C5E9-FC69-40E7-AB5D-35FBEDE499CE}" name="Column9879" dataDxfId="6566"/>
    <tableColumn id="9942" xr3:uid="{F6964256-2FFE-452D-8E84-717A3864E2D0}" name="Column9880" dataDxfId="6565"/>
    <tableColumn id="9943" xr3:uid="{E6D7C85C-EC69-4A8D-9940-22201E07D211}" name="Column9881" dataDxfId="6564"/>
    <tableColumn id="9944" xr3:uid="{CBF692AE-DBE0-4F8A-9697-090BB6FB87A7}" name="Column9882" dataDxfId="6563"/>
    <tableColumn id="9945" xr3:uid="{3395C487-71DC-486F-BA88-985BD5D52D81}" name="Column9883" dataDxfId="6562"/>
    <tableColumn id="9946" xr3:uid="{4B801217-CFF8-4A32-9EAF-85E20C7CE400}" name="Column9884" dataDxfId="6561"/>
    <tableColumn id="9947" xr3:uid="{FAFE1FE9-41B6-412F-BEF4-58CE4D76B973}" name="Column9885" dataDxfId="6560"/>
    <tableColumn id="9948" xr3:uid="{35E05B73-B19D-40B3-91F7-7A33069E6C50}" name="Column9886" dataDxfId="6559"/>
    <tableColumn id="9949" xr3:uid="{93EB1FEB-6879-4F82-8B44-A2FF34513131}" name="Column9887" dataDxfId="6558"/>
    <tableColumn id="9950" xr3:uid="{3CB773C2-16E2-472B-B216-599E633270FD}" name="Column9888" dataDxfId="6557"/>
    <tableColumn id="9951" xr3:uid="{DFF98775-2EF7-43A5-8053-8260FEA704A7}" name="Column9889" dataDxfId="6556"/>
    <tableColumn id="9952" xr3:uid="{56EED4C4-4F6B-46CB-9651-3C29E6A239BC}" name="Column9890" dataDxfId="6555"/>
    <tableColumn id="9953" xr3:uid="{3617F3FA-2A9E-4D63-9BFD-CB1E1E1FCD81}" name="Column9891" dataDxfId="6554"/>
    <tableColumn id="9954" xr3:uid="{E20612F2-0CF8-4AEA-A047-FAB239DED0BF}" name="Column9892" dataDxfId="6553"/>
    <tableColumn id="9955" xr3:uid="{49E5C9FE-9837-4330-B2CB-761AAB8759EB}" name="Column9893" dataDxfId="6552"/>
    <tableColumn id="9956" xr3:uid="{35E59552-4508-4783-A525-F617F6D4A29F}" name="Column9894" dataDxfId="6551"/>
    <tableColumn id="9957" xr3:uid="{166624A1-B3BB-4E8C-9189-0C982095AE45}" name="Column9895" dataDxfId="6550"/>
    <tableColumn id="9958" xr3:uid="{89480C8D-8251-4087-B251-2DBBB8BDD73B}" name="Column9896" dataDxfId="6549"/>
    <tableColumn id="9959" xr3:uid="{56537800-46C1-4D15-B7AE-DF47F091E440}" name="Column9897" dataDxfId="6548"/>
    <tableColumn id="9960" xr3:uid="{1EEC63B3-A58B-4EDC-864D-40474CC971DD}" name="Column9898" dataDxfId="6547"/>
    <tableColumn id="9961" xr3:uid="{9C90960A-EBC4-4EB9-9A4C-20319B42FFD0}" name="Column9899" dataDxfId="6546"/>
    <tableColumn id="9962" xr3:uid="{0BD9423F-22B5-48A2-B933-B0AF1EF0389C}" name="Column9900" dataDxfId="6545"/>
    <tableColumn id="9963" xr3:uid="{1AFFB598-358E-43BE-BA84-D1ED37BB10C8}" name="Column9901" dataDxfId="6544"/>
    <tableColumn id="9964" xr3:uid="{5A2F807C-2E39-4942-BDAD-6A4D9164A177}" name="Column9902" dataDxfId="6543"/>
    <tableColumn id="9965" xr3:uid="{D477AEE0-C2C0-4C89-8D81-55AF58D1DE39}" name="Column9903" dataDxfId="6542"/>
    <tableColumn id="9966" xr3:uid="{4B72E8EB-D93C-4A84-9BBA-93AAF520CE74}" name="Column9904" dataDxfId="6541"/>
    <tableColumn id="9967" xr3:uid="{CD7185F4-3AB7-4033-887C-F84E0FF8BB6B}" name="Column9905" dataDxfId="6540"/>
    <tableColumn id="9968" xr3:uid="{7BEAF230-CD7E-478C-82D7-C3A4687EC214}" name="Column9906" dataDxfId="6539"/>
    <tableColumn id="9969" xr3:uid="{AA5A4C17-B035-44D0-9109-C8C2DBCF0C78}" name="Column9907" dataDxfId="6538"/>
    <tableColumn id="9970" xr3:uid="{6C8575C3-6953-447B-8ACF-490EB479D0CA}" name="Column9908" dataDxfId="6537"/>
    <tableColumn id="9971" xr3:uid="{47036CCD-D445-48F4-8DBB-82338235B27A}" name="Column9909" dataDxfId="6536"/>
    <tableColumn id="9972" xr3:uid="{62187C1F-005E-4C2C-9116-D561251579F6}" name="Column9910" dataDxfId="6535"/>
    <tableColumn id="9973" xr3:uid="{B76B4C44-D03B-48A8-B241-80A8D0D5891E}" name="Column9911" dataDxfId="6534"/>
    <tableColumn id="9974" xr3:uid="{BD10B810-E7A4-4DEB-9830-BFD6CA0B0BB4}" name="Column9912" dataDxfId="6533"/>
    <tableColumn id="9975" xr3:uid="{FD1CAF66-FF97-4048-BF76-011418CD55E6}" name="Column9913" dataDxfId="6532"/>
    <tableColumn id="9976" xr3:uid="{D0E532E9-99F4-413B-AD85-4C6BE4B58ED9}" name="Column9914" dataDxfId="6531"/>
    <tableColumn id="9977" xr3:uid="{FF3AF9A6-0459-4B35-B825-7AB597FD278C}" name="Column9915" dataDxfId="6530"/>
    <tableColumn id="9978" xr3:uid="{83F7610D-D4DD-4F5F-86AE-CE4CBE48725D}" name="Column9916" dataDxfId="6529"/>
    <tableColumn id="9979" xr3:uid="{B4D1A252-329A-4E53-9DE7-223A962452D7}" name="Column9917" dataDxfId="6528"/>
    <tableColumn id="9980" xr3:uid="{6A03CB1E-33F0-4990-ADA2-3F951B1D134F}" name="Column9918" dataDxfId="6527"/>
    <tableColumn id="9981" xr3:uid="{5D1B13AD-506B-4179-BC0B-7332FAD9CBF0}" name="Column9919" dataDxfId="6526"/>
    <tableColumn id="9982" xr3:uid="{865D8E26-B2D7-48D1-854F-9249F2BE2084}" name="Column9920" dataDxfId="6525"/>
    <tableColumn id="9983" xr3:uid="{BD7978F7-2A4E-4299-A675-6B1221FB3BE0}" name="Column9921" dataDxfId="6524"/>
    <tableColumn id="9984" xr3:uid="{8676C571-68AB-4AF7-8DD3-3C42F9038A78}" name="Column9922" dataDxfId="6523"/>
    <tableColumn id="9985" xr3:uid="{1E1CE136-F920-4DE5-80C2-8D082B682909}" name="Column9923" dataDxfId="6522"/>
    <tableColumn id="9986" xr3:uid="{4003CE03-D970-427F-8162-68650ABB3E07}" name="Column9924" dataDxfId="6521"/>
    <tableColumn id="9987" xr3:uid="{FC1A0A01-64F9-4641-A3FC-35AAB12E44FB}" name="Column9925" dataDxfId="6520"/>
    <tableColumn id="9988" xr3:uid="{6263268B-FF88-4940-894C-61BAD2B51035}" name="Column9926" dataDxfId="6519"/>
    <tableColumn id="9989" xr3:uid="{E8BB8BA2-B2B4-47F8-B9B9-73740969B87F}" name="Column9927" dataDxfId="6518"/>
    <tableColumn id="9990" xr3:uid="{27356E07-3765-4A4B-AA3B-F8BB5054ECF2}" name="Column9928" dataDxfId="6517"/>
    <tableColumn id="9991" xr3:uid="{032501AD-43B7-4120-91A5-BBD36AD05F7E}" name="Column9929" dataDxfId="6516"/>
    <tableColumn id="9992" xr3:uid="{8B17F7A3-89D9-4086-9766-DE81651519E7}" name="Column9930" dataDxfId="6515"/>
    <tableColumn id="9993" xr3:uid="{16B411EB-DDF3-4DFB-9CE2-57B00639C8B1}" name="Column9931" dataDxfId="6514"/>
    <tableColumn id="9994" xr3:uid="{B60D4E5E-04B6-483B-B050-084E85483F3D}" name="Column9932" dataDxfId="6513"/>
    <tableColumn id="9995" xr3:uid="{9F3F6E75-8D43-4765-8569-DCBD96336788}" name="Column9933" dataDxfId="6512"/>
    <tableColumn id="9996" xr3:uid="{F98145C1-E858-4AFB-8913-8564F0C76960}" name="Column9934" dataDxfId="6511"/>
    <tableColumn id="9997" xr3:uid="{159B2EA5-1DD9-450D-99B5-9B396A24848B}" name="Column9935" dataDxfId="6510"/>
    <tableColumn id="9998" xr3:uid="{028CC035-53D9-4E66-B50F-C4AE73D17C20}" name="Column9936" dataDxfId="6509"/>
    <tableColumn id="9999" xr3:uid="{5B822956-1674-4710-AADD-93A588B89B7B}" name="Column9937" dataDxfId="6508"/>
    <tableColumn id="10000" xr3:uid="{73CCDA4C-70CD-4918-93E3-042A4E589143}" name="Column9938" dataDxfId="6507"/>
    <tableColumn id="10001" xr3:uid="{1628E408-981E-4CB4-A024-635C4265F6F6}" name="Column9939" dataDxfId="6506"/>
    <tableColumn id="10002" xr3:uid="{4E8C10C9-A20C-4F50-A27F-AB8848192BE6}" name="Column9940" dataDxfId="6505"/>
    <tableColumn id="10003" xr3:uid="{7562A07F-2804-4265-9E9D-177AF1CB074A}" name="Column9941" dataDxfId="6504"/>
    <tableColumn id="10004" xr3:uid="{46EE0BA3-3D99-431B-A9F5-E5CEB79DD1B1}" name="Column9942" dataDxfId="6503"/>
    <tableColumn id="10005" xr3:uid="{C62220BC-C57A-4013-99B7-0F9D53BC3826}" name="Column9943" dataDxfId="6502"/>
    <tableColumn id="10006" xr3:uid="{D962ED81-F764-47FD-847F-6C6FD5B3E69D}" name="Column9944" dataDxfId="6501"/>
    <tableColumn id="10007" xr3:uid="{8E112F60-7A20-4D43-8B84-BF426EB15F2C}" name="Column9945" dataDxfId="6500"/>
    <tableColumn id="10008" xr3:uid="{E7D4A08F-2383-4E24-B11D-434F404A0C87}" name="Column9946" dataDxfId="6499"/>
    <tableColumn id="10009" xr3:uid="{52B96783-69D3-4D36-9571-44A74F9214CA}" name="Column9947" dataDxfId="6498"/>
    <tableColumn id="10010" xr3:uid="{0C12A203-E4D0-4A07-BF52-E84DE435CCD1}" name="Column9948" dataDxfId="6497"/>
    <tableColumn id="10011" xr3:uid="{383B8494-EE79-4C3B-B70C-502660198F9B}" name="Column9949" dataDxfId="6496"/>
    <tableColumn id="10012" xr3:uid="{B739138A-94CB-42A9-8483-3DD4D46B9CD8}" name="Column9950" dataDxfId="6495"/>
    <tableColumn id="10013" xr3:uid="{70733BF5-4AE0-4330-AD1D-7543FFFE3858}" name="Column9951" dataDxfId="6494"/>
    <tableColumn id="10014" xr3:uid="{A078D7B3-D047-4F9C-A2ED-9223434C3E88}" name="Column9952" dataDxfId="6493"/>
    <tableColumn id="10015" xr3:uid="{F8EBD2AD-6645-46AE-BD80-A60FC66B7703}" name="Column9953" dataDxfId="6492"/>
    <tableColumn id="10016" xr3:uid="{F2061B3D-AFEF-4E0D-8274-5FA6DB734614}" name="Column9954" dataDxfId="6491"/>
    <tableColumn id="10017" xr3:uid="{E25DA9BE-D4B3-448D-BD45-FFF9F1502B37}" name="Column9955" dataDxfId="6490"/>
    <tableColumn id="10018" xr3:uid="{5B4F8C96-CB1E-4EDF-A38F-308868630647}" name="Column9956" dataDxfId="6489"/>
    <tableColumn id="10019" xr3:uid="{E1239A0A-772A-46DA-8D18-8EED234DEE90}" name="Column9957" dataDxfId="6488"/>
    <tableColumn id="10020" xr3:uid="{3422B98E-4BD1-4BDF-9F4C-69F244F3F4F9}" name="Column9958" dataDxfId="6487"/>
    <tableColumn id="10021" xr3:uid="{F2648E8B-F559-478C-90BE-A6D6ED4C5100}" name="Column9959" dataDxfId="6486"/>
    <tableColumn id="10022" xr3:uid="{12610C1D-C4A2-4804-8982-46EE2C3F24C2}" name="Column9960" dataDxfId="6485"/>
    <tableColumn id="10023" xr3:uid="{6ECEF53C-F050-4879-B23A-88C7575929D2}" name="Column9961" dataDxfId="6484"/>
    <tableColumn id="10024" xr3:uid="{A688AE88-06CC-4F78-BC78-61FE2E66E1EA}" name="Column9962" dataDxfId="6483"/>
    <tableColumn id="10025" xr3:uid="{66DA670E-ED4C-4A56-9389-6C7705B29842}" name="Column9963" dataDxfId="6482"/>
    <tableColumn id="10026" xr3:uid="{337B6A62-6A99-423B-904F-95A9B9CA0301}" name="Column9964" dataDxfId="6481"/>
    <tableColumn id="10027" xr3:uid="{853E2015-5D0E-4EE8-9987-AD6C46854064}" name="Column9965" dataDxfId="6480"/>
    <tableColumn id="10028" xr3:uid="{6F94E283-D0EB-4203-9573-D51C676D9A38}" name="Column9966" dataDxfId="6479"/>
    <tableColumn id="10029" xr3:uid="{0A3A8337-BDEC-4F78-8174-6BD9767E8A32}" name="Column9967" dataDxfId="6478"/>
    <tableColumn id="10030" xr3:uid="{8F7599B8-324C-48E7-9D21-7396D8D0CF0A}" name="Column9968" dataDxfId="6477"/>
    <tableColumn id="10031" xr3:uid="{EEE0CB81-82E1-4E14-8260-838CE855C925}" name="Column9969" dataDxfId="6476"/>
    <tableColumn id="10032" xr3:uid="{27B86AEE-B719-420C-9B22-2EC02895BB0E}" name="Column9970" dataDxfId="6475"/>
    <tableColumn id="10033" xr3:uid="{54F14660-44E5-4F0F-BC95-AE5BAF827D48}" name="Column9971" dataDxfId="6474"/>
    <tableColumn id="10034" xr3:uid="{3B9FA7A5-BD13-4B72-B0D8-60D3343BFAD8}" name="Column9972" dataDxfId="6473"/>
    <tableColumn id="10035" xr3:uid="{AD228757-A995-4997-AC17-FC9B7CC49B50}" name="Column9973" dataDxfId="6472"/>
    <tableColumn id="10036" xr3:uid="{7966BB25-D98A-46A0-9FF0-C5A526524999}" name="Column9974" dataDxfId="6471"/>
    <tableColumn id="10037" xr3:uid="{D018A811-E28C-4DC4-9C4E-F06D075CFFB4}" name="Column9975" dataDxfId="6470"/>
    <tableColumn id="10038" xr3:uid="{51BC070D-684E-44FC-B742-50D60B2E32BE}" name="Column9976" dataDxfId="6469"/>
    <tableColumn id="10039" xr3:uid="{D6F158EE-D34E-4A46-A57D-7EF67F858714}" name="Column9977" dataDxfId="6468"/>
    <tableColumn id="10040" xr3:uid="{FD2957C7-F59E-4E84-A05C-02EB18399036}" name="Column9978" dataDxfId="6467"/>
    <tableColumn id="10041" xr3:uid="{E0BCC994-51AD-4736-A9DA-C785D3B996C7}" name="Column9979" dataDxfId="6466"/>
    <tableColumn id="10042" xr3:uid="{1C4C54D2-B675-4AAC-87CC-53759A5EF877}" name="Column9980" dataDxfId="6465"/>
    <tableColumn id="10043" xr3:uid="{911F4D95-CB70-4A88-A4A1-2D5336665348}" name="Column9981" dataDxfId="6464"/>
    <tableColumn id="10044" xr3:uid="{9E36401E-5B03-4E1B-A9D8-10E5CE119EBD}" name="Column9982" dataDxfId="6463"/>
    <tableColumn id="10045" xr3:uid="{C2787DFD-28B7-4E09-9B7A-3914C5004E28}" name="Column9983" dataDxfId="6462"/>
    <tableColumn id="10046" xr3:uid="{C8833E5A-9847-4B2C-8AC5-430E55621F57}" name="Column9984" dataDxfId="6461"/>
    <tableColumn id="10047" xr3:uid="{BEDB693D-EA9D-4E97-B752-D80816A5E6D2}" name="Column9985" dataDxfId="6460"/>
    <tableColumn id="10048" xr3:uid="{3AD8734C-B908-4D8A-9053-6703FE2E2266}" name="Column9986" dataDxfId="6459"/>
    <tableColumn id="10049" xr3:uid="{7C253F8A-E9A0-4CE6-806A-9E6F394F7A78}" name="Column9987" dataDxfId="6458"/>
    <tableColumn id="10050" xr3:uid="{434521D0-4D78-4E7C-B128-D48C39620223}" name="Column9988" dataDxfId="6457"/>
    <tableColumn id="10051" xr3:uid="{B142CCBC-AFB8-4246-A83B-7808683DAF8E}" name="Column9989" dataDxfId="6456"/>
    <tableColumn id="10052" xr3:uid="{F709EAA5-E435-405E-BEAF-BE873E7407FB}" name="Column9990" dataDxfId="6455"/>
    <tableColumn id="10053" xr3:uid="{9B8F543B-4085-4FBF-9F3F-529B621553E6}" name="Column9991" dataDxfId="6454"/>
    <tableColumn id="10054" xr3:uid="{9134509C-39AA-424B-9ED5-BA3C0D6847B2}" name="Column9992" dataDxfId="6453"/>
    <tableColumn id="10055" xr3:uid="{7C951C19-B8CD-4CB5-9F7F-B5E829164FBF}" name="Column9993" dataDxfId="6452"/>
    <tableColumn id="10056" xr3:uid="{B999350F-3014-4469-9C00-5230933029AE}" name="Column9994" dataDxfId="6451"/>
    <tableColumn id="10057" xr3:uid="{478B5BC5-2CBB-4B5C-A3AD-B96722402183}" name="Column9995" dataDxfId="6450"/>
    <tableColumn id="10058" xr3:uid="{D2A812EF-C5EA-451B-BFB4-F2455C499A76}" name="Column9996" dataDxfId="6449"/>
    <tableColumn id="10059" xr3:uid="{302527F6-529C-415B-AC2C-27AB1D5B9963}" name="Column9997" dataDxfId="6448"/>
    <tableColumn id="10060" xr3:uid="{66215ED9-3F3C-4E97-97E0-5C25C8BB7277}" name="Column9998" dataDxfId="6447"/>
    <tableColumn id="10061" xr3:uid="{05A4D0CF-5516-4D7E-870A-2A1B560676D8}" name="Column9999" dataDxfId="6446"/>
    <tableColumn id="10062" xr3:uid="{0C4D1E0D-C6AC-47EA-B313-E260CA8AE60F}" name="Column10000" dataDxfId="6445"/>
    <tableColumn id="10063" xr3:uid="{F4DB5862-1426-4611-A934-C6043E52E863}" name="Column10001" dataDxfId="6444"/>
    <tableColumn id="10064" xr3:uid="{F981DFF8-10D5-44D5-8D41-384A454C3B6A}" name="Column10002" dataDxfId="6443"/>
    <tableColumn id="10065" xr3:uid="{F58EEC96-F7F5-494B-851D-F25A3861E254}" name="Column10003" dataDxfId="6442"/>
    <tableColumn id="10066" xr3:uid="{FB352508-B5DC-4332-AE6E-06499A2D16B9}" name="Column10004" dataDxfId="6441"/>
    <tableColumn id="10067" xr3:uid="{7255A354-97CA-4D19-8971-20D06759823D}" name="Column10005" dataDxfId="6440"/>
    <tableColumn id="10068" xr3:uid="{EED883A0-2F09-4E26-B751-537EC9EE4A78}" name="Column10006" dataDxfId="6439"/>
    <tableColumn id="10069" xr3:uid="{B0B629CC-52D4-4DE3-A115-BE201BB508C3}" name="Column10007" dataDxfId="6438"/>
    <tableColumn id="10070" xr3:uid="{8CB76B47-BBFD-45CC-B8E8-9CF1D0D229E7}" name="Column10008" dataDxfId="6437"/>
    <tableColumn id="10071" xr3:uid="{23D2A460-36FC-49A4-8D62-CF507A7CF691}" name="Column10009" dataDxfId="6436"/>
    <tableColumn id="10072" xr3:uid="{8490465F-DD6B-483C-B5FA-5660BEFE5863}" name="Column10010" dataDxfId="6435"/>
    <tableColumn id="10073" xr3:uid="{66A93C26-3121-465A-B6FD-D1FAC6A1B2EF}" name="Column10011" dataDxfId="6434"/>
    <tableColumn id="10074" xr3:uid="{83282512-3A6E-4839-835B-37635B764391}" name="Column10012" dataDxfId="6433"/>
    <tableColumn id="10075" xr3:uid="{4A5DD78B-BD5E-44D3-A6C1-3F9D52CE4163}" name="Column10013" dataDxfId="6432"/>
    <tableColumn id="10076" xr3:uid="{ACD5BC2B-0A58-48C2-8B36-4E05098142AC}" name="Column10014" dataDxfId="6431"/>
    <tableColumn id="10077" xr3:uid="{C5D7EF14-AD09-4BF2-BAEF-CB44E55652BE}" name="Column10015" dataDxfId="6430"/>
    <tableColumn id="10078" xr3:uid="{894A16B8-1DB2-4C80-B0FC-C055C1CB8F6A}" name="Column10016" dataDxfId="6429"/>
    <tableColumn id="10079" xr3:uid="{EC3174FE-715D-4696-8C4A-107F4F35CE68}" name="Column10017" dataDxfId="6428"/>
    <tableColumn id="10080" xr3:uid="{ACF33580-AF3A-4BF4-A235-ECF9C6434B89}" name="Column10018" dataDxfId="6427"/>
    <tableColumn id="10081" xr3:uid="{1A3B12AC-F386-4CD6-B88A-6C3D598EEFC4}" name="Column10019" dataDxfId="6426"/>
    <tableColumn id="10082" xr3:uid="{1A297D4A-10CA-423F-9540-6C83EEBE3CC1}" name="Column10020" dataDxfId="6425"/>
    <tableColumn id="10083" xr3:uid="{8F005F25-A433-43D7-8B51-1407AA5E7D8B}" name="Column10021" dataDxfId="6424"/>
    <tableColumn id="10084" xr3:uid="{B9C52DD4-22C1-46F3-8BEB-D5891629B27F}" name="Column10022" dataDxfId="6423"/>
    <tableColumn id="10085" xr3:uid="{2CF443C8-C775-4132-A4ED-18A843D16540}" name="Column10023" dataDxfId="6422"/>
    <tableColumn id="10086" xr3:uid="{B83FDF84-65AD-46C2-94DE-3DB9F84ED76E}" name="Column10024" dataDxfId="6421"/>
    <tableColumn id="10087" xr3:uid="{390F827E-F1C6-40F4-815E-84811CB2BA84}" name="Column10025" dataDxfId="6420"/>
    <tableColumn id="10088" xr3:uid="{4A87A320-54FF-4004-8955-F7495D372E88}" name="Column10026" dataDxfId="6419"/>
    <tableColumn id="10089" xr3:uid="{9A10DDF4-5659-4A6A-9703-178871105555}" name="Column10027" dataDxfId="6418"/>
    <tableColumn id="10090" xr3:uid="{15824E69-567C-4B0F-BA2E-645028FD023C}" name="Column10028" dataDxfId="6417"/>
    <tableColumn id="10091" xr3:uid="{BCC02D0D-3998-4ED5-9AEF-390FA6557355}" name="Column10029" dataDxfId="6416"/>
    <tableColumn id="10092" xr3:uid="{8D7AADE3-B402-461E-8052-4686BDFFA733}" name="Column10030" dataDxfId="6415"/>
    <tableColumn id="10093" xr3:uid="{021B4170-C150-4739-A142-164AE3F17870}" name="Column10031" dataDxfId="6414"/>
    <tableColumn id="10094" xr3:uid="{EB7B7BB8-C4F7-4779-8ED3-0FE085CDD4A2}" name="Column10032" dataDxfId="6413"/>
    <tableColumn id="10095" xr3:uid="{4592625E-C18C-48A5-A9A0-F5DAA7C239C6}" name="Column10033" dataDxfId="6412"/>
    <tableColumn id="10096" xr3:uid="{6EE3E242-BDAB-4886-BBE3-26FD8DEB5F6F}" name="Column10034" dataDxfId="6411"/>
    <tableColumn id="10097" xr3:uid="{7BB9F8BE-8F25-4B1B-AC80-5F246A06BB5F}" name="Column10035" dataDxfId="6410"/>
    <tableColumn id="10098" xr3:uid="{2975941E-BCBD-41C7-8997-E4D472BD16AD}" name="Column10036" dataDxfId="6409"/>
    <tableColumn id="10099" xr3:uid="{7D628BD8-0DB9-45A4-935A-775AE02328DE}" name="Column10037" dataDxfId="6408"/>
    <tableColumn id="10100" xr3:uid="{AB15C046-2682-4056-9246-E433FC30D26B}" name="Column10038" dataDxfId="6407"/>
    <tableColumn id="10101" xr3:uid="{D9472789-9CD0-4BAA-97A3-A9E25881C98C}" name="Column10039" dataDxfId="6406"/>
    <tableColumn id="10102" xr3:uid="{4E2BB3C0-70E8-4EB8-8819-16B56BE1BF80}" name="Column10040" dataDxfId="6405"/>
    <tableColumn id="10103" xr3:uid="{7D98E548-8CFF-4DCA-B915-6DBA65A6E85C}" name="Column10041" dataDxfId="6404"/>
    <tableColumn id="10104" xr3:uid="{83A33F09-3359-4554-974D-8D1C3932934E}" name="Column10042" dataDxfId="6403"/>
    <tableColumn id="10105" xr3:uid="{A5D94773-602A-49EF-A509-3CA9E6BC06EE}" name="Column10043" dataDxfId="6402"/>
    <tableColumn id="10106" xr3:uid="{736B9D5B-BA72-436E-8BEE-FF6480F3842D}" name="Column10044" dataDxfId="6401"/>
    <tableColumn id="10107" xr3:uid="{8F9CB1A8-A813-4167-BA1C-1BF5E7F71D5C}" name="Column10045" dataDxfId="6400"/>
    <tableColumn id="10108" xr3:uid="{D5596CD0-2F3E-488E-A860-74BFED6C71DB}" name="Column10046" dataDxfId="6399"/>
    <tableColumn id="10109" xr3:uid="{B9941511-1010-457E-9126-BCD0329C5D34}" name="Column10047" dataDxfId="6398"/>
    <tableColumn id="10110" xr3:uid="{7D19A1CD-FB99-4A15-A7E8-02EC295A6E38}" name="Column10048" dataDxfId="6397"/>
    <tableColumn id="10111" xr3:uid="{46405E35-7AC3-453B-AFB2-7571540C7986}" name="Column10049" dataDxfId="6396"/>
    <tableColumn id="10112" xr3:uid="{2CEC84EB-C38A-4B7F-9E40-2B95CA926F42}" name="Column10050" dataDxfId="6395"/>
    <tableColumn id="10113" xr3:uid="{789E4B21-ECB0-472B-B056-7D2830FF5C6C}" name="Column10051" dataDxfId="6394"/>
    <tableColumn id="10114" xr3:uid="{0DCB1231-2E6C-41E3-B217-D50C692C4D1B}" name="Column10052" dataDxfId="6393"/>
    <tableColumn id="10115" xr3:uid="{281681AC-37C7-44E8-B412-AA24B25FB637}" name="Column10053" dataDxfId="6392"/>
    <tableColumn id="10116" xr3:uid="{AA005D63-2DB9-4556-AF73-9173FB0D28B9}" name="Column10054" dataDxfId="6391"/>
    <tableColumn id="10117" xr3:uid="{847B7749-B506-49F5-94CA-BD6D20BFF0CF}" name="Column10055" dataDxfId="6390"/>
    <tableColumn id="10118" xr3:uid="{B27752CE-A910-4084-B5C1-AAAC59801AA7}" name="Column10056" dataDxfId="6389"/>
    <tableColumn id="10119" xr3:uid="{7DC63758-583C-4AC9-8CFE-A215B22FD3EA}" name="Column10057" dataDxfId="6388"/>
    <tableColumn id="10120" xr3:uid="{39A0BA0B-84CE-48B8-9B32-031C65F4F166}" name="Column10058" dataDxfId="6387"/>
    <tableColumn id="10121" xr3:uid="{83156340-7B07-4E56-B2EA-31C300B6FF9F}" name="Column10059" dataDxfId="6386"/>
    <tableColumn id="10122" xr3:uid="{EC0E85C2-C84C-4BF6-8407-FBE016E1C1FC}" name="Column10060" dataDxfId="6385"/>
    <tableColumn id="10123" xr3:uid="{5C6D9E08-BF83-4E5D-876E-AC281854AC21}" name="Column10061" dataDxfId="6384"/>
    <tableColumn id="10124" xr3:uid="{E83BA3FC-D0AB-492E-8C50-A01192AADC4B}" name="Column10062" dataDxfId="6383"/>
    <tableColumn id="10125" xr3:uid="{1935B33B-EDEF-4A20-85B0-601E6B1AAC97}" name="Column10063" dataDxfId="6382"/>
    <tableColumn id="10126" xr3:uid="{164AE75C-6384-4EAE-930E-BD08A3EDD3C9}" name="Column10064" dataDxfId="6381"/>
    <tableColumn id="10127" xr3:uid="{6B619E01-7FA5-4C52-8D8A-98C8A83AF061}" name="Column10065" dataDxfId="6380"/>
    <tableColumn id="10128" xr3:uid="{47A10C92-1F30-4E1E-9F22-E716C504AD62}" name="Column10066" dataDxfId="6379"/>
    <tableColumn id="10129" xr3:uid="{2C24E32C-6B5D-45D9-9EEE-F5A078B9CC16}" name="Column10067" dataDxfId="6378"/>
    <tableColumn id="10130" xr3:uid="{C7109FFB-28D2-46A3-978A-1768CBED75A5}" name="Column10068" dataDxfId="6377"/>
    <tableColumn id="10131" xr3:uid="{408BE48F-F65B-4BF0-A824-3C0AF7C63583}" name="Column10069" dataDxfId="6376"/>
    <tableColumn id="10132" xr3:uid="{7AD002C9-8615-45EA-A820-676BDA6DB0D5}" name="Column10070" dataDxfId="6375"/>
    <tableColumn id="10133" xr3:uid="{7B3523A6-BD82-4D1A-A0F7-E52FA17EA481}" name="Column10071" dataDxfId="6374"/>
    <tableColumn id="10134" xr3:uid="{E0F4549B-4301-44F3-A166-8813158CB4E0}" name="Column10072" dataDxfId="6373"/>
    <tableColumn id="10135" xr3:uid="{969C7339-7827-45FC-BF1C-C559DFC94D3F}" name="Column10073" dataDxfId="6372"/>
    <tableColumn id="10136" xr3:uid="{4982C4E5-C692-469E-A565-278EED756B42}" name="Column10074" dataDxfId="6371"/>
    <tableColumn id="10137" xr3:uid="{25DA0280-4ED3-400C-A305-8068C2FB39DE}" name="Column10075" dataDxfId="6370"/>
    <tableColumn id="10138" xr3:uid="{510692F5-C01C-4E5A-837F-FCE377B3C126}" name="Column10076" dataDxfId="6369"/>
    <tableColumn id="10139" xr3:uid="{535CFD02-C089-4ED2-9CED-7E18FFED6711}" name="Column10077" dataDxfId="6368"/>
    <tableColumn id="10140" xr3:uid="{129E78B0-BD4A-48CC-975C-F1E018606402}" name="Column10078" dataDxfId="6367"/>
    <tableColumn id="10141" xr3:uid="{033EBB8A-21F5-487F-80F7-F3779273894C}" name="Column10079" dataDxfId="6366"/>
    <tableColumn id="10142" xr3:uid="{D7806250-7F1A-46B5-8CD0-AF1A365A6791}" name="Column10080" dataDxfId="6365"/>
    <tableColumn id="10143" xr3:uid="{B4A02EBB-4089-46C3-B1A7-B24251D662DD}" name="Column10081" dataDxfId="6364"/>
    <tableColumn id="10144" xr3:uid="{3FBE8FE6-08C3-4151-B4AD-1931CCF5F249}" name="Column10082" dataDxfId="6363"/>
    <tableColumn id="10145" xr3:uid="{98C53F9F-EC02-434C-91E9-5A91F8335C9E}" name="Column10083" dataDxfId="6362"/>
    <tableColumn id="10146" xr3:uid="{720F181C-F3BE-4E58-9640-C962125D0857}" name="Column10084" dataDxfId="6361"/>
    <tableColumn id="10147" xr3:uid="{23B6E95D-0327-4C5F-A2E1-54769B4120F6}" name="Column10085" dataDxfId="6360"/>
    <tableColumn id="10148" xr3:uid="{FAF890A8-ADDE-4851-9B6E-F747D2E93B30}" name="Column10086" dataDxfId="6359"/>
    <tableColumn id="10149" xr3:uid="{CA996B6D-A35C-408F-B4D4-F60E68BF17C5}" name="Column10087" dataDxfId="6358"/>
    <tableColumn id="10150" xr3:uid="{7F9E155D-C0A2-4F06-930E-A33DBECD1669}" name="Column10088" dataDxfId="6357"/>
    <tableColumn id="10151" xr3:uid="{EFDF47AD-5D60-438F-AACC-89D37EAF0105}" name="Column10089" dataDxfId="6356"/>
    <tableColumn id="10152" xr3:uid="{188DCFE2-E7CB-4DD4-923C-A312FCA48A40}" name="Column10090" dataDxfId="6355"/>
    <tableColumn id="10153" xr3:uid="{2A6CDB3C-07D4-4619-8D71-E317640A9358}" name="Column10091" dataDxfId="6354"/>
    <tableColumn id="10154" xr3:uid="{3D4DD080-95CC-4B0D-8DC8-33A9D3DCF61D}" name="Column10092" dataDxfId="6353"/>
    <tableColumn id="10155" xr3:uid="{D8A7994F-D424-4EED-A6BC-CAAB5B0EFE59}" name="Column10093" dataDxfId="6352"/>
    <tableColumn id="10156" xr3:uid="{0A8F8D15-8650-4530-9F5E-D2893FF2C912}" name="Column10094" dataDxfId="6351"/>
    <tableColumn id="10157" xr3:uid="{35670952-5119-4CD1-9862-796117FD674B}" name="Column10095" dataDxfId="6350"/>
    <tableColumn id="10158" xr3:uid="{0AC7B3B6-2FB6-487E-B7CB-55FF332F2B54}" name="Column10096" dataDxfId="6349"/>
    <tableColumn id="10159" xr3:uid="{80705C3C-2A80-41E4-851B-C81FD91123E5}" name="Column10097" dataDxfId="6348"/>
    <tableColumn id="10160" xr3:uid="{6910FC52-A558-4F31-8B91-1D16DEE01688}" name="Column10098" dataDxfId="6347"/>
    <tableColumn id="10161" xr3:uid="{C362F2F7-79FD-4ADD-9AD6-04BDFF2C0770}" name="Column10099" dataDxfId="6346"/>
    <tableColumn id="10162" xr3:uid="{FD845BF9-A8E0-4E7C-BFB2-0EBF681281A8}" name="Column10100" dataDxfId="6345"/>
    <tableColumn id="10163" xr3:uid="{108A7CA5-1ADE-424F-8353-88457F925874}" name="Column10101" dataDxfId="6344"/>
    <tableColumn id="10164" xr3:uid="{4744699A-DBF7-41F2-81C4-5139D7E4C85A}" name="Column10102" dataDxfId="6343"/>
    <tableColumn id="10165" xr3:uid="{303F599F-C845-4B4E-8844-B666CCAA7A07}" name="Column10103" dataDxfId="6342"/>
    <tableColumn id="10166" xr3:uid="{4E21B416-F16F-43AD-9E82-759806278138}" name="Column10104" dataDxfId="6341"/>
    <tableColumn id="10167" xr3:uid="{3406CB73-7849-490E-B7D8-09B625AE30FC}" name="Column10105" dataDxfId="6340"/>
    <tableColumn id="10168" xr3:uid="{C1514585-82A4-4A81-A3A6-C9ADA3B7A88C}" name="Column10106" dataDxfId="6339"/>
    <tableColumn id="10169" xr3:uid="{A2F7A60C-264D-4C81-BC2B-126BF89E73E1}" name="Column10107" dataDxfId="6338"/>
    <tableColumn id="10170" xr3:uid="{26C77CBB-008D-4F8F-AA7E-B908A9647AC7}" name="Column10108" dataDxfId="6337"/>
    <tableColumn id="10171" xr3:uid="{B559397B-CA48-4F79-B86E-57E3AB89B8AB}" name="Column10109" dataDxfId="6336"/>
    <tableColumn id="10172" xr3:uid="{05112110-08BB-458E-AFEB-C4C6A9D80D4F}" name="Column10110" dataDxfId="6335"/>
    <tableColumn id="10173" xr3:uid="{30050329-FD9E-4758-A849-3550B30D3D3A}" name="Column10111" dataDxfId="6334"/>
    <tableColumn id="10174" xr3:uid="{EFF622AF-D051-4AD1-90BC-FBD8634A7BBC}" name="Column10112" dataDxfId="6333"/>
    <tableColumn id="10175" xr3:uid="{3C9323F6-3B11-47C3-B201-7D8A22ADCAEA}" name="Column10113" dataDxfId="6332"/>
    <tableColumn id="10176" xr3:uid="{8579595E-4740-43FF-BB13-36AD01B9DCFC}" name="Column10114" dataDxfId="6331"/>
    <tableColumn id="10177" xr3:uid="{BF500F17-3C45-47C7-B172-4A0115A674B7}" name="Column10115" dataDxfId="6330"/>
    <tableColumn id="10178" xr3:uid="{BBEA82B2-AD41-4753-A672-3E83924FC660}" name="Column10116" dataDxfId="6329"/>
    <tableColumn id="10179" xr3:uid="{7393FCA8-696F-4206-9698-624EDC9ADE41}" name="Column10117" dataDxfId="6328"/>
    <tableColumn id="10180" xr3:uid="{7AFDA38E-C417-447E-8A0F-F6EEF0D6FA2C}" name="Column10118" dataDxfId="6327"/>
    <tableColumn id="10181" xr3:uid="{7F28D026-D84F-4B40-A768-294647CC7A80}" name="Column10119" dataDxfId="6326"/>
    <tableColumn id="10182" xr3:uid="{C7674E14-62D3-4A43-A40E-15BF45941B22}" name="Column10120" dataDxfId="6325"/>
    <tableColumn id="10183" xr3:uid="{1A6E0A35-E2CD-4E28-A4CF-B5B92CBF8D5B}" name="Column10121" dataDxfId="6324"/>
    <tableColumn id="10184" xr3:uid="{58A4DA91-6213-4F11-B013-D9ED7D76729E}" name="Column10122" dataDxfId="6323"/>
    <tableColumn id="10185" xr3:uid="{C8100026-4CAD-436F-93EC-15260996B05F}" name="Column10123" dataDxfId="6322"/>
    <tableColumn id="10186" xr3:uid="{AA9953B5-C808-42C9-A8E9-B2372C0BC412}" name="Column10124" dataDxfId="6321"/>
    <tableColumn id="10187" xr3:uid="{E5749CE7-EB7D-4047-B994-4A1516119579}" name="Column10125" dataDxfId="6320"/>
    <tableColumn id="10188" xr3:uid="{FB9A13B5-B820-4FB0-95C2-F5F0661911B5}" name="Column10126" dataDxfId="6319"/>
    <tableColumn id="10189" xr3:uid="{2FE516E7-B913-4328-B314-FF1C4AE39102}" name="Column10127" dataDxfId="6318"/>
    <tableColumn id="10190" xr3:uid="{E7C5DD4F-A489-48B5-89DB-6AC8B8D66B3E}" name="Column10128" dataDxfId="6317"/>
    <tableColumn id="10191" xr3:uid="{22933799-B60D-484F-A48A-9D152F6B7A58}" name="Column10129" dataDxfId="6316"/>
    <tableColumn id="10192" xr3:uid="{6C531DC9-AECE-4012-93C5-740D67654388}" name="Column10130" dataDxfId="6315"/>
    <tableColumn id="10193" xr3:uid="{B8121B2D-3F61-4B95-B7B3-0054D5DDB0E8}" name="Column10131" dataDxfId="6314"/>
    <tableColumn id="10194" xr3:uid="{47EEEF25-0C2E-4535-A688-F227008BB85B}" name="Column10132" dataDxfId="6313"/>
    <tableColumn id="10195" xr3:uid="{64B099BC-F272-4A6E-87F7-881273F4B69C}" name="Column10133" dataDxfId="6312"/>
    <tableColumn id="10196" xr3:uid="{ED7D47F7-9F62-400D-9B15-C3DB963BC40D}" name="Column10134" dataDxfId="6311"/>
    <tableColumn id="10197" xr3:uid="{20546A95-F682-4D8B-9448-72E879740C16}" name="Column10135" dataDxfId="6310"/>
    <tableColumn id="10198" xr3:uid="{F288CB12-D62D-466B-9F42-1DD691FFECCF}" name="Column10136" dataDxfId="6309"/>
    <tableColumn id="10199" xr3:uid="{21D07544-943A-471D-AD39-6D5A2E44A7C8}" name="Column10137" dataDxfId="6308"/>
    <tableColumn id="10200" xr3:uid="{FAF147D0-6936-4E4A-8550-66924EBEFD24}" name="Column10138" dataDxfId="6307"/>
    <tableColumn id="10201" xr3:uid="{76FB975C-90E3-4FC4-AE62-D9D7AFABC03A}" name="Column10139" dataDxfId="6306"/>
    <tableColumn id="10202" xr3:uid="{7A27963C-3EDE-4590-9A5A-EDCCF76EAD4E}" name="Column10140" dataDxfId="6305"/>
    <tableColumn id="10203" xr3:uid="{A94FE066-F215-468C-BDD0-BD8ECCF22864}" name="Column10141" dataDxfId="6304"/>
    <tableColumn id="10204" xr3:uid="{8C6B9723-F111-44F8-8CEB-D57DAAB77B58}" name="Column10142" dataDxfId="6303"/>
    <tableColumn id="10205" xr3:uid="{A1D5A645-B7E5-4706-9652-2D7C815CEB24}" name="Column10143" dataDxfId="6302"/>
    <tableColumn id="10206" xr3:uid="{569FFB34-174F-404B-9341-3FB355953089}" name="Column10144" dataDxfId="6301"/>
    <tableColumn id="10207" xr3:uid="{86C62E03-2DA7-410D-A5F7-E23A10961E59}" name="Column10145" dataDxfId="6300"/>
    <tableColumn id="10208" xr3:uid="{2A0C540E-110A-47AA-BE23-BA925845C539}" name="Column10146" dataDxfId="6299"/>
    <tableColumn id="10209" xr3:uid="{966AE777-A960-42E8-864A-D039F17F9B21}" name="Column10147" dataDxfId="6298"/>
    <tableColumn id="10210" xr3:uid="{BEAB8DDA-2FCF-4CF2-87A9-AD7A597A0DE9}" name="Column10148" dataDxfId="6297"/>
    <tableColumn id="10211" xr3:uid="{8AF06C04-078D-4573-9045-983857B277C7}" name="Column10149" dataDxfId="6296"/>
    <tableColumn id="10212" xr3:uid="{F05F1C1B-CA74-40EA-8B3C-FDE08E6BAF2E}" name="Column10150" dataDxfId="6295"/>
    <tableColumn id="10213" xr3:uid="{4DCCD8EC-C0D7-445B-AFC5-97A5E04274B9}" name="Column10151" dataDxfId="6294"/>
    <tableColumn id="10214" xr3:uid="{3F867C9B-476A-480D-BE94-C1251865D1A7}" name="Column10152" dataDxfId="6293"/>
    <tableColumn id="10215" xr3:uid="{9AA10553-E712-49C8-AB06-2F7459451CAF}" name="Column10153" dataDxfId="6292"/>
    <tableColumn id="10216" xr3:uid="{DE537E22-CEF3-47CB-B0CA-573A7AEBF348}" name="Column10154" dataDxfId="6291"/>
    <tableColumn id="10217" xr3:uid="{ACD606EF-7079-4A28-91DA-0FA35B27EBF6}" name="Column10155" dataDxfId="6290"/>
    <tableColumn id="10218" xr3:uid="{76085F7A-53C6-4518-933F-608A107817A2}" name="Column10156" dataDxfId="6289"/>
    <tableColumn id="10219" xr3:uid="{4E61A1A3-5977-4829-815C-BD4150B2F499}" name="Column10157" dataDxfId="6288"/>
    <tableColumn id="10220" xr3:uid="{211B0A0F-F10F-445F-BCEC-7E0CBF48B050}" name="Column10158" dataDxfId="6287"/>
    <tableColumn id="10221" xr3:uid="{3FE35291-2736-4234-B606-E003C1344ABF}" name="Column10159" dataDxfId="6286"/>
    <tableColumn id="10222" xr3:uid="{7428A7E9-7C2B-43E5-AEC9-FA68C475400B}" name="Column10160" dataDxfId="6285"/>
    <tableColumn id="10223" xr3:uid="{C44BB261-8178-469B-B7EC-9A1C14502482}" name="Column10161" dataDxfId="6284"/>
    <tableColumn id="10224" xr3:uid="{3EAA68D7-9E54-4615-B8AD-3F2BB59C166E}" name="Column10162" dataDxfId="6283"/>
    <tableColumn id="10225" xr3:uid="{CC0F4359-8D3B-405C-B95D-3A8CBF103684}" name="Column10163" dataDxfId="6282"/>
    <tableColumn id="10226" xr3:uid="{B8B73939-79CB-4FD8-8AAA-A04771553AB9}" name="Column10164" dataDxfId="6281"/>
    <tableColumn id="10227" xr3:uid="{E483CF68-3902-4ADE-82DF-6FDC2B1D16A2}" name="Column10165" dataDxfId="6280"/>
    <tableColumn id="10228" xr3:uid="{0CB8D3CF-0EB5-4BBE-B269-627D4A7E5572}" name="Column10166" dataDxfId="6279"/>
    <tableColumn id="10229" xr3:uid="{F72BBABB-9F56-453C-92EF-1BB0023DE2B2}" name="Column10167" dataDxfId="6278"/>
    <tableColumn id="10230" xr3:uid="{1842AD25-AEC1-4AB9-8003-CC75198B9B5A}" name="Column10168" dataDxfId="6277"/>
    <tableColumn id="10231" xr3:uid="{C941778D-D27A-4F03-88D0-F2AC19BAFB16}" name="Column10169" dataDxfId="6276"/>
    <tableColumn id="10232" xr3:uid="{D19DE6DE-E249-4D82-A3AD-D864AC8D7A6B}" name="Column10170" dataDxfId="6275"/>
    <tableColumn id="10233" xr3:uid="{3F8435EC-F651-44D8-A566-A535A0EB0253}" name="Column10171" dataDxfId="6274"/>
    <tableColumn id="10234" xr3:uid="{06C66F88-15AB-4488-B7D9-AEE478F15D74}" name="Column10172" dataDxfId="6273"/>
    <tableColumn id="10235" xr3:uid="{92281C75-41CB-47A3-A0C8-B07C823DF5A2}" name="Column10173" dataDxfId="6272"/>
    <tableColumn id="10236" xr3:uid="{7C205C91-D252-4B53-96C2-33B41060C968}" name="Column10174" dataDxfId="6271"/>
    <tableColumn id="10237" xr3:uid="{92C02CF0-C2BA-48DA-8F87-8112BA5EF7ED}" name="Column10175" dataDxfId="6270"/>
    <tableColumn id="10238" xr3:uid="{D17C1629-5B4C-4F1A-922F-1ECA5C7B5B68}" name="Column10176" dataDxfId="6269"/>
    <tableColumn id="10239" xr3:uid="{B23E7C05-E5CA-487E-8369-5796C3E8F9E7}" name="Column10177" dataDxfId="6268"/>
    <tableColumn id="10240" xr3:uid="{077FE8CF-2779-442E-A842-79878E188123}" name="Column10178" dataDxfId="6267"/>
    <tableColumn id="10241" xr3:uid="{BF40B420-4358-4962-9302-9D797209793A}" name="Column10179" dataDxfId="6266"/>
    <tableColumn id="10242" xr3:uid="{65AB52F9-CE48-4D4D-A47A-F0B073717AA8}" name="Column10180" dataDxfId="6265"/>
    <tableColumn id="10243" xr3:uid="{803D9E93-5CDC-462F-9582-D3660437A77F}" name="Column10181" dataDxfId="6264"/>
    <tableColumn id="10244" xr3:uid="{C4F92E56-9BBB-48D4-993F-B5D58A031D7B}" name="Column10182" dataDxfId="6263"/>
    <tableColumn id="10245" xr3:uid="{F4805946-3D60-452A-9417-4F35D3268C32}" name="Column10183" dataDxfId="6262"/>
    <tableColumn id="10246" xr3:uid="{CCB7D956-183F-4826-9CE2-2CBA163D1E69}" name="Column10184" dataDxfId="6261"/>
    <tableColumn id="10247" xr3:uid="{00424FAE-A40E-4886-A572-90FE6F3BF8F5}" name="Column10185" dataDxfId="6260"/>
    <tableColumn id="10248" xr3:uid="{87214A91-623A-4769-9965-2035BADB8A20}" name="Column10186" dataDxfId="6259"/>
    <tableColumn id="10249" xr3:uid="{E394FBEA-118A-40C5-8556-6807435BC805}" name="Column10187" dataDxfId="6258"/>
    <tableColumn id="10250" xr3:uid="{CB31C2CA-77D7-4F26-A492-798920B121B7}" name="Column10188" dataDxfId="6257"/>
    <tableColumn id="10251" xr3:uid="{D9C163ED-59A0-41C0-87E2-6281527766B2}" name="Column10189" dataDxfId="6256"/>
    <tableColumn id="10252" xr3:uid="{DF608D73-4331-4D03-A11D-12986CF55368}" name="Column10190" dataDxfId="6255"/>
    <tableColumn id="10253" xr3:uid="{AB04A655-A412-415D-A4CC-D6D0875FFFE6}" name="Column10191" dataDxfId="6254"/>
    <tableColumn id="10254" xr3:uid="{71EEC90B-FE08-4E0B-A141-9D3FBC182E9F}" name="Column10192" dataDxfId="6253"/>
    <tableColumn id="10255" xr3:uid="{F27953FF-D15C-455F-BC6F-897DFCA04899}" name="Column10193" dataDxfId="6252"/>
    <tableColumn id="10256" xr3:uid="{A3D6A2D2-0ADE-4224-805B-7DD589DFE3E2}" name="Column10194" dataDxfId="6251"/>
    <tableColumn id="10257" xr3:uid="{DEA9FFF7-374D-4628-BB58-647C2737B00C}" name="Column10195" dataDxfId="6250"/>
    <tableColumn id="10258" xr3:uid="{5CC555A4-C0D6-403A-BF4A-BE5031CEEDD9}" name="Column10196" dataDxfId="6249"/>
    <tableColumn id="10259" xr3:uid="{0614FE9B-B431-4BD9-92EB-131DA3B533BC}" name="Column10197" dataDxfId="6248"/>
    <tableColumn id="10260" xr3:uid="{919038CA-FC03-43B5-BC3E-FA15AD14C68D}" name="Column10198" dataDxfId="6247"/>
    <tableColumn id="10261" xr3:uid="{3DE46CBF-1C49-402D-9DE4-F9EBF9DD4560}" name="Column10199" dataDxfId="6246"/>
    <tableColumn id="10262" xr3:uid="{1A09EFB1-705B-4CC7-9116-1F49BCA17076}" name="Column10200" dataDxfId="6245"/>
    <tableColumn id="10263" xr3:uid="{7A717587-5EB0-40A5-9F36-1E8187320167}" name="Column10201" dataDxfId="6244"/>
    <tableColumn id="10264" xr3:uid="{4568E6C5-F339-417B-8F42-4228619D9532}" name="Column10202" dataDxfId="6243"/>
    <tableColumn id="10265" xr3:uid="{9BBB4AE4-4DBC-4ABF-9DBA-0FE04CE5785C}" name="Column10203" dataDxfId="6242"/>
    <tableColumn id="10266" xr3:uid="{111081E6-726B-457E-98D9-DFE351D63A5F}" name="Column10204" dataDxfId="6241"/>
    <tableColumn id="10267" xr3:uid="{C1A62058-DCBD-41AE-B868-12869D5C9363}" name="Column10205" dataDxfId="6240"/>
    <tableColumn id="10268" xr3:uid="{50EBED0E-269F-4292-A8E6-0E0667DDF55C}" name="Column10206" dataDxfId="6239"/>
    <tableColumn id="10269" xr3:uid="{B84823CD-5322-4F1E-9E06-E39554714A0C}" name="Column10207" dataDxfId="6238"/>
    <tableColumn id="10270" xr3:uid="{EC94DB12-8EFE-446F-B6A6-5A2CFE2DB49C}" name="Column10208" dataDxfId="6237"/>
    <tableColumn id="10271" xr3:uid="{1ACA8B09-8277-4F4B-B8DB-3D2AF24F9C1D}" name="Column10209" dataDxfId="6236"/>
    <tableColumn id="10272" xr3:uid="{6632D312-1D59-414F-8D36-05CBCB890175}" name="Column10210" dataDxfId="6235"/>
    <tableColumn id="10273" xr3:uid="{ABD9DCAA-5D4F-4A93-B3FE-F78214AE9DC3}" name="Column10211" dataDxfId="6234"/>
    <tableColumn id="10274" xr3:uid="{A281F99B-0479-4378-BC8A-FBA891A6292B}" name="Column10212" dataDxfId="6233"/>
    <tableColumn id="10275" xr3:uid="{3719782A-D94F-4CE0-AF9A-7727A91F9BF5}" name="Column10213" dataDxfId="6232"/>
    <tableColumn id="10276" xr3:uid="{D66C02A4-7579-4A25-9FD7-48E17FD34759}" name="Column10214" dataDxfId="6231"/>
    <tableColumn id="10277" xr3:uid="{FDDBC749-0BF0-43DE-8F38-2F90183D9289}" name="Column10215" dataDxfId="6230"/>
    <tableColumn id="10278" xr3:uid="{438380F7-2BF2-4578-A263-CF229B5E99A5}" name="Column10216" dataDxfId="6229"/>
    <tableColumn id="10279" xr3:uid="{B210B90F-C747-41DC-809C-59B1FF823D5C}" name="Column10217" dataDxfId="6228"/>
    <tableColumn id="10280" xr3:uid="{51F6DB1C-FEFF-4BB5-8C67-A4AABF4BB718}" name="Column10218" dataDxfId="6227"/>
    <tableColumn id="10281" xr3:uid="{E4D50FD9-930C-4465-AFD5-3818BADABA64}" name="Column10219" dataDxfId="6226"/>
    <tableColumn id="10282" xr3:uid="{E0C411A0-3D59-4FA6-8C79-23BBEA2F22DC}" name="Column10220" dataDxfId="6225"/>
    <tableColumn id="10283" xr3:uid="{881EECD6-023E-4987-B1AC-CA16487FBBB8}" name="Column10221" dataDxfId="6224"/>
    <tableColumn id="10284" xr3:uid="{EBB98BC1-98EC-4068-8BCB-7C449B94EF29}" name="Column10222" dataDxfId="6223"/>
    <tableColumn id="10285" xr3:uid="{628B19B6-0C53-45DD-9EF9-1DE8232AE7AE}" name="Column10223" dataDxfId="6222"/>
    <tableColumn id="10286" xr3:uid="{9E03AF77-F021-4C2B-9DB9-535D957D2F5B}" name="Column10224" dataDxfId="6221"/>
    <tableColumn id="10287" xr3:uid="{21D025C7-ECDB-4751-B0BA-39FE6A195271}" name="Column10225" dataDxfId="6220"/>
    <tableColumn id="10288" xr3:uid="{8AB50511-AD10-4511-B4A4-06633CA68025}" name="Column10226" dataDxfId="6219"/>
    <tableColumn id="10289" xr3:uid="{725C42AD-A237-4073-B154-F1B4D199A2C6}" name="Column10227" dataDxfId="6218"/>
    <tableColumn id="10290" xr3:uid="{CBFF09E1-564C-441C-89DC-61587D2F5120}" name="Column10228" dataDxfId="6217"/>
    <tableColumn id="10291" xr3:uid="{ABFD36A9-465B-400E-83AA-904983681806}" name="Column10229" dataDxfId="6216"/>
    <tableColumn id="10292" xr3:uid="{F0888EA9-1231-42A4-BA30-61F12CB9733C}" name="Column10230" dataDxfId="6215"/>
    <tableColumn id="10293" xr3:uid="{9B3823E2-6B06-4758-96F2-217C61B13E70}" name="Column10231" dataDxfId="6214"/>
    <tableColumn id="10294" xr3:uid="{CD792069-5534-49A7-9809-2627C144027F}" name="Column10232" dataDxfId="6213"/>
    <tableColumn id="10295" xr3:uid="{BE7AE5F5-A2AE-44F7-B569-77092C3D32D6}" name="Column10233" dataDxfId="6212"/>
    <tableColumn id="10296" xr3:uid="{BAF6E27B-5DD7-450F-A06F-A1E30EC81F42}" name="Column10234" dataDxfId="6211"/>
    <tableColumn id="10297" xr3:uid="{3400AACF-1D18-4761-9E23-82E0F32ADB6C}" name="Column10235" dataDxfId="6210"/>
    <tableColumn id="10298" xr3:uid="{91750F08-0664-4E69-A8F3-D3F821C05A9A}" name="Column10236" dataDxfId="6209"/>
    <tableColumn id="10299" xr3:uid="{B387B194-90AA-44DD-BDB9-CFBB565DADCB}" name="Column10237" dataDxfId="6208"/>
    <tableColumn id="10300" xr3:uid="{6C487898-2537-4748-92A7-FEF5405F0042}" name="Column10238" dataDxfId="6207"/>
    <tableColumn id="10301" xr3:uid="{F6C5A160-D352-4347-8649-834944BF2E73}" name="Column10239" dataDxfId="6206"/>
    <tableColumn id="10302" xr3:uid="{DC60AFF6-77B3-421C-B911-9671F8E49635}" name="Column10240" dataDxfId="6205"/>
    <tableColumn id="10303" xr3:uid="{DC9929C6-1CBE-4BC2-9A57-449279B49A3F}" name="Column10241" dataDxfId="6204"/>
    <tableColumn id="10304" xr3:uid="{D7BC54BE-357F-48FA-9DC5-0B99C798B529}" name="Column10242" dataDxfId="6203"/>
    <tableColumn id="10305" xr3:uid="{007120F8-CE8A-41CB-8684-AE2A6FC91078}" name="Column10243" dataDxfId="6202"/>
    <tableColumn id="10306" xr3:uid="{6D387580-B69A-4860-A32E-DBEA396181AE}" name="Column10244" dataDxfId="6201"/>
    <tableColumn id="10307" xr3:uid="{51BA6CB0-00E3-4DF1-80DC-EC8D5B536988}" name="Column10245" dataDxfId="6200"/>
    <tableColumn id="10308" xr3:uid="{19FD07A1-5969-4FC8-AFC5-FE75EDD1004A}" name="Column10246" dataDxfId="6199"/>
    <tableColumn id="10309" xr3:uid="{E0824036-4FE9-4889-A116-DE8DDD8616C8}" name="Column10247" dataDxfId="6198"/>
    <tableColumn id="10310" xr3:uid="{77D7EF85-3DD4-445C-95AC-7D6DE7AFA951}" name="Column10248" dataDxfId="6197"/>
    <tableColumn id="10311" xr3:uid="{201D9E75-0870-492C-B706-DADEEEA23A06}" name="Column10249" dataDxfId="6196"/>
    <tableColumn id="10312" xr3:uid="{7DF914F6-DFE3-4941-B3F5-5CF262AD6EF2}" name="Column10250" dataDxfId="6195"/>
    <tableColumn id="10313" xr3:uid="{9E71E348-170C-428F-81EA-259999D09CA7}" name="Column10251" dataDxfId="6194"/>
    <tableColumn id="10314" xr3:uid="{D86496C4-0FB7-45D0-A4E7-2543718BBF9D}" name="Column10252" dataDxfId="6193"/>
    <tableColumn id="10315" xr3:uid="{3BE6A1E0-F69A-471E-97EC-1F6653C11B8B}" name="Column10253" dataDxfId="6192"/>
    <tableColumn id="10316" xr3:uid="{88FD16B9-29A3-4152-B559-494F319B2C24}" name="Column10254" dataDxfId="6191"/>
    <tableColumn id="10317" xr3:uid="{2B06786C-7170-4040-9B8F-415399F032F5}" name="Column10255" dataDxfId="6190"/>
    <tableColumn id="10318" xr3:uid="{5A68500B-BEF9-4A7D-B3A9-40D4E93C5942}" name="Column10256" dataDxfId="6189"/>
    <tableColumn id="10319" xr3:uid="{78E50059-8338-4A69-BB48-EDE2AD0AF4EA}" name="Column10257" dataDxfId="6188"/>
    <tableColumn id="10320" xr3:uid="{F0258B8E-9A32-4E37-8AF5-95EA5A1C98B9}" name="Column10258" dataDxfId="6187"/>
    <tableColumn id="10321" xr3:uid="{22B8C36E-0FC7-4AC8-8581-164FEFA57E9A}" name="Column10259" dataDxfId="6186"/>
    <tableColumn id="10322" xr3:uid="{E23C4334-0A2D-489B-8AB3-F46D4364ADFF}" name="Column10260" dataDxfId="6185"/>
    <tableColumn id="10323" xr3:uid="{09DE8744-48C7-4886-9F87-27665CDD8A92}" name="Column10261" dataDxfId="6184"/>
    <tableColumn id="10324" xr3:uid="{1588E61A-79B8-489A-9B42-91A82F519526}" name="Column10262" dataDxfId="6183"/>
    <tableColumn id="10325" xr3:uid="{1BBB4417-44A5-42AA-9922-5CE50FDCC2DC}" name="Column10263" dataDxfId="6182"/>
    <tableColumn id="10326" xr3:uid="{88691D1A-582F-4340-981F-7DF15D9576C2}" name="Column10264" dataDxfId="6181"/>
    <tableColumn id="10327" xr3:uid="{A489EDFE-D245-4A93-90D3-9D3295AC08E0}" name="Column10265" dataDxfId="6180"/>
    <tableColumn id="10328" xr3:uid="{C2D49316-5877-4889-89B6-B487374C31D6}" name="Column10266" dataDxfId="6179"/>
    <tableColumn id="10329" xr3:uid="{BFA1F743-45F8-4ADB-8499-9750B9A855A0}" name="Column10267" dataDxfId="6178"/>
    <tableColumn id="10330" xr3:uid="{9AD02FD2-D5C7-41C0-9690-8C87BF28A822}" name="Column10268" dataDxfId="6177"/>
    <tableColumn id="10331" xr3:uid="{BBCF2A41-7741-4315-ACEB-89040EB7A266}" name="Column10269" dataDxfId="6176"/>
    <tableColumn id="10332" xr3:uid="{8085AF01-E60A-4BF9-B34D-E9458D9FC5C1}" name="Column10270" dataDxfId="6175"/>
    <tableColumn id="10333" xr3:uid="{28C3FBA8-BD87-4BE4-8E55-E742DF1DC4C1}" name="Column10271" dataDxfId="6174"/>
    <tableColumn id="10334" xr3:uid="{4D571C28-69C7-45AF-89F1-62E5C822C003}" name="Column10272" dataDxfId="6173"/>
    <tableColumn id="10335" xr3:uid="{379902A7-F310-4169-B2A0-5339074613B5}" name="Column10273" dataDxfId="6172"/>
    <tableColumn id="10336" xr3:uid="{46942923-A9F9-403E-A578-B7E55685A96C}" name="Column10274" dataDxfId="6171"/>
    <tableColumn id="10337" xr3:uid="{701B7969-5202-4CC5-B83D-66A9E8FE275A}" name="Column10275" dataDxfId="6170"/>
    <tableColumn id="10338" xr3:uid="{6F1DCAA8-66E4-4F07-8C84-D73E1D4E4ECF}" name="Column10276" dataDxfId="6169"/>
    <tableColumn id="10339" xr3:uid="{EC056188-01AB-40FF-A89D-DEB650A72A31}" name="Column10277" dataDxfId="6168"/>
    <tableColumn id="10340" xr3:uid="{20056E01-D1B2-41F2-A62F-5F8422196461}" name="Column10278" dataDxfId="6167"/>
    <tableColumn id="10341" xr3:uid="{2030A60E-122A-499A-A0EA-FD4FEA4DA77E}" name="Column10279" dataDxfId="6166"/>
    <tableColumn id="10342" xr3:uid="{E4860E09-69C7-47FC-B579-232C63C8563E}" name="Column10280" dataDxfId="6165"/>
    <tableColumn id="10343" xr3:uid="{5993CB3F-17FB-458A-A1A4-78C641CB5557}" name="Column10281" dataDxfId="6164"/>
    <tableColumn id="10344" xr3:uid="{393AA952-EA53-4530-A998-09E2B3E9898E}" name="Column10282" dataDxfId="6163"/>
    <tableColumn id="10345" xr3:uid="{1CB1A557-3514-4E61-8739-6C33E62EC6D0}" name="Column10283" dataDxfId="6162"/>
    <tableColumn id="10346" xr3:uid="{C6199657-E1D9-4577-BF3D-D808E2201140}" name="Column10284" dataDxfId="6161"/>
    <tableColumn id="10347" xr3:uid="{93E83D64-7BE4-4D96-AB09-701AC2CA888B}" name="Column10285" dataDxfId="6160"/>
    <tableColumn id="10348" xr3:uid="{74B37656-3C80-4C2C-9DF0-7E4CF87D66FE}" name="Column10286" dataDxfId="6159"/>
    <tableColumn id="10349" xr3:uid="{23996AFB-9B9E-44A4-9D21-3FBA95971A0A}" name="Column10287" dataDxfId="6158"/>
    <tableColumn id="10350" xr3:uid="{2D9B9900-7F6F-4646-8672-2F5CEC0C8CA0}" name="Column10288" dataDxfId="6157"/>
    <tableColumn id="10351" xr3:uid="{094E7CFB-DCC0-4835-B620-733F8B80C708}" name="Column10289" dataDxfId="6156"/>
    <tableColumn id="10352" xr3:uid="{196136C9-9F47-4B60-99BC-089652A2A7D3}" name="Column10290" dataDxfId="6155"/>
    <tableColumn id="10353" xr3:uid="{C6E7AD70-CDCA-4004-B67C-C3432B807C1D}" name="Column10291" dataDxfId="6154"/>
    <tableColumn id="10354" xr3:uid="{2D4B6165-A779-47F0-9D34-047DEE74CAB0}" name="Column10292" dataDxfId="6153"/>
    <tableColumn id="10355" xr3:uid="{F0ED390B-8E73-41F1-AB9C-AF1B86041FF1}" name="Column10293" dataDxfId="6152"/>
    <tableColumn id="10356" xr3:uid="{3FAB4835-0784-49BD-961B-2A8A9AC66D30}" name="Column10294" dataDxfId="6151"/>
    <tableColumn id="10357" xr3:uid="{32A67349-AE84-4A20-B0DC-7FE62C42CD09}" name="Column10295" dataDxfId="6150"/>
    <tableColumn id="10358" xr3:uid="{BAD588D4-0570-49C4-8887-6ADFF6C0152F}" name="Column10296" dataDxfId="6149"/>
    <tableColumn id="10359" xr3:uid="{C2651A2B-B2B4-4B3E-A923-768DA5CC15B7}" name="Column10297" dataDxfId="6148"/>
    <tableColumn id="10360" xr3:uid="{35A33E13-4D49-4D49-9EEF-03F52B9300B2}" name="Column10298" dataDxfId="6147"/>
    <tableColumn id="10361" xr3:uid="{3E36C9EC-B3E0-442D-BB5E-5A8CCCF148DB}" name="Column10299" dataDxfId="6146"/>
    <tableColumn id="10362" xr3:uid="{CF96047F-7781-4570-B17C-3B22DAC5D894}" name="Column10300" dataDxfId="6145"/>
    <tableColumn id="10363" xr3:uid="{81D12542-A3C1-4DFC-BF30-C9F9E725927D}" name="Column10301" dataDxfId="6144"/>
    <tableColumn id="10364" xr3:uid="{5E47DFC5-A265-4E68-A650-BA34C35AE510}" name="Column10302" dataDxfId="6143"/>
    <tableColumn id="10365" xr3:uid="{EFA4CFA4-CAC2-4D02-8F4F-159AC2D93480}" name="Column10303" dataDxfId="6142"/>
    <tableColumn id="10366" xr3:uid="{EC7470F1-A6CD-435B-B06E-9D41CEF354B0}" name="Column10304" dataDxfId="6141"/>
    <tableColumn id="10367" xr3:uid="{A255D4FB-62A2-4E85-80F8-4643F6BFA3F4}" name="Column10305" dataDxfId="6140"/>
    <tableColumn id="10368" xr3:uid="{3495C1F5-54E1-49FF-A963-91923BE6F4E6}" name="Column10306" dataDxfId="6139"/>
    <tableColumn id="10369" xr3:uid="{83247FE2-A6C6-460B-A336-E11D1BCE725C}" name="Column10307" dataDxfId="6138"/>
    <tableColumn id="10370" xr3:uid="{FB2F138B-5D0E-4FF0-A76F-FC0500199144}" name="Column10308" dataDxfId="6137"/>
    <tableColumn id="10371" xr3:uid="{1FA48C19-EA46-4BDD-99ED-E487F7F29BB6}" name="Column10309" dataDxfId="6136"/>
    <tableColumn id="10372" xr3:uid="{26BF37CF-1A5E-4F0F-94C3-3024CC9CF6B8}" name="Column10310" dataDxfId="6135"/>
    <tableColumn id="10373" xr3:uid="{D2D7C0D8-672E-4375-9F8E-F46925E52C2B}" name="Column10311" dataDxfId="6134"/>
    <tableColumn id="10374" xr3:uid="{BD259172-5FD4-4756-B6B4-16E95EE9D856}" name="Column10312" dataDxfId="6133"/>
    <tableColumn id="10375" xr3:uid="{3D838BEC-2AD1-417A-B07A-689C356FEF73}" name="Column10313" dataDxfId="6132"/>
    <tableColumn id="10376" xr3:uid="{2FB9C223-5E6C-42CC-8170-026F80EE71DA}" name="Column10314" dataDxfId="6131"/>
    <tableColumn id="10377" xr3:uid="{65EA4768-0302-4236-B264-77A4BEAA0ABA}" name="Column10315" dataDxfId="6130"/>
    <tableColumn id="10378" xr3:uid="{AEF40602-5AD3-494E-A021-20B5A9806168}" name="Column10316" dataDxfId="6129"/>
    <tableColumn id="10379" xr3:uid="{F220B336-082F-4CF8-B266-E7335502B87B}" name="Column10317" dataDxfId="6128"/>
    <tableColumn id="10380" xr3:uid="{15EF3B14-8D05-4BF8-8498-7788DAEAD2BB}" name="Column10318" dataDxfId="6127"/>
    <tableColumn id="10381" xr3:uid="{30AE9B1F-014A-4EBD-ADFC-5B86CE809D06}" name="Column10319" dataDxfId="6126"/>
    <tableColumn id="10382" xr3:uid="{1ADE9408-F34B-4657-81F4-58243D113296}" name="Column10320" dataDxfId="6125"/>
    <tableColumn id="10383" xr3:uid="{8C518C62-68B9-4120-B638-2F9BC1985F43}" name="Column10321" dataDxfId="6124"/>
    <tableColumn id="10384" xr3:uid="{CECA433A-16F5-4B43-A57A-3F5BA1B86B65}" name="Column10322" dataDxfId="6123"/>
    <tableColumn id="10385" xr3:uid="{E623E410-370C-429D-80A0-08012BD11456}" name="Column10323" dataDxfId="6122"/>
    <tableColumn id="10386" xr3:uid="{6AA5276D-B036-420B-8A12-E80E26A305B3}" name="Column10324" dataDxfId="6121"/>
    <tableColumn id="10387" xr3:uid="{994C42AA-E3BB-4D84-868E-650DA6A3EE83}" name="Column10325" dataDxfId="6120"/>
    <tableColumn id="10388" xr3:uid="{110BB096-C85D-4397-BC10-C26CCE9069B0}" name="Column10326" dataDxfId="6119"/>
    <tableColumn id="10389" xr3:uid="{35C90754-EA19-4732-B518-FC6DDC2EE01F}" name="Column10327" dataDxfId="6118"/>
    <tableColumn id="10390" xr3:uid="{3DEBB6B6-ACA8-461F-94DF-3E8B444CCECD}" name="Column10328" dataDxfId="6117"/>
    <tableColumn id="10391" xr3:uid="{E27E093B-51AB-46C0-927D-621C693173A9}" name="Column10329" dataDxfId="6116"/>
    <tableColumn id="10392" xr3:uid="{86262B4D-F293-4BD2-BF7D-9F6AD626A77F}" name="Column10330" dataDxfId="6115"/>
    <tableColumn id="10393" xr3:uid="{6BE0476F-9A76-4299-8323-4BF2B38545D9}" name="Column10331" dataDxfId="6114"/>
    <tableColumn id="10394" xr3:uid="{AE3D6A85-8B43-4127-8DFA-04207F819FFF}" name="Column10332" dataDxfId="6113"/>
    <tableColumn id="10395" xr3:uid="{DEF6834C-AA64-49A2-BFDB-67807D4A0731}" name="Column10333" dataDxfId="6112"/>
    <tableColumn id="10396" xr3:uid="{6146A728-30B4-4685-85CE-6FC2F14AA332}" name="Column10334" dataDxfId="6111"/>
    <tableColumn id="10397" xr3:uid="{8DCA5862-A2EE-48E7-8194-A5E98074418C}" name="Column10335" dataDxfId="6110"/>
    <tableColumn id="10398" xr3:uid="{A8023D36-0ACF-48F8-AB13-13897AC22F5F}" name="Column10336" dataDxfId="6109"/>
    <tableColumn id="10399" xr3:uid="{3B985D91-D5B8-4471-A802-4DACEC1C3C17}" name="Column10337" dataDxfId="6108"/>
    <tableColumn id="10400" xr3:uid="{FF94DE86-9289-4441-B1CC-F76A9ED84E8E}" name="Column10338" dataDxfId="6107"/>
    <tableColumn id="10401" xr3:uid="{CBC11F51-5F8E-4E34-8FCE-103D1BD2E8CC}" name="Column10339" dataDxfId="6106"/>
    <tableColumn id="10402" xr3:uid="{9D72B60D-527A-46EF-B898-377CF3B74ABE}" name="Column10340" dataDxfId="6105"/>
    <tableColumn id="10403" xr3:uid="{FA48016D-0AA1-4309-B3C7-949E1A5D46FB}" name="Column10341" dataDxfId="6104"/>
    <tableColumn id="10404" xr3:uid="{4E5BA34B-30EB-49EC-8DEC-9683B9F5FB95}" name="Column10342" dataDxfId="6103"/>
    <tableColumn id="10405" xr3:uid="{6C57BAB5-162D-456D-8E5B-1F6F55A43AEE}" name="Column10343" dataDxfId="6102"/>
    <tableColumn id="10406" xr3:uid="{77556053-9800-4733-88DF-5862B0CAB371}" name="Column10344" dataDxfId="6101"/>
    <tableColumn id="10407" xr3:uid="{488B32D6-D86E-44D7-AA37-0A64B12A8349}" name="Column10345" dataDxfId="6100"/>
    <tableColumn id="10408" xr3:uid="{4459A14D-7F38-422A-A028-DB3B3482189E}" name="Column10346" dataDxfId="6099"/>
    <tableColumn id="10409" xr3:uid="{E7BA8368-4EDE-4E24-98F6-1C9D003BF316}" name="Column10347" dataDxfId="6098"/>
    <tableColumn id="10410" xr3:uid="{0C7B8175-64D2-4430-B251-92FFEE09D6C3}" name="Column10348" dataDxfId="6097"/>
    <tableColumn id="10411" xr3:uid="{CC486EDE-B666-4F90-9DE2-9C2D5A032D3E}" name="Column10349" dataDxfId="6096"/>
    <tableColumn id="10412" xr3:uid="{FEED6956-3165-473C-90C9-4B21E343FBD8}" name="Column10350" dataDxfId="6095"/>
    <tableColumn id="10413" xr3:uid="{97E0777C-81EF-4C53-A5DF-E04441694495}" name="Column10351" dataDxfId="6094"/>
    <tableColumn id="10414" xr3:uid="{A4500388-3381-4F80-A753-50530DD27BBD}" name="Column10352" dataDxfId="6093"/>
    <tableColumn id="10415" xr3:uid="{9408E5DC-C589-4524-8E19-B2A863EC15FC}" name="Column10353" dataDxfId="6092"/>
    <tableColumn id="10416" xr3:uid="{18AC5820-21F0-48F9-8CBE-D61FC329E738}" name="Column10354" dataDxfId="6091"/>
    <tableColumn id="10417" xr3:uid="{B2F47851-4A20-4720-8315-411033776A23}" name="Column10355" dataDxfId="6090"/>
    <tableColumn id="10418" xr3:uid="{2D7C7D3D-F1B5-4FF0-B13E-916972E7E206}" name="Column10356" dataDxfId="6089"/>
    <tableColumn id="10419" xr3:uid="{F52F6D1F-2E33-4EAA-B4B2-F1DBBE2FBAEC}" name="Column10357" dataDxfId="6088"/>
    <tableColumn id="10420" xr3:uid="{09D72613-0222-498C-906B-414EEDA2D506}" name="Column10358" dataDxfId="6087"/>
    <tableColumn id="10421" xr3:uid="{5EE49E4F-09A4-46ED-A3E4-3CC8634AE9DD}" name="Column10359" dataDxfId="6086"/>
    <tableColumn id="10422" xr3:uid="{119EFBB6-929E-4236-AF62-A6B834186F80}" name="Column10360" dataDxfId="6085"/>
    <tableColumn id="10423" xr3:uid="{E82B0441-106F-4B87-9B9B-73378282066D}" name="Column10361" dataDxfId="6084"/>
    <tableColumn id="10424" xr3:uid="{6A93D0EC-9854-42AD-B6E9-61412DCEE3D5}" name="Column10362" dataDxfId="6083"/>
    <tableColumn id="10425" xr3:uid="{04E0AC9E-1662-4703-A5DB-1B40A33AFE92}" name="Column10363" dataDxfId="6082"/>
    <tableColumn id="10426" xr3:uid="{CA44D54D-B460-467B-A0D3-BD5D6589F9A8}" name="Column10364" dataDxfId="6081"/>
    <tableColumn id="10427" xr3:uid="{9191B03E-431D-4C21-B48B-A0A80A43406C}" name="Column10365" dataDxfId="6080"/>
    <tableColumn id="10428" xr3:uid="{D432D588-D23D-497B-866E-13043B0EAFA3}" name="Column10366" dataDxfId="6079"/>
    <tableColumn id="10429" xr3:uid="{65520303-B5AD-45F4-9034-3AD9E94D23BA}" name="Column10367" dataDxfId="6078"/>
    <tableColumn id="10430" xr3:uid="{7E1D2DE0-50A1-470F-BBCD-74F10468CE80}" name="Column10368" dataDxfId="6077"/>
    <tableColumn id="10431" xr3:uid="{2E5A7DCE-8F4C-4589-9BBD-6426B304E9AE}" name="Column10369" dataDxfId="6076"/>
    <tableColumn id="10432" xr3:uid="{94123C94-2372-472B-9170-EE9460B760FB}" name="Column10370" dataDxfId="6075"/>
    <tableColumn id="10433" xr3:uid="{BA83BD84-8D65-458E-85E5-FA7D38B528FD}" name="Column10371" dataDxfId="6074"/>
    <tableColumn id="10434" xr3:uid="{28DA3C46-94E6-4775-9B52-3EDFF61BF998}" name="Column10372" dataDxfId="6073"/>
    <tableColumn id="10435" xr3:uid="{05B582F9-7FF3-4FF5-9C0A-7024AB0E1043}" name="Column10373" dataDxfId="6072"/>
    <tableColumn id="10436" xr3:uid="{D2674801-F30B-42F1-B1F4-6BFC8E54176F}" name="Column10374" dataDxfId="6071"/>
    <tableColumn id="10437" xr3:uid="{9207230F-D2DD-4127-8EFF-4BA731316F5F}" name="Column10375" dataDxfId="6070"/>
    <tableColumn id="10438" xr3:uid="{438E9EFB-9076-4B88-8BB9-E276D440C2B4}" name="Column10376" dataDxfId="6069"/>
    <tableColumn id="10439" xr3:uid="{276685E3-9711-42F9-AB5E-5F353522AB8F}" name="Column10377" dataDxfId="6068"/>
    <tableColumn id="10440" xr3:uid="{70E58217-ACDB-433A-93AF-58D65973E58C}" name="Column10378" dataDxfId="6067"/>
    <tableColumn id="10441" xr3:uid="{D6D3A0F5-018C-405D-ABE6-7240A220FB5C}" name="Column10379" dataDxfId="6066"/>
    <tableColumn id="10442" xr3:uid="{631AE9C1-7146-4163-9D7D-B87E334CECD9}" name="Column10380" dataDxfId="6065"/>
    <tableColumn id="10443" xr3:uid="{44F4425C-A182-4722-AFE5-379EF87D408E}" name="Column10381" dataDxfId="6064"/>
    <tableColumn id="10444" xr3:uid="{DF259F12-0DE2-4A13-B09D-A8190B671DF7}" name="Column10382" dataDxfId="6063"/>
    <tableColumn id="10445" xr3:uid="{1A3EB798-65D8-4816-A9B6-A5C082BC507E}" name="Column10383" dataDxfId="6062"/>
    <tableColumn id="10446" xr3:uid="{94CDFCE6-5E74-4D9D-9030-3BC787DB9DB9}" name="Column10384" dataDxfId="6061"/>
    <tableColumn id="10447" xr3:uid="{F13BCD54-41CE-46C4-9B82-9BBC2AECFEBD}" name="Column10385" dataDxfId="6060"/>
    <tableColumn id="10448" xr3:uid="{0FD0B32A-4993-4BB1-BCD6-84808D7D18AF}" name="Column10386" dataDxfId="6059"/>
    <tableColumn id="10449" xr3:uid="{1F2EA802-3FBE-4912-B13D-373BA2395774}" name="Column10387" dataDxfId="6058"/>
    <tableColumn id="10450" xr3:uid="{9DF26941-3D4F-459B-9004-D16AF3E99B82}" name="Column10388" dataDxfId="6057"/>
    <tableColumn id="10451" xr3:uid="{429E8C8F-198A-4FC6-A94B-334F5C82F76F}" name="Column10389" dataDxfId="6056"/>
    <tableColumn id="10452" xr3:uid="{33E34B86-15FC-4135-8776-B6738BD33706}" name="Column10390" dataDxfId="6055"/>
    <tableColumn id="10453" xr3:uid="{C404381A-7E08-417B-A456-A2FFFD6A7E6C}" name="Column10391" dataDxfId="6054"/>
    <tableColumn id="10454" xr3:uid="{926BBA81-99A6-4FCD-8060-D1B6DF21A199}" name="Column10392" dataDxfId="6053"/>
    <tableColumn id="10455" xr3:uid="{732B3B0C-E329-4CD9-81E5-1453DDAC54A2}" name="Column10393" dataDxfId="6052"/>
    <tableColumn id="10456" xr3:uid="{54AAEE16-CA6C-462B-A873-6DCB7863DD25}" name="Column10394" dataDxfId="6051"/>
    <tableColumn id="10457" xr3:uid="{C38C64D8-0A79-4B25-9A65-F0E59048C970}" name="Column10395" dataDxfId="6050"/>
    <tableColumn id="10458" xr3:uid="{8C2E279F-47B0-46DD-9AA5-D0FA1EFBB51F}" name="Column10396" dataDxfId="6049"/>
    <tableColumn id="10459" xr3:uid="{1EF30D6F-FC33-4F62-BBFC-7FABA13A81D1}" name="Column10397" dataDxfId="6048"/>
    <tableColumn id="10460" xr3:uid="{08E4F973-6CFF-4C5B-A0BB-43651A794581}" name="Column10398" dataDxfId="6047"/>
    <tableColumn id="10461" xr3:uid="{18F5AD2C-7B1B-47A0-BC91-F25789337F6E}" name="Column10399" dataDxfId="6046"/>
    <tableColumn id="10462" xr3:uid="{1E1799FC-28CA-4631-B51F-F11863250F43}" name="Column10400" dataDxfId="6045"/>
    <tableColumn id="10463" xr3:uid="{E8B9BE29-DBD6-4E50-B545-A2CC1F42A34B}" name="Column10401" dataDxfId="6044"/>
    <tableColumn id="10464" xr3:uid="{C62E0F05-EA8C-4570-BE5A-68C7D052506C}" name="Column10402" dataDxfId="6043"/>
    <tableColumn id="10465" xr3:uid="{E7C43A67-1CCE-42A3-8123-EE85AAD8A1AB}" name="Column10403" dataDxfId="6042"/>
    <tableColumn id="10466" xr3:uid="{284F1BF4-54AD-4E6B-A648-133E603B107B}" name="Column10404" dataDxfId="6041"/>
    <tableColumn id="10467" xr3:uid="{8E2C23BC-59D2-47BF-9168-3204638C1090}" name="Column10405" dataDxfId="6040"/>
    <tableColumn id="10468" xr3:uid="{9F198DDD-BC87-47A8-9118-68C7DE4FF6ED}" name="Column10406" dataDxfId="6039"/>
    <tableColumn id="10469" xr3:uid="{511790B1-0756-43BE-88A9-C9563317CCEA}" name="Column10407" dataDxfId="6038"/>
    <tableColumn id="10470" xr3:uid="{FE244785-4E17-4C5F-BD5E-9060B5F7EC6C}" name="Column10408" dataDxfId="6037"/>
    <tableColumn id="10471" xr3:uid="{8D691FC5-F9C8-4A19-83E8-11DE21279D0C}" name="Column10409" dataDxfId="6036"/>
    <tableColumn id="10472" xr3:uid="{E2306496-79FF-4068-A965-F2D3BC92A2E8}" name="Column10410" dataDxfId="6035"/>
    <tableColumn id="10473" xr3:uid="{6612E5B5-2155-4506-88AE-B6D9D4526A87}" name="Column10411" dataDxfId="6034"/>
    <tableColumn id="10474" xr3:uid="{CD987817-ABD7-4FC9-BC8D-372F76126D22}" name="Column10412" dataDxfId="6033"/>
    <tableColumn id="10475" xr3:uid="{ADB53782-9D43-4197-9EEE-3DA8649BFFEF}" name="Column10413" dataDxfId="6032"/>
    <tableColumn id="10476" xr3:uid="{6EAC5762-623A-48DD-A39C-26FC0A74879C}" name="Column10414" dataDxfId="6031"/>
    <tableColumn id="10477" xr3:uid="{F794A27C-A37A-4FDE-BDC8-35211E778478}" name="Column10415" dataDxfId="6030"/>
    <tableColumn id="10478" xr3:uid="{5173697E-5D07-430B-A682-ECA799FE0C23}" name="Column10416" dataDxfId="6029"/>
    <tableColumn id="10479" xr3:uid="{4A167D40-47BE-4C6B-A1F7-64116732C4F4}" name="Column10417" dataDxfId="6028"/>
    <tableColumn id="10480" xr3:uid="{76EBF3AB-BFB9-46E6-AE8B-D017A522E552}" name="Column10418" dataDxfId="6027"/>
    <tableColumn id="10481" xr3:uid="{A08039FF-0927-40B0-862B-4F1E381B48A8}" name="Column10419" dataDxfId="6026"/>
    <tableColumn id="10482" xr3:uid="{4910629F-27F5-4836-AF78-C4DDFC3841B4}" name="Column10420" dataDxfId="6025"/>
    <tableColumn id="10483" xr3:uid="{F159454D-666A-43F6-B428-FD5C2A13DAEA}" name="Column10421" dataDxfId="6024"/>
    <tableColumn id="10484" xr3:uid="{FC9D496A-190D-4CB5-91A1-AE97DF0E365F}" name="Column10422" dataDxfId="6023"/>
    <tableColumn id="10485" xr3:uid="{9845D21A-3127-4CED-AB75-012FF7A42D5D}" name="Column10423" dataDxfId="6022"/>
    <tableColumn id="10486" xr3:uid="{D2F2DD39-2D69-47D5-8132-C9A967EB73A2}" name="Column10424" dataDxfId="6021"/>
    <tableColumn id="10487" xr3:uid="{86949318-D2F8-46D4-8FB6-CCF4F990942D}" name="Column10425" dataDxfId="6020"/>
    <tableColumn id="10488" xr3:uid="{18592066-ED18-4E83-AEE2-17C2F2D8CE27}" name="Column10426" dataDxfId="6019"/>
    <tableColumn id="10489" xr3:uid="{620E47A0-0492-4D4C-A936-F99839B980D5}" name="Column10427" dataDxfId="6018"/>
    <tableColumn id="10490" xr3:uid="{426AFB53-5C1D-4A57-940C-095173EB0D18}" name="Column10428" dataDxfId="6017"/>
    <tableColumn id="10491" xr3:uid="{2E96D4EB-1F0E-4FDA-BE25-F4D706CAAD2F}" name="Column10429" dataDxfId="6016"/>
    <tableColumn id="10492" xr3:uid="{FFA6D9EE-5D05-4070-9EA1-2A18A40CD390}" name="Column10430" dataDxfId="6015"/>
    <tableColumn id="10493" xr3:uid="{0F244974-1334-4A90-830D-32C4BAF07B57}" name="Column10431" dataDxfId="6014"/>
    <tableColumn id="10494" xr3:uid="{7783F117-4B48-4873-8A6B-A6EC66E5D066}" name="Column10432" dataDxfId="6013"/>
    <tableColumn id="10495" xr3:uid="{68EBA2C2-7036-4A06-9B09-B97DEB663D17}" name="Column10433" dataDxfId="6012"/>
    <tableColumn id="10496" xr3:uid="{FD94DBF8-F243-444D-A2AD-F83CC2960BA8}" name="Column10434" dataDxfId="6011"/>
    <tableColumn id="10497" xr3:uid="{4AB92870-FFD7-45CD-BFFB-69C0074B6F31}" name="Column10435" dataDxfId="6010"/>
    <tableColumn id="10498" xr3:uid="{296EAD84-ED1B-4D42-B468-4BBBEF5C7F80}" name="Column10436" dataDxfId="6009"/>
    <tableColumn id="10499" xr3:uid="{41C89116-2D42-4D7A-9D08-145F71038CC9}" name="Column10437" dataDxfId="6008"/>
    <tableColumn id="10500" xr3:uid="{9B8C232C-F0B1-4C54-B6C6-A77C400736A9}" name="Column10438" dataDxfId="6007"/>
    <tableColumn id="10501" xr3:uid="{AD3FEC5A-CD8C-48E1-A382-AD12BAB7F146}" name="Column10439" dataDxfId="6006"/>
    <tableColumn id="10502" xr3:uid="{94B01B42-42B4-4A8F-9B59-28FF31E61805}" name="Column10440" dataDxfId="6005"/>
    <tableColumn id="10503" xr3:uid="{EA259BEE-3C8E-480C-B589-DA9C9E14D53A}" name="Column10441" dataDxfId="6004"/>
    <tableColumn id="10504" xr3:uid="{25962727-7D59-4362-90A7-716AEA88D75E}" name="Column10442" dataDxfId="6003"/>
    <tableColumn id="10505" xr3:uid="{2D55E225-D8EF-4D01-A906-2F38F7C1FA76}" name="Column10443" dataDxfId="6002"/>
    <tableColumn id="10506" xr3:uid="{B2CBE3F3-7E0C-40A0-BD7C-DD278F7A1FFE}" name="Column10444" dataDxfId="6001"/>
    <tableColumn id="10507" xr3:uid="{B3A967CA-F3BC-49F6-85A0-416B3C20D77D}" name="Column10445" dataDxfId="6000"/>
    <tableColumn id="10508" xr3:uid="{BBE6CECA-8DDB-4C50-93F3-03DBE6537D75}" name="Column10446" dataDxfId="5999"/>
    <tableColumn id="10509" xr3:uid="{7D073921-E2C4-4C72-8059-5E3ADAC04901}" name="Column10447" dataDxfId="5998"/>
    <tableColumn id="10510" xr3:uid="{06AE589A-66F3-4634-BFB9-DD99D0AD0DE4}" name="Column10448" dataDxfId="5997"/>
    <tableColumn id="10511" xr3:uid="{256F7758-AA1E-42EB-A5A8-32013090ED3C}" name="Column10449" dataDxfId="5996"/>
    <tableColumn id="10512" xr3:uid="{3BCF6AA8-7F5C-40AC-B65F-C76EE7155B14}" name="Column10450" dataDxfId="5995"/>
    <tableColumn id="10513" xr3:uid="{99B96C63-FE6F-4883-B8E9-C9830C32AEE4}" name="Column10451" dataDxfId="5994"/>
    <tableColumn id="10514" xr3:uid="{DDC10031-0567-45F6-BCC5-74D58082F462}" name="Column10452" dataDxfId="5993"/>
    <tableColumn id="10515" xr3:uid="{6AE3D120-2494-4943-B944-E12B272678FF}" name="Column10453" dataDxfId="5992"/>
    <tableColumn id="10516" xr3:uid="{981E9AE0-5C23-4511-B90C-6E38E7A4B9E3}" name="Column10454" dataDxfId="5991"/>
    <tableColumn id="10517" xr3:uid="{CC4F8101-8451-4FC0-BE84-34B51B3D150B}" name="Column10455" dataDxfId="5990"/>
    <tableColumn id="10518" xr3:uid="{90FD3A71-F58B-4B46-A23C-D62D886D32A0}" name="Column10456" dataDxfId="5989"/>
    <tableColumn id="10519" xr3:uid="{6DE43A8F-0FEF-4367-A52D-1FA92B56DC21}" name="Column10457" dataDxfId="5988"/>
    <tableColumn id="10520" xr3:uid="{8DF00892-3985-43FD-8768-018B502BB921}" name="Column10458" dataDxfId="5987"/>
    <tableColumn id="10521" xr3:uid="{72CA9294-E11A-41C1-9C9A-C6FE4CB34F3A}" name="Column10459" dataDxfId="5986"/>
    <tableColumn id="10522" xr3:uid="{6BBC6204-16D6-4637-B6EC-C430D160533B}" name="Column10460" dataDxfId="5985"/>
    <tableColumn id="10523" xr3:uid="{F376DCB9-92B3-4263-8CA5-9BF77B1E82E0}" name="Column10461" dataDxfId="5984"/>
    <tableColumn id="10524" xr3:uid="{C8F97F16-E2DF-4C6B-9153-7255BA23228B}" name="Column10462" dataDxfId="5983"/>
    <tableColumn id="10525" xr3:uid="{908D1875-C7EC-41C2-A85E-A555498B1E40}" name="Column10463" dataDxfId="5982"/>
    <tableColumn id="10526" xr3:uid="{E1B699C5-CF8E-4C8D-9D45-8FAA0C7EDDDE}" name="Column10464" dataDxfId="5981"/>
    <tableColumn id="10527" xr3:uid="{FF985CD2-1641-4FF1-8798-02F357E99622}" name="Column10465" dataDxfId="5980"/>
    <tableColumn id="10528" xr3:uid="{D933786F-DA97-4CC9-90F8-D741DDDC5142}" name="Column10466" dataDxfId="5979"/>
    <tableColumn id="10529" xr3:uid="{11887FEC-E1F5-4D63-945E-96A21589DFF8}" name="Column10467" dataDxfId="5978"/>
    <tableColumn id="10530" xr3:uid="{AE215660-FC93-4EA3-B2DE-02EBC64E96FC}" name="Column10468" dataDxfId="5977"/>
    <tableColumn id="10531" xr3:uid="{2E5C0950-CB1C-400F-BF14-2EBE4F439915}" name="Column10469" dataDxfId="5976"/>
    <tableColumn id="10532" xr3:uid="{273DBB2A-E3E8-4FDB-B67D-33D3CC248A91}" name="Column10470" dataDxfId="5975"/>
    <tableColumn id="10533" xr3:uid="{735B1468-A7BD-433F-9A50-6926485817ED}" name="Column10471" dataDxfId="5974"/>
    <tableColumn id="10534" xr3:uid="{409269EC-5CB2-44C4-B2CF-FE6BE9FE3D5F}" name="Column10472" dataDxfId="5973"/>
    <tableColumn id="10535" xr3:uid="{FC106007-7C8B-41C3-A7B8-8DF5B2384490}" name="Column10473" dataDxfId="5972"/>
    <tableColumn id="10536" xr3:uid="{65DBF276-0950-4A92-91B4-2C94A5EC4BDC}" name="Column10474" dataDxfId="5971"/>
    <tableColumn id="10537" xr3:uid="{EE444DD2-6359-422B-89F0-D792CA381F95}" name="Column10475" dataDxfId="5970"/>
    <tableColumn id="10538" xr3:uid="{742A4235-A731-4D62-AF21-FE92EA81BCD3}" name="Column10476" dataDxfId="5969"/>
    <tableColumn id="10539" xr3:uid="{B66C610E-3A58-4A79-8DF1-3B7178CCC041}" name="Column10477" dataDxfId="5968"/>
    <tableColumn id="10540" xr3:uid="{5E8FEFCB-8A59-4B81-8AE5-E156FB485094}" name="Column10478" dataDxfId="5967"/>
    <tableColumn id="10541" xr3:uid="{3C122052-8B91-4FEF-A8EE-D0D83AC3A906}" name="Column10479" dataDxfId="5966"/>
    <tableColumn id="10542" xr3:uid="{A8F85E63-19C3-475E-B724-8C0EA5D8ED50}" name="Column10480" dataDxfId="5965"/>
    <tableColumn id="10543" xr3:uid="{3FC7FEBA-127E-43CD-B2D5-68960EE7425A}" name="Column10481" dataDxfId="5964"/>
    <tableColumn id="10544" xr3:uid="{240F78F5-9876-4068-9785-6E35B75777DF}" name="Column10482" dataDxfId="5963"/>
    <tableColumn id="10545" xr3:uid="{203C00A1-077A-4E70-84B9-9E266F0DB1DE}" name="Column10483" dataDxfId="5962"/>
    <tableColumn id="10546" xr3:uid="{F5B6EB2D-B668-4319-83D0-6B77256749A9}" name="Column10484" dataDxfId="5961"/>
    <tableColumn id="10547" xr3:uid="{065FEE98-17B9-419C-B4D4-30E39BB138C7}" name="Column10485" dataDxfId="5960"/>
    <tableColumn id="10548" xr3:uid="{F0E024E5-1DB3-48F8-84C7-25649B53B771}" name="Column10486" dataDxfId="5959"/>
    <tableColumn id="10549" xr3:uid="{06A300AA-4497-4842-B2B6-1E11A64F0B66}" name="Column10487" dataDxfId="5958"/>
    <tableColumn id="10550" xr3:uid="{5C98F044-BC2D-4706-87B9-25F55E0A098B}" name="Column10488" dataDxfId="5957"/>
    <tableColumn id="10551" xr3:uid="{28CE3801-F663-450E-95D7-72BF85F47C45}" name="Column10489" dataDxfId="5956"/>
    <tableColumn id="10552" xr3:uid="{F245AC6D-7698-4082-B311-7042C4AFD205}" name="Column10490" dataDxfId="5955"/>
    <tableColumn id="10553" xr3:uid="{E113DA14-A4D2-43EF-9788-04C6A763F8F3}" name="Column10491" dataDxfId="5954"/>
    <tableColumn id="10554" xr3:uid="{8E879BDB-AF0C-4AB5-905A-1AF0A288E0CC}" name="Column10492" dataDxfId="5953"/>
    <tableColumn id="10555" xr3:uid="{AEF4E845-7CD7-4F06-955E-37A1B4BABCC8}" name="Column10493" dataDxfId="5952"/>
    <tableColumn id="10556" xr3:uid="{377E5E4A-7E32-4CB9-B15D-36401EF2A7E6}" name="Column10494" dataDxfId="5951"/>
    <tableColumn id="10557" xr3:uid="{1E20342F-9A6E-4709-9063-C75D0FAE4CA9}" name="Column10495" dataDxfId="5950"/>
    <tableColumn id="10558" xr3:uid="{0A12846E-A89C-4E17-98C7-29EEEDAC9BFE}" name="Column10496" dataDxfId="5949"/>
    <tableColumn id="10559" xr3:uid="{E14859A0-B1EF-4A4B-8D8D-6FDD870E54D0}" name="Column10497" dataDxfId="5948"/>
    <tableColumn id="10560" xr3:uid="{D4DA9CD6-BAE0-4383-A218-3F4B4E857E7F}" name="Column10498" dataDxfId="5947"/>
    <tableColumn id="10561" xr3:uid="{99AE4178-E88C-4D4E-835C-70D34E38447C}" name="Column10499" dataDxfId="5946"/>
    <tableColumn id="10562" xr3:uid="{6021E960-3094-4166-925A-0D4F59EC38A6}" name="Column10500" dataDxfId="5945"/>
    <tableColumn id="10563" xr3:uid="{128C6B9A-C398-48FB-B13B-E122BFC5F92B}" name="Column10501" dataDxfId="5944"/>
    <tableColumn id="10564" xr3:uid="{5D334B60-8F92-483A-BD56-D28206A2A2A3}" name="Column10502" dataDxfId="5943"/>
    <tableColumn id="10565" xr3:uid="{FC3A868A-AD47-4CCC-8B4A-21CA18ACC6FA}" name="Column10503" dataDxfId="5942"/>
    <tableColumn id="10566" xr3:uid="{6CB5B047-49BC-4C84-9FB7-D68A6B574A86}" name="Column10504" dataDxfId="5941"/>
    <tableColumn id="10567" xr3:uid="{5A24FD5B-113B-4248-9EC8-EDF7A32BA354}" name="Column10505" dataDxfId="5940"/>
    <tableColumn id="10568" xr3:uid="{D87914C4-FB5A-48BF-AD40-472D6052BD20}" name="Column10506" dataDxfId="5939"/>
    <tableColumn id="10569" xr3:uid="{DBF179E3-1A10-4F2D-84C1-FABE91A1EFB2}" name="Column10507" dataDxfId="5938"/>
    <tableColumn id="10570" xr3:uid="{9E48337D-18D3-46D8-B8E7-7A5A898BF15B}" name="Column10508" dataDxfId="5937"/>
    <tableColumn id="10571" xr3:uid="{41A6F83D-3362-415D-A213-042DF74A2D53}" name="Column10509" dataDxfId="5936"/>
    <tableColumn id="10572" xr3:uid="{9E5BE139-7D60-434C-9F62-AE5F46F281CA}" name="Column10510" dataDxfId="5935"/>
    <tableColumn id="10573" xr3:uid="{009DA8EE-E3E6-420D-BDF4-6F7245FDA867}" name="Column10511" dataDxfId="5934"/>
    <tableColumn id="10574" xr3:uid="{F7F016C0-72C7-4C99-9F1B-6E52B6ED92AF}" name="Column10512" dataDxfId="5933"/>
    <tableColumn id="10575" xr3:uid="{75D1C6BC-752B-4C91-BABE-43970CE4BDAB}" name="Column10513" dataDxfId="5932"/>
    <tableColumn id="10576" xr3:uid="{40C55B26-9F9D-486F-83B2-698D421F5B05}" name="Column10514" dataDxfId="5931"/>
    <tableColumn id="10577" xr3:uid="{4BDA4760-F46C-487B-8640-7C5D3C8E58DF}" name="Column10515" dataDxfId="5930"/>
    <tableColumn id="10578" xr3:uid="{5538804F-207E-44E1-9548-E488E2C30B72}" name="Column10516" dataDxfId="5929"/>
    <tableColumn id="10579" xr3:uid="{C90D742F-7FD7-4F66-885E-D2F6E14A6817}" name="Column10517" dataDxfId="5928"/>
    <tableColumn id="10580" xr3:uid="{87CE3C66-1E17-420B-BA54-507242A22F6A}" name="Column10518" dataDxfId="5927"/>
    <tableColumn id="10581" xr3:uid="{0556456B-AF63-4E56-8D33-821F04ED9DDD}" name="Column10519" dataDxfId="5926"/>
    <tableColumn id="10582" xr3:uid="{FA6EA6DA-D55F-4584-9289-ABD4A6B93372}" name="Column10520" dataDxfId="5925"/>
    <tableColumn id="10583" xr3:uid="{2C135556-A9AE-4495-9BAA-1D066D163331}" name="Column10521" dataDxfId="5924"/>
    <tableColumn id="10584" xr3:uid="{9D2B3AD6-DA63-43D1-9643-7CB1FF0C448E}" name="Column10522" dataDxfId="5923"/>
    <tableColumn id="10585" xr3:uid="{7083D0E8-9FA1-4C73-A972-FC4CA6B0DC2B}" name="Column10523" dataDxfId="5922"/>
    <tableColumn id="10586" xr3:uid="{70AECB42-B619-4D4F-84A4-DDB6A94E9C77}" name="Column10524" dataDxfId="5921"/>
    <tableColumn id="10587" xr3:uid="{5ADF0986-22F7-47B5-BEFD-7DCA28B7879B}" name="Column10525" dataDxfId="5920"/>
    <tableColumn id="10588" xr3:uid="{ED5DF40E-D3E5-4557-99AF-C09E798A8B02}" name="Column10526" dataDxfId="5919"/>
    <tableColumn id="10589" xr3:uid="{43A89A5C-ED2E-49DB-B193-B1A148B9779C}" name="Column10527" dataDxfId="5918"/>
    <tableColumn id="10590" xr3:uid="{8AEA09C9-FCDA-451C-ABE4-997381DE24BA}" name="Column10528" dataDxfId="5917"/>
    <tableColumn id="10591" xr3:uid="{22CA8C8D-4B03-4F11-A877-D8040E80296D}" name="Column10529" dataDxfId="5916"/>
    <tableColumn id="10592" xr3:uid="{D26D99F3-6E26-449E-B577-DBA5CE4CBD7F}" name="Column10530" dataDxfId="5915"/>
    <tableColumn id="10593" xr3:uid="{66EFFF8F-8611-4565-9B49-CA5E6116D402}" name="Column10531" dataDxfId="5914"/>
    <tableColumn id="10594" xr3:uid="{F795C566-1116-400F-8364-9AE0511E15C8}" name="Column10532" dataDxfId="5913"/>
    <tableColumn id="10595" xr3:uid="{3829C289-0596-4C7B-941E-B66359168CFE}" name="Column10533" dataDxfId="5912"/>
    <tableColumn id="10596" xr3:uid="{6B50E6DD-E99C-40BB-A8CD-027C7C81103C}" name="Column10534" dataDxfId="5911"/>
    <tableColumn id="10597" xr3:uid="{EA7859AD-CBAC-4F57-BAD2-E0B00F058B48}" name="Column10535" dataDxfId="5910"/>
    <tableColumn id="10598" xr3:uid="{24EF6E77-016C-4752-B035-DD387C4D3A29}" name="Column10536" dataDxfId="5909"/>
    <tableColumn id="10599" xr3:uid="{637E3CE9-2B30-4B2C-A4D7-105A19897A42}" name="Column10537" dataDxfId="5908"/>
    <tableColumn id="10600" xr3:uid="{D8C69D69-7BFF-4F66-A923-9377352D7DE2}" name="Column10538" dataDxfId="5907"/>
    <tableColumn id="10601" xr3:uid="{BB2DFAB0-41BC-4B5E-957F-694CE0634BA2}" name="Column10539" dataDxfId="5906"/>
    <tableColumn id="10602" xr3:uid="{BEB31168-EABE-45FA-8C7F-86728CFDC216}" name="Column10540" dataDxfId="5905"/>
    <tableColumn id="10603" xr3:uid="{E9F598A6-48E2-4066-AD4B-1729BF391EE5}" name="Column10541" dataDxfId="5904"/>
    <tableColumn id="10604" xr3:uid="{86EFC11B-FDEF-4AD7-B3E1-3CC051F0E569}" name="Column10542" dataDxfId="5903"/>
    <tableColumn id="10605" xr3:uid="{6258B9D9-7506-4E26-9D6D-2BE80A04834B}" name="Column10543" dataDxfId="5902"/>
    <tableColumn id="10606" xr3:uid="{45A7202C-A16D-4917-A462-65D2D12F4B81}" name="Column10544" dataDxfId="5901"/>
    <tableColumn id="10607" xr3:uid="{3D033FED-35F8-479D-8C6E-E0C22146BB1B}" name="Column10545" dataDxfId="5900"/>
    <tableColumn id="10608" xr3:uid="{7DCCA95D-C48A-44A2-B116-240695B43E72}" name="Column10546" dataDxfId="5899"/>
    <tableColumn id="10609" xr3:uid="{7E062B58-E483-4A7F-8BA2-3252F5ECDF8C}" name="Column10547" dataDxfId="5898"/>
    <tableColumn id="10610" xr3:uid="{A279ABBE-C3B0-4A6C-A459-69A5AC5AB59F}" name="Column10548" dataDxfId="5897"/>
    <tableColumn id="10611" xr3:uid="{B7AB3E61-34F6-4D63-AEBA-22FA791A5640}" name="Column10549" dataDxfId="5896"/>
    <tableColumn id="10612" xr3:uid="{D9CE4BC2-BB8C-4840-A283-8524C895C57C}" name="Column10550" dataDxfId="5895"/>
    <tableColumn id="10613" xr3:uid="{718632F2-507F-42C2-A0F5-D11CF63B19A7}" name="Column10551" dataDxfId="5894"/>
    <tableColumn id="10614" xr3:uid="{B5402DB0-047E-4E89-817B-4DD33571912D}" name="Column10552" dataDxfId="5893"/>
    <tableColumn id="10615" xr3:uid="{B66CD7CF-5503-4239-9823-B66E51152F7B}" name="Column10553" dataDxfId="5892"/>
    <tableColumn id="10616" xr3:uid="{1EE963AA-9580-4E55-81E4-8F1D700BBA4C}" name="Column10554" dataDxfId="5891"/>
    <tableColumn id="10617" xr3:uid="{873679C3-C828-4468-9CC0-8C84E6F780AC}" name="Column10555" dataDxfId="5890"/>
    <tableColumn id="10618" xr3:uid="{3181A297-F1CD-4875-B092-D37F76989150}" name="Column10556" dataDxfId="5889"/>
    <tableColumn id="10619" xr3:uid="{93B2D1B8-27A4-4382-B9CA-D7A11CB42833}" name="Column10557" dataDxfId="5888"/>
    <tableColumn id="10620" xr3:uid="{A4140F4E-FEE0-4775-ABB0-72AD67461FE5}" name="Column10558" dataDxfId="5887"/>
    <tableColumn id="10621" xr3:uid="{06B27C83-DE2F-407D-A837-DC662033812D}" name="Column10559" dataDxfId="5886"/>
    <tableColumn id="10622" xr3:uid="{39D7F7D2-CAF5-45BD-945B-3076E3110434}" name="Column10560" dataDxfId="5885"/>
    <tableColumn id="10623" xr3:uid="{8C22354A-CFA2-4E66-8A62-D506EE7FAEA1}" name="Column10561" dataDxfId="5884"/>
    <tableColumn id="10624" xr3:uid="{7839711F-0AA3-4E67-9B44-EE6B8DC858FB}" name="Column10562" dataDxfId="5883"/>
    <tableColumn id="10625" xr3:uid="{6DDD080D-636A-4714-820F-284C0E12BE80}" name="Column10563" dataDxfId="5882"/>
    <tableColumn id="10626" xr3:uid="{1E8D5C66-9C53-4840-B689-14BC0329BB80}" name="Column10564" dataDxfId="5881"/>
    <tableColumn id="10627" xr3:uid="{DE4BAE4F-D3E0-49E0-AC8B-E3A029066F83}" name="Column10565" dataDxfId="5880"/>
    <tableColumn id="10628" xr3:uid="{DB18B37C-9232-494B-95D6-834220B5FC7F}" name="Column10566" dataDxfId="5879"/>
    <tableColumn id="10629" xr3:uid="{0693587C-62BB-45C8-8BCE-D9A618AFF702}" name="Column10567" dataDxfId="5878"/>
    <tableColumn id="10630" xr3:uid="{2B27BA16-F31B-45C9-9621-D44847BA3CBF}" name="Column10568" dataDxfId="5877"/>
    <tableColumn id="10631" xr3:uid="{CE282A5B-5FA4-4087-9767-AB0B8F7103CC}" name="Column10569" dataDxfId="5876"/>
    <tableColumn id="10632" xr3:uid="{506FF98C-128B-4577-ACC2-753818EDCDFF}" name="Column10570" dataDxfId="5875"/>
    <tableColumn id="10633" xr3:uid="{FB51FD60-CF02-4E57-815F-13435B073133}" name="Column10571" dataDxfId="5874"/>
    <tableColumn id="10634" xr3:uid="{230824B4-1FDB-45A3-BE14-C6B674CE9206}" name="Column10572" dataDxfId="5873"/>
    <tableColumn id="10635" xr3:uid="{C4F4EE93-3268-48DC-AD49-1A8B860E19B6}" name="Column10573" dataDxfId="5872"/>
    <tableColumn id="10636" xr3:uid="{4ACD50DD-2B87-4BEC-81BF-E11E4235F494}" name="Column10574" dataDxfId="5871"/>
    <tableColumn id="10637" xr3:uid="{E76640C8-E977-4735-A18A-FA1C0BF23FEF}" name="Column10575" dataDxfId="5870"/>
    <tableColumn id="10638" xr3:uid="{92AD5483-B2CD-421D-A2F2-F614613DCA67}" name="Column10576" dataDxfId="5869"/>
    <tableColumn id="10639" xr3:uid="{26F0B04E-3508-4F53-999B-AF9F9F12A876}" name="Column10577" dataDxfId="5868"/>
    <tableColumn id="10640" xr3:uid="{76BEA4AF-FBBD-4A5B-B4CF-EEC8B93F0B55}" name="Column10578" dataDxfId="5867"/>
    <tableColumn id="10641" xr3:uid="{026E1040-F056-4C0C-A419-F5792C977C02}" name="Column10579" dataDxfId="5866"/>
    <tableColumn id="10642" xr3:uid="{BE9B9941-12D9-4D7E-9816-F9511ECCACFE}" name="Column10580" dataDxfId="5865"/>
    <tableColumn id="10643" xr3:uid="{5D5E92BC-5128-4B6F-9C63-A891E3F896B4}" name="Column10581" dataDxfId="5864"/>
    <tableColumn id="10644" xr3:uid="{FD3109FD-CFF5-4FFC-8607-EB172422BDA4}" name="Column10582" dataDxfId="5863"/>
    <tableColumn id="10645" xr3:uid="{925D5B7B-1E3B-4224-AD27-A48FF83FF478}" name="Column10583" dataDxfId="5862"/>
    <tableColumn id="10646" xr3:uid="{A3EA270C-99AD-4C80-80AC-5FDE565D2822}" name="Column10584" dataDxfId="5861"/>
    <tableColumn id="10647" xr3:uid="{FD1B36CE-241B-4C13-A7CA-BEE210192B8C}" name="Column10585" dataDxfId="5860"/>
    <tableColumn id="10648" xr3:uid="{67301FDB-E852-40F1-9BFB-287F22797991}" name="Column10586" dataDxfId="5859"/>
    <tableColumn id="10649" xr3:uid="{DDBB71A5-7020-4EDF-875B-45C2238DC556}" name="Column10587" dataDxfId="5858"/>
    <tableColumn id="10650" xr3:uid="{2BFDB7CF-704D-4E73-B932-FF47ACAEC520}" name="Column10588" dataDxfId="5857"/>
    <tableColumn id="10651" xr3:uid="{13369B30-ADDC-4E7A-8604-78E5E7E60634}" name="Column10589" dataDxfId="5856"/>
    <tableColumn id="10652" xr3:uid="{10A0E41B-E8B5-416B-AD7D-FB730C55525D}" name="Column10590" dataDxfId="5855"/>
    <tableColumn id="10653" xr3:uid="{E5E2243B-1313-4E2F-B489-DBDA8D1291FE}" name="Column10591" dataDxfId="5854"/>
    <tableColumn id="10654" xr3:uid="{387C3D5D-4DE7-4AFF-9061-3C2F9AFB61FC}" name="Column10592" dataDxfId="5853"/>
    <tableColumn id="10655" xr3:uid="{9E2D318F-AB5E-467B-AD0C-815E3D127211}" name="Column10593" dataDxfId="5852"/>
    <tableColumn id="10656" xr3:uid="{9089B6E5-9131-4227-BC8D-33989878CFB0}" name="Column10594" dataDxfId="5851"/>
    <tableColumn id="10657" xr3:uid="{150442E2-27ED-404C-9D0A-E461EF02CBDD}" name="Column10595" dataDxfId="5850"/>
    <tableColumn id="10658" xr3:uid="{0DCE66FA-671C-4117-AABC-49656B833664}" name="Column10596" dataDxfId="5849"/>
    <tableColumn id="10659" xr3:uid="{9EA6CC70-64D3-4262-A9E2-08716D44E852}" name="Column10597" dataDxfId="5848"/>
    <tableColumn id="10660" xr3:uid="{636693BF-D692-4AF5-8FF1-7C133DD45BE7}" name="Column10598" dataDxfId="5847"/>
    <tableColumn id="10661" xr3:uid="{5A4B94CB-E6F5-49A8-9C62-1D8EA4055090}" name="Column10599" dataDxfId="5846"/>
    <tableColumn id="10662" xr3:uid="{8FC5F9CE-EEE4-4154-80CA-00F91FB8BEAB}" name="Column10600" dataDxfId="5845"/>
    <tableColumn id="10663" xr3:uid="{5EF7DFD8-0A37-47CE-AD11-ED6D8B71599D}" name="Column10601" dataDxfId="5844"/>
    <tableColumn id="10664" xr3:uid="{678D6273-8D64-4DD0-A47E-EF805A2CB70B}" name="Column10602" dataDxfId="5843"/>
    <tableColumn id="10665" xr3:uid="{BAF0A084-BA55-4F5C-832E-072BC4CB1598}" name="Column10603" dataDxfId="5842"/>
    <tableColumn id="10666" xr3:uid="{C94320CB-F8E0-453A-980A-4BABC42B5919}" name="Column10604" dataDxfId="5841"/>
    <tableColumn id="10667" xr3:uid="{B9B3DE8C-0398-4DA5-818A-275832E4247C}" name="Column10605" dataDxfId="5840"/>
    <tableColumn id="10668" xr3:uid="{9F7642A0-6263-40F8-BDC9-7566F1A1A6A3}" name="Column10606" dataDxfId="5839"/>
    <tableColumn id="10669" xr3:uid="{E0F67924-07CC-4943-9A6D-555C71352643}" name="Column10607" dataDxfId="5838"/>
    <tableColumn id="10670" xr3:uid="{814F5A6B-4E09-4CA8-89D0-D3F228347A16}" name="Column10608" dataDxfId="5837"/>
    <tableColumn id="10671" xr3:uid="{5517BFF0-AEED-4CCF-84E5-371B16E4FC15}" name="Column10609" dataDxfId="5836"/>
    <tableColumn id="10672" xr3:uid="{4E9D75D7-B03A-41F8-A29F-13EF9901CF17}" name="Column10610" dataDxfId="5835"/>
    <tableColumn id="10673" xr3:uid="{5B1EB654-5B89-40DD-BB91-5E8C3D28DEA9}" name="Column10611" dataDxfId="5834"/>
    <tableColumn id="10674" xr3:uid="{1072E83C-14E4-41DA-B8F1-D67A09596C1B}" name="Column10612" dataDxfId="5833"/>
    <tableColumn id="10675" xr3:uid="{5D8736DB-4890-48BC-96F2-2884993DFC1D}" name="Column10613" dataDxfId="5832"/>
    <tableColumn id="10676" xr3:uid="{B3A3B6A2-1307-40DF-A6A2-4678AF2C4DED}" name="Column10614" dataDxfId="5831"/>
    <tableColumn id="10677" xr3:uid="{957492F7-2EDF-4C52-AD49-88E661BC48C1}" name="Column10615" dataDxfId="5830"/>
    <tableColumn id="10678" xr3:uid="{66CBAD1B-FB43-4732-A0F1-2AC9EC546436}" name="Column10616" dataDxfId="5829"/>
    <tableColumn id="10679" xr3:uid="{EC0C29D7-7B08-4B6B-A9A2-0BDDB3B8947F}" name="Column10617" dataDxfId="5828"/>
    <tableColumn id="10680" xr3:uid="{6AE9D3C7-7119-4599-A80B-27CF97481E8F}" name="Column10618" dataDxfId="5827"/>
    <tableColumn id="10681" xr3:uid="{7AE85A17-E1EA-486A-A251-884977DC32AC}" name="Column10619" dataDxfId="5826"/>
    <tableColumn id="10682" xr3:uid="{A5B05088-D04B-4656-BC89-88EBF05399AF}" name="Column10620" dataDxfId="5825"/>
    <tableColumn id="10683" xr3:uid="{9F01954C-B0E3-4B7D-AB5F-EF47978CE929}" name="Column10621" dataDxfId="5824"/>
    <tableColumn id="10684" xr3:uid="{B28FDBF2-2D1F-433A-AC1A-4514B6E36378}" name="Column10622" dataDxfId="5823"/>
    <tableColumn id="10685" xr3:uid="{8ECB4840-F3C5-4C96-8770-16A905AE40A7}" name="Column10623" dataDxfId="5822"/>
    <tableColumn id="10686" xr3:uid="{2D4C1CB4-E6DA-4AA6-8645-2E1627C73C19}" name="Column10624" dataDxfId="5821"/>
    <tableColumn id="10687" xr3:uid="{0AD18BB7-3D0B-41BD-BE7A-60BE7629A5C3}" name="Column10625" dataDxfId="5820"/>
    <tableColumn id="10688" xr3:uid="{19C3E2D8-62C2-49D0-9BE4-CA74470CCA60}" name="Column10626" dataDxfId="5819"/>
    <tableColumn id="10689" xr3:uid="{3163EC1F-0CCF-4A46-9FAB-19112B964E4B}" name="Column10627" dataDxfId="5818"/>
    <tableColumn id="10690" xr3:uid="{FC920468-4B94-428A-AD20-C303ECE7D50D}" name="Column10628" dataDxfId="5817"/>
    <tableColumn id="10691" xr3:uid="{B646BB62-E3A9-402F-9647-3A9BC5B0D04C}" name="Column10629" dataDxfId="5816"/>
    <tableColumn id="10692" xr3:uid="{C6E5FF55-3BF4-41FD-ADB9-AE432002F453}" name="Column10630" dataDxfId="5815"/>
    <tableColumn id="10693" xr3:uid="{1E4F8223-53CE-479B-A116-26C1BACBBCEB}" name="Column10631" dataDxfId="5814"/>
    <tableColumn id="10694" xr3:uid="{8AB9D875-6EA6-4E71-BE1A-8FECF2CB8AF1}" name="Column10632" dataDxfId="5813"/>
    <tableColumn id="10695" xr3:uid="{D552DF6C-EBD3-42CA-865F-9AE47A86BD5C}" name="Column10633" dataDxfId="5812"/>
    <tableColumn id="10696" xr3:uid="{118249A5-E06D-42DE-A084-25F1A8EB0487}" name="Column10634" dataDxfId="5811"/>
    <tableColumn id="10697" xr3:uid="{34AF607D-ACB7-4109-867D-D05346236C9A}" name="Column10635" dataDxfId="5810"/>
    <tableColumn id="10698" xr3:uid="{5AD982D8-957F-48D5-9904-5371FA81A0EF}" name="Column10636" dataDxfId="5809"/>
    <tableColumn id="10699" xr3:uid="{B133C0D7-44CC-4D00-BE57-55C3FA3DC471}" name="Column10637" dataDxfId="5808"/>
    <tableColumn id="10700" xr3:uid="{AE138E41-1E47-4BB2-AD76-6BDCA23CD0D4}" name="Column10638" dataDxfId="5807"/>
    <tableColumn id="10701" xr3:uid="{D9757C59-92E1-424E-A029-13C4540695EE}" name="Column10639" dataDxfId="5806"/>
    <tableColumn id="10702" xr3:uid="{0C170AFF-716A-4B48-BB2D-D9786056BA59}" name="Column10640" dataDxfId="5805"/>
    <tableColumn id="10703" xr3:uid="{26ED8531-64AE-4B39-8F5E-28E3736DD025}" name="Column10641" dataDxfId="5804"/>
    <tableColumn id="10704" xr3:uid="{40A635FB-EBCD-4B95-9A57-ED1816D967FE}" name="Column10642" dataDxfId="5803"/>
    <tableColumn id="10705" xr3:uid="{AD39F16F-B74F-49E9-8971-EBE5B9E3EFB6}" name="Column10643" dataDxfId="5802"/>
    <tableColumn id="10706" xr3:uid="{4E3381F7-D954-4374-870F-ECFAAB4B3023}" name="Column10644" dataDxfId="5801"/>
    <tableColumn id="10707" xr3:uid="{B7ED4670-695D-46DC-9E2C-F09C21418E49}" name="Column10645" dataDxfId="5800"/>
    <tableColumn id="10708" xr3:uid="{C9DE7887-48EA-435C-A8EC-8F7FB7F90171}" name="Column10646" dataDxfId="5799"/>
    <tableColumn id="10709" xr3:uid="{AAA97BBB-AB65-4FF1-8F0B-255F027C87E1}" name="Column10647" dataDxfId="5798"/>
    <tableColumn id="10710" xr3:uid="{4AD58422-A708-4E26-97DD-26F7EF085B2A}" name="Column10648" dataDxfId="5797"/>
    <tableColumn id="10711" xr3:uid="{72062244-0704-4BD8-89BE-37B8CCF10860}" name="Column10649" dataDxfId="5796"/>
    <tableColumn id="10712" xr3:uid="{08D694AA-CF94-4652-B947-566236D2AE0D}" name="Column10650" dataDxfId="5795"/>
    <tableColumn id="10713" xr3:uid="{68D075BF-2735-4858-9D7B-D0C17F3253BC}" name="Column10651" dataDxfId="5794"/>
    <tableColumn id="10714" xr3:uid="{C9B0DD06-49DC-4198-9A34-3DD57538A05A}" name="Column10652" dataDxfId="5793"/>
    <tableColumn id="10715" xr3:uid="{4A7E0D2E-3C94-4CB4-9634-7FD875C7F4CB}" name="Column10653" dataDxfId="5792"/>
    <tableColumn id="10716" xr3:uid="{EE2422BE-05EF-4EEC-B5CC-5858C242A7CB}" name="Column10654" dataDxfId="5791"/>
    <tableColumn id="10717" xr3:uid="{17A08889-0659-42CF-8641-7467095AECEE}" name="Column10655" dataDxfId="5790"/>
    <tableColumn id="10718" xr3:uid="{A5E3A2E3-8251-4887-BDC0-29D870BF0D3A}" name="Column10656" dataDxfId="5789"/>
    <tableColumn id="10719" xr3:uid="{892C1869-B968-42AA-85F9-732C5C9D3794}" name="Column10657" dataDxfId="5788"/>
    <tableColumn id="10720" xr3:uid="{2CE22482-1316-4F79-9CA2-755A3D297662}" name="Column10658" dataDxfId="5787"/>
    <tableColumn id="10721" xr3:uid="{21846FEE-1B5D-4EE1-9874-04EEBEA73766}" name="Column10659" dataDxfId="5786"/>
    <tableColumn id="10722" xr3:uid="{A9E54543-9CCE-4DC3-9A1B-3F82DE58D757}" name="Column10660" dataDxfId="5785"/>
    <tableColumn id="10723" xr3:uid="{2C3A67F3-5B20-4A2F-8C4E-E5271150BE36}" name="Column10661" dataDxfId="5784"/>
    <tableColumn id="10724" xr3:uid="{8B22B155-BFAC-479D-A0E3-85014C2F89A0}" name="Column10662" dataDxfId="5783"/>
    <tableColumn id="10725" xr3:uid="{7772F6B7-761F-492D-8639-F8B3FCE66E74}" name="Column10663" dataDxfId="5782"/>
    <tableColumn id="10726" xr3:uid="{362B3D55-3499-4A1A-872F-2BC2C362823C}" name="Column10664" dataDxfId="5781"/>
    <tableColumn id="10727" xr3:uid="{F1096148-3D1B-4B14-9AD1-3AC4E4E17003}" name="Column10665" dataDxfId="5780"/>
    <tableColumn id="10728" xr3:uid="{0814E18E-27C2-4626-BA5F-3423C33FBE8C}" name="Column10666" dataDxfId="5779"/>
    <tableColumn id="10729" xr3:uid="{08EC05D6-6434-46F1-8223-D926BC941052}" name="Column10667" dataDxfId="5778"/>
    <tableColumn id="10730" xr3:uid="{DA1C3203-6D82-4F42-A54C-8A582C5DCA00}" name="Column10668" dataDxfId="5777"/>
    <tableColumn id="10731" xr3:uid="{3D2B9451-B819-458C-8092-8F15F851CDF3}" name="Column10669" dataDxfId="5776"/>
    <tableColumn id="10732" xr3:uid="{3F60400D-6F75-4210-947C-88281881418B}" name="Column10670" dataDxfId="5775"/>
    <tableColumn id="10733" xr3:uid="{7B535F24-8C51-47C4-82AD-B2D871C82579}" name="Column10671" dataDxfId="5774"/>
    <tableColumn id="10734" xr3:uid="{CFDEBD98-A569-4C57-80D4-8C5B6117DF86}" name="Column10672" dataDxfId="5773"/>
    <tableColumn id="10735" xr3:uid="{D8B0F9D5-A4EE-444C-B29D-DDF82F48E290}" name="Column10673" dataDxfId="5772"/>
    <tableColumn id="10736" xr3:uid="{0958EDBB-1EAD-4B3C-9787-4AB305A39B3F}" name="Column10674" dataDxfId="5771"/>
    <tableColumn id="10737" xr3:uid="{181D6D8C-71F6-4DE9-B1C5-236B8850FD90}" name="Column10675" dataDxfId="5770"/>
    <tableColumn id="10738" xr3:uid="{376B49A5-209E-4BD7-A614-DFDEAACE70DD}" name="Column10676" dataDxfId="5769"/>
    <tableColumn id="10739" xr3:uid="{19F88064-E50E-4DA0-A7E6-CF14764EE1EF}" name="Column10677" dataDxfId="5768"/>
    <tableColumn id="10740" xr3:uid="{21575563-C388-46B1-9649-8F442CE750E2}" name="Column10678" dataDxfId="5767"/>
    <tableColumn id="10741" xr3:uid="{91983B98-4E59-4609-AAD9-69909C2403AC}" name="Column10679" dataDxfId="5766"/>
    <tableColumn id="10742" xr3:uid="{B3861330-3517-46B4-B71A-4012D029EDA1}" name="Column10680" dataDxfId="5765"/>
    <tableColumn id="10743" xr3:uid="{396F01B0-6F16-4071-850E-14C85F49F627}" name="Column10681" dataDxfId="5764"/>
    <tableColumn id="10744" xr3:uid="{61EEF936-CDE7-4F59-AEC8-F6E88C762B52}" name="Column10682" dataDxfId="5763"/>
    <tableColumn id="10745" xr3:uid="{377B348E-56A1-4FDF-8D4A-54A440185C8B}" name="Column10683" dataDxfId="5762"/>
    <tableColumn id="10746" xr3:uid="{24CC3F5D-2845-4636-BE8A-2E4338D908B1}" name="Column10684" dataDxfId="5761"/>
    <tableColumn id="10747" xr3:uid="{1526574A-CA59-46C8-9B4A-604609F4190E}" name="Column10685" dataDxfId="5760"/>
    <tableColumn id="10748" xr3:uid="{5223A28F-33F8-40BC-8CB2-5B2F9E5FD0F3}" name="Column10686" dataDxfId="5759"/>
    <tableColumn id="10749" xr3:uid="{DCE1331D-2CA2-4BBD-8A41-488CCBD5EF1D}" name="Column10687" dataDxfId="5758"/>
    <tableColumn id="10750" xr3:uid="{E85CF214-A047-42C7-AB44-541A39C47B3B}" name="Column10688" dataDxfId="5757"/>
    <tableColumn id="10751" xr3:uid="{D892778A-700B-48CC-BBA4-D685EA2DC19F}" name="Column10689" dataDxfId="5756"/>
    <tableColumn id="10752" xr3:uid="{61786EFE-A75A-4674-BA71-F1BA86C6A0AB}" name="Column10690" dataDxfId="5755"/>
    <tableColumn id="10753" xr3:uid="{E3414B08-3B61-4D1C-A028-4437E9C2035D}" name="Column10691" dataDxfId="5754"/>
    <tableColumn id="10754" xr3:uid="{AED41463-387E-41D0-8C86-ACAF5E335287}" name="Column10692" dataDxfId="5753"/>
    <tableColumn id="10755" xr3:uid="{5FA6AFAB-906B-4DC0-B07F-0760EBB5B1EE}" name="Column10693" dataDxfId="5752"/>
    <tableColumn id="10756" xr3:uid="{458BDFFB-4088-43EF-A83B-C05660202F1C}" name="Column10694" dataDxfId="5751"/>
    <tableColumn id="10757" xr3:uid="{AEB25CA7-4C1D-4CC2-B9A5-6EFED97CF7BF}" name="Column10695" dataDxfId="5750"/>
    <tableColumn id="10758" xr3:uid="{4F72814D-676D-423F-B9D5-98B3E7748BFD}" name="Column10696" dataDxfId="5749"/>
    <tableColumn id="10759" xr3:uid="{5ECA6748-CCD9-49AA-9D08-60FC424B5DD4}" name="Column10697" dataDxfId="5748"/>
    <tableColumn id="10760" xr3:uid="{5CA3AD53-A8ED-4964-B1E5-9BB92BD6EBF0}" name="Column10698" dataDxfId="5747"/>
    <tableColumn id="10761" xr3:uid="{5C4D65CA-CC59-4891-903C-825EEE1BB5BF}" name="Column10699" dataDxfId="5746"/>
    <tableColumn id="10762" xr3:uid="{FA47F9FC-CDED-442E-A4DC-E32B42681463}" name="Column10700" dataDxfId="5745"/>
    <tableColumn id="10763" xr3:uid="{824E5A1F-DAEE-407A-9CEB-BAC501B8D806}" name="Column10701" dataDxfId="5744"/>
    <tableColumn id="10764" xr3:uid="{B4B5AAFB-9505-4DE8-AF92-20B11EC5A1CD}" name="Column10702" dataDxfId="5743"/>
    <tableColumn id="10765" xr3:uid="{5B45E7FF-D9E8-467B-ABBC-E6F7A6744679}" name="Column10703" dataDxfId="5742"/>
    <tableColumn id="10766" xr3:uid="{5A562C58-33AC-4E6E-BD89-9658A3B4CC8D}" name="Column10704" dataDxfId="5741"/>
    <tableColumn id="10767" xr3:uid="{A85A8BEF-7E54-44B9-B4C0-648D5F1225B0}" name="Column10705" dataDxfId="5740"/>
    <tableColumn id="10768" xr3:uid="{D0B4D004-A30F-4832-8B70-A0DE6C89C207}" name="Column10706" dataDxfId="5739"/>
    <tableColumn id="10769" xr3:uid="{A6ADDF07-FD9F-41A6-8D3D-6FC7C6CFE200}" name="Column10707" dataDxfId="5738"/>
    <tableColumn id="10770" xr3:uid="{88E3D3E4-5D8B-4231-9BE4-0DADCC39A40E}" name="Column10708" dataDxfId="5737"/>
    <tableColumn id="10771" xr3:uid="{A9F492B1-2D43-4F41-BF2C-C3B53789D171}" name="Column10709" dataDxfId="5736"/>
    <tableColumn id="10772" xr3:uid="{7C235BAA-DCF0-4A4C-87AE-1716DCC6E99A}" name="Column10710" dataDxfId="5735"/>
    <tableColumn id="10773" xr3:uid="{E76AD730-EC78-45D5-8B65-00C6B9CC0F52}" name="Column10711" dataDxfId="5734"/>
    <tableColumn id="10774" xr3:uid="{5B7306AF-D533-4761-92A9-BA07AA4D1CA5}" name="Column10712" dataDxfId="5733"/>
    <tableColumn id="10775" xr3:uid="{96F71F1B-54B7-412C-8376-3FCB498E2500}" name="Column10713" dataDxfId="5732"/>
    <tableColumn id="10776" xr3:uid="{F2D55260-3985-43CD-BF94-A8AC1D9AEC60}" name="Column10714" dataDxfId="5731"/>
    <tableColumn id="10777" xr3:uid="{90F41B17-7007-4DCD-947E-183FF73A6C54}" name="Column10715" dataDxfId="5730"/>
    <tableColumn id="10778" xr3:uid="{A9700FBC-EFC4-419C-99AA-81C22F42813F}" name="Column10716" dataDxfId="5729"/>
    <tableColumn id="10779" xr3:uid="{8D6A50F2-C731-45C1-A535-9FC1E352AB46}" name="Column10717" dataDxfId="5728"/>
    <tableColumn id="10780" xr3:uid="{CA09E49A-1749-43E9-B351-A3AD9FF742C7}" name="Column10718" dataDxfId="5727"/>
    <tableColumn id="10781" xr3:uid="{ADE987C5-356C-474B-9E2A-06B8E78387AD}" name="Column10719" dataDxfId="5726"/>
    <tableColumn id="10782" xr3:uid="{D4D8B438-43CC-4805-A998-D3DFBA7B2718}" name="Column10720" dataDxfId="5725"/>
    <tableColumn id="10783" xr3:uid="{B7BF95F5-D1EA-4214-90C1-A4D81214D195}" name="Column10721" dataDxfId="5724"/>
    <tableColumn id="10784" xr3:uid="{99A4E043-6AED-4359-A960-24E1A481190B}" name="Column10722" dataDxfId="5723"/>
    <tableColumn id="10785" xr3:uid="{E5EC6279-66E9-46A2-80F8-1BAC354ACB4D}" name="Column10723" dataDxfId="5722"/>
    <tableColumn id="10786" xr3:uid="{0AEEA547-FD3B-455C-984F-9CA2EA183067}" name="Column10724" dataDxfId="5721"/>
    <tableColumn id="10787" xr3:uid="{6DDC5D05-523C-453E-8658-A0F35B52AB12}" name="Column10725" dataDxfId="5720"/>
    <tableColumn id="10788" xr3:uid="{C3255899-9663-485D-83CA-B95CE4F2BE71}" name="Column10726" dataDxfId="5719"/>
    <tableColumn id="10789" xr3:uid="{B271837F-FC6B-4D4E-B7D9-523AA8FA7E2E}" name="Column10727" dataDxfId="5718"/>
    <tableColumn id="10790" xr3:uid="{4DD7EBB5-4762-4088-B2C1-6E1458265936}" name="Column10728" dataDxfId="5717"/>
    <tableColumn id="10791" xr3:uid="{460A2D5D-41D2-4CB3-8BB1-D057DDEAB7C4}" name="Column10729" dataDxfId="5716"/>
    <tableColumn id="10792" xr3:uid="{04D54B6D-8C14-44A6-9D07-3AE1F8264DE4}" name="Column10730" dataDxfId="5715"/>
    <tableColumn id="10793" xr3:uid="{1A943409-6008-4E98-8488-DAB418CBD48F}" name="Column10731" dataDxfId="5714"/>
    <tableColumn id="10794" xr3:uid="{46D0B8E7-EC4E-47CB-BF2C-C9682571AF62}" name="Column10732" dataDxfId="5713"/>
    <tableColumn id="10795" xr3:uid="{7DAF6FFF-D035-4487-9CCC-974BDA3C1405}" name="Column10733" dataDxfId="5712"/>
    <tableColumn id="10796" xr3:uid="{4E341D50-89C5-45ED-87FC-56F4BE68D965}" name="Column10734" dataDxfId="5711"/>
    <tableColumn id="10797" xr3:uid="{B36C21F4-C950-49DC-A128-6A0CDA0E0763}" name="Column10735" dataDxfId="5710"/>
    <tableColumn id="10798" xr3:uid="{B0AC733A-FD87-4FF2-84BC-F71718B29CFC}" name="Column10736" dataDxfId="5709"/>
    <tableColumn id="10799" xr3:uid="{39E6C6B7-F7B0-4A52-9B75-AE9BA25A6D41}" name="Column10737" dataDxfId="5708"/>
    <tableColumn id="10800" xr3:uid="{7016EE2C-3B59-4AD0-9746-68FB21381549}" name="Column10738" dataDxfId="5707"/>
    <tableColumn id="10801" xr3:uid="{1BE2D8D0-1C38-432A-A741-61AEECD0C081}" name="Column10739" dataDxfId="5706"/>
    <tableColumn id="10802" xr3:uid="{0E74CF5E-C3AD-46F2-8C63-81C339C8DDCE}" name="Column10740" dataDxfId="5705"/>
    <tableColumn id="10803" xr3:uid="{298612B0-40AB-46B6-9B9A-51B21767D20D}" name="Column10741" dataDxfId="5704"/>
    <tableColumn id="10804" xr3:uid="{EE242A5B-A5AC-403B-A690-73CD2E98B2FB}" name="Column10742" dataDxfId="5703"/>
    <tableColumn id="10805" xr3:uid="{E2F4C31F-350B-4646-A4DB-D29DA7B47AB1}" name="Column10743" dataDxfId="5702"/>
    <tableColumn id="10806" xr3:uid="{3BAD7BA6-61E9-461E-A047-EAFA713E2681}" name="Column10744" dataDxfId="5701"/>
    <tableColumn id="10807" xr3:uid="{911BF9F7-1F2B-464C-BDEC-F44027A80341}" name="Column10745" dataDxfId="5700"/>
    <tableColumn id="10808" xr3:uid="{B72427F7-DA91-4A3D-8C74-82BE24ABF6AA}" name="Column10746" dataDxfId="5699"/>
    <tableColumn id="10809" xr3:uid="{925BC8FE-7DF5-4868-A259-34F122A92290}" name="Column10747" dataDxfId="5698"/>
    <tableColumn id="10810" xr3:uid="{3E15AA1B-33C7-4345-9E7F-69A1FA4F5D77}" name="Column10748" dataDxfId="5697"/>
    <tableColumn id="10811" xr3:uid="{02C6358E-6776-4C8D-AC80-5005D5D69F44}" name="Column10749" dataDxfId="5696"/>
    <tableColumn id="10812" xr3:uid="{E449E296-22E9-44B7-BDF6-850CC7F8BD45}" name="Column10750" dataDxfId="5695"/>
    <tableColumn id="10813" xr3:uid="{83C5B55B-B859-46B5-927B-E40CCFF199DD}" name="Column10751" dataDxfId="5694"/>
    <tableColumn id="10814" xr3:uid="{BE46DFD9-7A28-44DF-8541-42FC9D029E6C}" name="Column10752" dataDxfId="5693"/>
    <tableColumn id="10815" xr3:uid="{40087306-C48D-4E62-8F2E-2646358F0A97}" name="Column10753" dataDxfId="5692"/>
    <tableColumn id="10816" xr3:uid="{AE22B6FD-9503-4433-85E7-F62301B50AEB}" name="Column10754" dataDxfId="5691"/>
    <tableColumn id="10817" xr3:uid="{777EF930-48F3-4D64-988B-DDE58FDAEA6F}" name="Column10755" dataDxfId="5690"/>
    <tableColumn id="10818" xr3:uid="{D014448C-A3E0-43E4-B22D-CE96D6E15F58}" name="Column10756" dataDxfId="5689"/>
    <tableColumn id="10819" xr3:uid="{07541388-163B-4448-A784-C056D49C2776}" name="Column10757" dataDxfId="5688"/>
    <tableColumn id="10820" xr3:uid="{DBDDA813-EAD0-46A4-8921-5AF9334A8B0A}" name="Column10758" dataDxfId="5687"/>
    <tableColumn id="10821" xr3:uid="{9F8D746F-DC91-4B14-B713-E761F86DAF6B}" name="Column10759" dataDxfId="5686"/>
    <tableColumn id="10822" xr3:uid="{6AB66A5B-5063-46F4-AE5D-88039F5C6DFF}" name="Column10760" dataDxfId="5685"/>
    <tableColumn id="10823" xr3:uid="{A7CF9AE2-B034-4EA0-BF05-EC7D5BFB23B0}" name="Column10761" dataDxfId="5684"/>
    <tableColumn id="10824" xr3:uid="{E595070B-BA41-46C3-9416-96554E251AD4}" name="Column10762" dataDxfId="5683"/>
    <tableColumn id="10825" xr3:uid="{BE50D85F-1CD2-4EE4-BA52-62156A9C5476}" name="Column10763" dataDxfId="5682"/>
    <tableColumn id="10826" xr3:uid="{8A336DF9-2C2F-41D1-9707-19AFC3D30669}" name="Column10764" dataDxfId="5681"/>
    <tableColumn id="10827" xr3:uid="{AC4E0CB7-3B1F-498C-90C6-9E33DB4F7A22}" name="Column10765" dataDxfId="5680"/>
    <tableColumn id="10828" xr3:uid="{FB1CF511-D126-4CA7-87D9-E26C4FBA0CF5}" name="Column10766" dataDxfId="5679"/>
    <tableColumn id="10829" xr3:uid="{BD1B9251-682E-4E7E-B3D5-6C75E6948645}" name="Column10767" dataDxfId="5678"/>
    <tableColumn id="10830" xr3:uid="{D63575F8-FDF0-4F38-8D47-6CC10FEC783D}" name="Column10768" dataDxfId="5677"/>
    <tableColumn id="10831" xr3:uid="{A6B62DE4-DC80-4A78-81CD-F404672208B5}" name="Column10769" dataDxfId="5676"/>
    <tableColumn id="10832" xr3:uid="{F78DA88C-5AF9-48A5-A820-1A2C8719E321}" name="Column10770" dataDxfId="5675"/>
    <tableColumn id="10833" xr3:uid="{F6B77FFB-2122-44CD-A8B3-84E5210A8640}" name="Column10771" dataDxfId="5674"/>
    <tableColumn id="10834" xr3:uid="{239BECDA-033C-455D-844B-D60A45760B25}" name="Column10772" dataDxfId="5673"/>
    <tableColumn id="10835" xr3:uid="{6A639801-6BC7-4E92-84C1-20D984745663}" name="Column10773" dataDxfId="5672"/>
    <tableColumn id="10836" xr3:uid="{F5983D8C-6F46-425E-AD94-3F86A54CE95B}" name="Column10774" dataDxfId="5671"/>
    <tableColumn id="10837" xr3:uid="{84F9EB5B-2F81-4C41-92A5-01797AF1339B}" name="Column10775" dataDxfId="5670"/>
    <tableColumn id="10838" xr3:uid="{C3D30BF4-AD96-461E-BAA0-1F3B1E5DCF25}" name="Column10776" dataDxfId="5669"/>
    <tableColumn id="10839" xr3:uid="{317749F4-AB4C-47BB-84B4-0756E4F250FF}" name="Column10777" dataDxfId="5668"/>
    <tableColumn id="10840" xr3:uid="{FBC9E655-019A-42F8-9F45-D143007AABEA}" name="Column10778" dataDxfId="5667"/>
    <tableColumn id="10841" xr3:uid="{5282E33C-7B98-4E03-A379-66063C088B4F}" name="Column10779" dataDxfId="5666"/>
    <tableColumn id="10842" xr3:uid="{8DECFAB0-F28F-495C-B59E-C35D205FE2B6}" name="Column10780" dataDxfId="5665"/>
    <tableColumn id="10843" xr3:uid="{C1415272-D975-4F37-8EFA-E1AC24DDB83C}" name="Column10781" dataDxfId="5664"/>
    <tableColumn id="10844" xr3:uid="{AAA97AB4-247A-4463-BA2D-7205778ADA88}" name="Column10782" dataDxfId="5663"/>
    <tableColumn id="10845" xr3:uid="{7F783BB3-19C3-4BE2-A46E-9AEC6B9F1DD9}" name="Column10783" dataDxfId="5662"/>
    <tableColumn id="10846" xr3:uid="{3ECED2B0-28C4-4AB5-AF3C-3E41E5E47F38}" name="Column10784" dataDxfId="5661"/>
    <tableColumn id="10847" xr3:uid="{5BE42940-0458-4691-8336-E9FE17071D20}" name="Column10785" dataDxfId="5660"/>
    <tableColumn id="10848" xr3:uid="{900DDA34-1F28-4DDC-B472-1CB7E9C29B28}" name="Column10786" dataDxfId="5659"/>
    <tableColumn id="10849" xr3:uid="{08C9E9D6-E4E0-4041-B237-45DA5BE39BCC}" name="Column10787" dataDxfId="5658"/>
    <tableColumn id="10850" xr3:uid="{AD8C3EF1-8C8C-4DD8-BB87-12070FE25346}" name="Column10788" dataDxfId="5657"/>
    <tableColumn id="10851" xr3:uid="{267CA504-37A7-4365-B113-A97A82DF70BF}" name="Column10789" dataDxfId="5656"/>
    <tableColumn id="10852" xr3:uid="{60C0F17E-2D13-4350-94F0-7B357B103243}" name="Column10790" dataDxfId="5655"/>
    <tableColumn id="10853" xr3:uid="{2E22210D-43A6-4C3D-B7E2-3DC57071C547}" name="Column10791" dataDxfId="5654"/>
    <tableColumn id="10854" xr3:uid="{603B9CE3-4577-4D22-A317-AE59C2709F40}" name="Column10792" dataDxfId="5653"/>
    <tableColumn id="10855" xr3:uid="{0DB7EC2A-129B-466B-ADB2-EB2DF2829B02}" name="Column10793" dataDxfId="5652"/>
    <tableColumn id="10856" xr3:uid="{9FF5CBDE-FCDE-4BDD-B16D-FE205251D30D}" name="Column10794" dataDxfId="5651"/>
    <tableColumn id="10857" xr3:uid="{8B29600E-4D22-48B8-82B5-2BB85C87C43D}" name="Column10795" dataDxfId="5650"/>
    <tableColumn id="10858" xr3:uid="{E61D07F6-465D-4279-ABD8-39AFBA5E49F5}" name="Column10796" dataDxfId="5649"/>
    <tableColumn id="10859" xr3:uid="{A52CEEA0-1D02-404E-B55E-850FE149988A}" name="Column10797" dataDxfId="5648"/>
    <tableColumn id="10860" xr3:uid="{50FA4F75-4BEF-4167-9BA4-120F96865163}" name="Column10798" dataDxfId="5647"/>
    <tableColumn id="10861" xr3:uid="{BDC5E8E5-E555-4717-988B-7864DBFC5B37}" name="Column10799" dataDxfId="5646"/>
    <tableColumn id="10862" xr3:uid="{7FCC065E-187B-411E-853E-C6A0001B12B9}" name="Column10800" dataDxfId="5645"/>
    <tableColumn id="10863" xr3:uid="{15E99CF9-EAB6-4BF6-BDB4-0F640262F416}" name="Column10801" dataDxfId="5644"/>
    <tableColumn id="10864" xr3:uid="{35D817D1-56CC-4CD4-BC7D-7616D21BC6BD}" name="Column10802" dataDxfId="5643"/>
    <tableColumn id="10865" xr3:uid="{329DE839-28C0-4D02-B6EE-89F6F9271AB0}" name="Column10803" dataDxfId="5642"/>
    <tableColumn id="10866" xr3:uid="{A6C2C1DD-A25F-46E7-8B97-CFE96B249598}" name="Column10804" dataDxfId="5641"/>
    <tableColumn id="10867" xr3:uid="{F1353299-21CF-40BA-9CEF-57C0F7B5C7A6}" name="Column10805" dataDxfId="5640"/>
    <tableColumn id="10868" xr3:uid="{1602476D-6471-48A9-8829-6CA50AA0A3AB}" name="Column10806" dataDxfId="5639"/>
    <tableColumn id="10869" xr3:uid="{1E8FFCD1-72C1-4B33-803A-D517CCDB3106}" name="Column10807" dataDxfId="5638"/>
    <tableColumn id="10870" xr3:uid="{4514243B-4A15-4AB5-96A0-2A5432A3C180}" name="Column10808" dataDxfId="5637"/>
    <tableColumn id="10871" xr3:uid="{52B114CC-83DE-4133-8ADA-402DCB7A9447}" name="Column10809" dataDxfId="5636"/>
    <tableColumn id="10872" xr3:uid="{732F831A-7FE2-4238-A3D4-06719ED474EF}" name="Column10810" dataDxfId="5635"/>
    <tableColumn id="10873" xr3:uid="{3069145D-EF25-47FB-A1C5-15837A69AB0C}" name="Column10811" dataDxfId="5634"/>
    <tableColumn id="10874" xr3:uid="{13AA02AF-3CE9-4375-841A-FA646CB47AB4}" name="Column10812" dataDxfId="5633"/>
    <tableColumn id="10875" xr3:uid="{90C2FE26-0BD6-429C-BC65-08AE77AD2AF1}" name="Column10813" dataDxfId="5632"/>
    <tableColumn id="10876" xr3:uid="{7032B099-FB9F-4ECD-B2BC-AE81D6FEBAD3}" name="Column10814" dataDxfId="5631"/>
    <tableColumn id="10877" xr3:uid="{BB2B5622-72BB-4129-A85A-66DB7BF21A09}" name="Column10815" dataDxfId="5630"/>
    <tableColumn id="10878" xr3:uid="{4A0C5D16-5076-4C23-AEBC-232D65E17213}" name="Column10816" dataDxfId="5629"/>
    <tableColumn id="10879" xr3:uid="{8019C159-EBB2-4EFA-824C-801BBCFB5C71}" name="Column10817" dataDxfId="5628"/>
    <tableColumn id="10880" xr3:uid="{6D6224D2-DF9B-4D72-B8D2-6F1FA0FDFA2A}" name="Column10818" dataDxfId="5627"/>
    <tableColumn id="10881" xr3:uid="{983DBCA0-0E13-4409-A79E-6B42A9064FA6}" name="Column10819" dataDxfId="5626"/>
    <tableColumn id="10882" xr3:uid="{2307C64A-8307-4A46-967B-100E044B24BD}" name="Column10820" dataDxfId="5625"/>
    <tableColumn id="10883" xr3:uid="{78FAADF2-883A-4925-A500-91128DA08F38}" name="Column10821" dataDxfId="5624"/>
    <tableColumn id="10884" xr3:uid="{9EDE7BC3-D15F-4C42-8C30-6FDA2E1C2D25}" name="Column10822" dataDxfId="5623"/>
    <tableColumn id="10885" xr3:uid="{705E2C11-03E2-43EE-BCC8-2F71BE5C59FE}" name="Column10823" dataDxfId="5622"/>
    <tableColumn id="10886" xr3:uid="{3E3F8867-0583-443C-ABB4-BED290E025AD}" name="Column10824" dataDxfId="5621"/>
    <tableColumn id="10887" xr3:uid="{C81756E7-54DD-4B90-BF37-5AEF6367F394}" name="Column10825" dataDxfId="5620"/>
    <tableColumn id="10888" xr3:uid="{88D92814-DB2B-448F-8C2C-82EF693B0D86}" name="Column10826" dataDxfId="5619"/>
    <tableColumn id="10889" xr3:uid="{DA5D692E-06B4-44CA-92C4-BF1E1930BF80}" name="Column10827" dataDxfId="5618"/>
    <tableColumn id="10890" xr3:uid="{AD5F3328-3B97-4353-81D2-2D55225CD2CA}" name="Column10828" dataDxfId="5617"/>
    <tableColumn id="10891" xr3:uid="{3F3F433E-E64F-4AAD-90DC-22352D21BD07}" name="Column10829" dataDxfId="5616"/>
    <tableColumn id="10892" xr3:uid="{1CC1CC41-7A4B-4E5D-9855-5C151DE361D6}" name="Column10830" dataDxfId="5615"/>
    <tableColumn id="10893" xr3:uid="{ABDFF91F-6DB7-44E5-A540-2139FCC53EF7}" name="Column10831" dataDxfId="5614"/>
    <tableColumn id="10894" xr3:uid="{1D6DC579-D101-4CC9-AC0F-FC4D370130AA}" name="Column10832" dataDxfId="5613"/>
    <tableColumn id="10895" xr3:uid="{10EFDA05-6F4C-4BD4-9DA0-66323AFF5E23}" name="Column10833" dataDxfId="5612"/>
    <tableColumn id="10896" xr3:uid="{7DCE9662-3727-4297-BCD6-7FB34E2E98EF}" name="Column10834" dataDxfId="5611"/>
    <tableColumn id="10897" xr3:uid="{97D6E085-B938-47E3-B219-A43407CB4368}" name="Column10835" dataDxfId="5610"/>
    <tableColumn id="10898" xr3:uid="{E37124E8-2D0A-4C91-888E-2BDC185AFEC4}" name="Column10836" dataDxfId="5609"/>
    <tableColumn id="10899" xr3:uid="{FAF989DB-D482-4813-AD81-F62FE176CC5C}" name="Column10837" dataDxfId="5608"/>
    <tableColumn id="10900" xr3:uid="{84FCFB7A-C775-427C-9FC2-FCC98DC16725}" name="Column10838" dataDxfId="5607"/>
    <tableColumn id="10901" xr3:uid="{55A36A8B-C5D8-4F8A-A20C-53C1FF73BCDF}" name="Column10839" dataDxfId="5606"/>
    <tableColumn id="10902" xr3:uid="{539633C4-611B-48CA-B95F-F74C934A2BD1}" name="Column10840" dataDxfId="5605"/>
    <tableColumn id="10903" xr3:uid="{5CD84435-0C70-4968-B04C-9BAD043EAF7E}" name="Column10841" dataDxfId="5604"/>
    <tableColumn id="10904" xr3:uid="{B862D9F2-770F-40BF-B8EA-3EB4E24A6B07}" name="Column10842" dataDxfId="5603"/>
    <tableColumn id="10905" xr3:uid="{412F1274-3BE1-4D6A-A0F1-D71A7952C7B5}" name="Column10843" dataDxfId="5602"/>
    <tableColumn id="10906" xr3:uid="{20C49052-44B8-49C6-ADB5-AE13971A7A15}" name="Column10844" dataDxfId="5601"/>
    <tableColumn id="10907" xr3:uid="{E21F6155-719F-4DB5-81DB-7301CBA0FB48}" name="Column10845" dataDxfId="5600"/>
    <tableColumn id="10908" xr3:uid="{08FE227D-A65A-4724-8F27-03FD31E8689D}" name="Column10846" dataDxfId="5599"/>
    <tableColumn id="10909" xr3:uid="{B8EA5C86-E2CA-4830-9858-E5E6C4C82D0B}" name="Column10847" dataDxfId="5598"/>
    <tableColumn id="10910" xr3:uid="{EEEEDB3C-219B-42F3-9FB1-BD674FCA5B3B}" name="Column10848" dataDxfId="5597"/>
    <tableColumn id="10911" xr3:uid="{B23ECFC3-5F42-45D2-91CB-030939E0E92D}" name="Column10849" dataDxfId="5596"/>
    <tableColumn id="10912" xr3:uid="{FDC72EF4-A5D6-498A-B03A-5C262135C472}" name="Column10850" dataDxfId="5595"/>
    <tableColumn id="10913" xr3:uid="{0C2C32E9-CDC8-4178-886F-63C8BD89EE5D}" name="Column10851" dataDxfId="5594"/>
    <tableColumn id="10914" xr3:uid="{53EC3A2E-33F9-480A-95CA-30B4AC33A50C}" name="Column10852" dataDxfId="5593"/>
    <tableColumn id="10915" xr3:uid="{F72A0A46-C10C-4987-8527-133BBB453617}" name="Column10853" dataDxfId="5592"/>
    <tableColumn id="10916" xr3:uid="{15859E95-66EB-4EF2-8E98-EF1440659F77}" name="Column10854" dataDxfId="5591"/>
    <tableColumn id="10917" xr3:uid="{6C01FBB8-4CB5-4688-9CE6-80B9935FF0AF}" name="Column10855" dataDxfId="5590"/>
    <tableColumn id="10918" xr3:uid="{525C4349-EB3B-4886-8838-34F5D8702A1A}" name="Column10856" dataDxfId="5589"/>
    <tableColumn id="10919" xr3:uid="{211FFC65-3578-4D1E-8481-4ABF1A8598B7}" name="Column10857" dataDxfId="5588"/>
    <tableColumn id="10920" xr3:uid="{ABAAF9E8-6D62-4CBF-B5A8-2D94E8DB13A0}" name="Column10858" dataDxfId="5587"/>
    <tableColumn id="10921" xr3:uid="{F21A8291-C757-41D6-ABD7-083920A86060}" name="Column10859" dataDxfId="5586"/>
    <tableColumn id="10922" xr3:uid="{BAF9C7A8-36BE-434C-A94A-047551143A62}" name="Column10860" dataDxfId="5585"/>
    <tableColumn id="10923" xr3:uid="{2A3EC570-90C8-4494-B8EE-CA165A9B9C13}" name="Column10861" dataDxfId="5584"/>
    <tableColumn id="10924" xr3:uid="{A7CCFF5C-5087-4B28-BFDC-87475C06DF6E}" name="Column10862" dataDxfId="5583"/>
    <tableColumn id="10925" xr3:uid="{5871D35B-CF68-43ED-B186-D6B1B3A03F23}" name="Column10863" dataDxfId="5582"/>
    <tableColumn id="10926" xr3:uid="{61A3CB55-F637-4462-B18C-A994EFBCE865}" name="Column10864" dataDxfId="5581"/>
    <tableColumn id="10927" xr3:uid="{26D6BBF6-0B3A-462E-ACEB-5FAD8A0F0A32}" name="Column10865" dataDxfId="5580"/>
    <tableColumn id="10928" xr3:uid="{945848F0-2FF5-4DD0-9F85-86E61D234336}" name="Column10866" dataDxfId="5579"/>
    <tableColumn id="10929" xr3:uid="{AFC7BC28-DD69-4CD7-BD4A-4A6D524B849B}" name="Column10867" dataDxfId="5578"/>
    <tableColumn id="10930" xr3:uid="{20AD9735-B247-43F0-9373-940BBDDD7126}" name="Column10868" dataDxfId="5577"/>
    <tableColumn id="10931" xr3:uid="{A641D6C5-7A83-4831-98EE-F6A1772C18BC}" name="Column10869" dataDxfId="5576"/>
    <tableColumn id="10932" xr3:uid="{4789C936-D390-417E-BBB8-B327E11A807F}" name="Column10870" dataDxfId="5575"/>
    <tableColumn id="10933" xr3:uid="{67A2B00B-4527-44FF-BCDB-8F6E2F76AB63}" name="Column10871" dataDxfId="5574"/>
    <tableColumn id="10934" xr3:uid="{F10489F7-A388-4C6E-9D14-5D947B845D50}" name="Column10872" dataDxfId="5573"/>
    <tableColumn id="10935" xr3:uid="{A7E32261-3F09-45BD-925B-AEABD6EDFBA6}" name="Column10873" dataDxfId="5572"/>
    <tableColumn id="10936" xr3:uid="{DA5FA20C-853B-46A9-80F5-285C498C7028}" name="Column10874" dataDxfId="5571"/>
    <tableColumn id="10937" xr3:uid="{FD9253F5-0158-490D-8574-E570CD30F1E7}" name="Column10875" dataDxfId="5570"/>
    <tableColumn id="10938" xr3:uid="{B9508D91-6861-4D63-8175-544275067EB7}" name="Column10876" dataDxfId="5569"/>
    <tableColumn id="10939" xr3:uid="{FB7ADAB1-A3EB-4E89-9857-4E89383C9219}" name="Column10877" dataDxfId="5568"/>
    <tableColumn id="10940" xr3:uid="{A6A06DD1-16DC-41D0-AD5E-5CE0A1606A89}" name="Column10878" dataDxfId="5567"/>
    <tableColumn id="10941" xr3:uid="{85EE489E-883F-4FAD-AE70-DFCE14C21A02}" name="Column10879" dataDxfId="5566"/>
    <tableColumn id="10942" xr3:uid="{90B2F717-61B2-4109-AEDA-01389835B18B}" name="Column10880" dataDxfId="5565"/>
    <tableColumn id="10943" xr3:uid="{1A99589D-DDB6-4C35-AC7C-E7940C4EC946}" name="Column10881" dataDxfId="5564"/>
    <tableColumn id="10944" xr3:uid="{57A64F1F-CA2A-4F7D-A370-CCEE348F433C}" name="Column10882" dataDxfId="5563"/>
    <tableColumn id="10945" xr3:uid="{50595EF8-A64E-42D7-A996-3398D9B90564}" name="Column10883" dataDxfId="5562"/>
    <tableColumn id="10946" xr3:uid="{41AA01C7-F847-44C2-9F15-63159CC0FA90}" name="Column10884" dataDxfId="5561"/>
    <tableColumn id="10947" xr3:uid="{BEF3401B-CEA4-4FC5-9F1B-1E01B20B8843}" name="Column10885" dataDxfId="5560"/>
    <tableColumn id="10948" xr3:uid="{49C64103-D603-4EE5-9049-8DECC205CF74}" name="Column10886" dataDxfId="5559"/>
    <tableColumn id="10949" xr3:uid="{6D3FF8DB-FA17-4787-8A96-E1D438F1C7FA}" name="Column10887" dataDxfId="5558"/>
    <tableColumn id="10950" xr3:uid="{698E72F7-051F-4782-AAF6-D56476D36E17}" name="Column10888" dataDxfId="5557"/>
    <tableColumn id="10951" xr3:uid="{C194446E-BB62-4627-8C71-E40E138D850E}" name="Column10889" dataDxfId="5556"/>
    <tableColumn id="10952" xr3:uid="{500D601C-C5CB-4EA0-9389-BF07221A33D3}" name="Column10890" dataDxfId="5555"/>
    <tableColumn id="10953" xr3:uid="{64591725-E9FB-469C-91FC-EBB5A5603F7F}" name="Column10891" dataDxfId="5554"/>
    <tableColumn id="10954" xr3:uid="{E1F368C2-DD20-4990-8CE2-FAE7AE00FA2E}" name="Column10892" dataDxfId="5553"/>
    <tableColumn id="10955" xr3:uid="{41D731B1-D88A-4AF9-BF11-E7787FD717E5}" name="Column10893" dataDxfId="5552"/>
    <tableColumn id="10956" xr3:uid="{5472F385-8F6F-4CFE-A678-A98815A0F21E}" name="Column10894" dataDxfId="5551"/>
    <tableColumn id="10957" xr3:uid="{1BA279BE-7B7F-4F4E-8BED-016010E2FF1A}" name="Column10895" dataDxfId="5550"/>
    <tableColumn id="10958" xr3:uid="{AE03B392-0C57-4874-8FF4-23422EBC1CE4}" name="Column10896" dataDxfId="5549"/>
    <tableColumn id="10959" xr3:uid="{E5570693-19F0-4388-8F2A-041846E830A0}" name="Column10897" dataDxfId="5548"/>
    <tableColumn id="10960" xr3:uid="{9D043299-1F04-41D8-A63A-AD9ACAAAAE03}" name="Column10898" dataDxfId="5547"/>
    <tableColumn id="10961" xr3:uid="{50B4476A-4CD9-4672-AB00-5AF587666138}" name="Column10899" dataDxfId="5546"/>
    <tableColumn id="10962" xr3:uid="{97FB119F-25A7-49BC-9442-ED76A10E0EC7}" name="Column10900" dataDxfId="5545"/>
    <tableColumn id="10963" xr3:uid="{099D2A8B-0663-4761-853D-0809A2575189}" name="Column10901" dataDxfId="5544"/>
    <tableColumn id="10964" xr3:uid="{14F97B4C-6D2D-496E-B7A7-6AD5F6B0061C}" name="Column10902" dataDxfId="5543"/>
    <tableColumn id="10965" xr3:uid="{5FE5A06F-BAB6-465E-A261-D772DF887D63}" name="Column10903" dataDxfId="5542"/>
    <tableColumn id="10966" xr3:uid="{D341F8F2-8C61-435B-9044-4F6A5700F6F5}" name="Column10904" dataDxfId="5541"/>
    <tableColumn id="10967" xr3:uid="{842B4FBC-CC78-4B1D-992A-544602E6BFAF}" name="Column10905" dataDxfId="5540"/>
    <tableColumn id="10968" xr3:uid="{4F052273-20DB-466C-9677-5FFEFBBAF9DC}" name="Column10906" dataDxfId="5539"/>
    <tableColumn id="10969" xr3:uid="{DFF8C8BE-3B82-4F8A-BCD6-2806C0F0AE0D}" name="Column10907" dataDxfId="5538"/>
    <tableColumn id="10970" xr3:uid="{E9A3E22C-76B7-489A-B4D0-27EC5EA5A57F}" name="Column10908" dataDxfId="5537"/>
    <tableColumn id="10971" xr3:uid="{14E467F6-52B6-4FD9-8F8B-34CC1C244235}" name="Column10909" dataDxfId="5536"/>
    <tableColumn id="10972" xr3:uid="{9C13C924-FE20-4F58-B5E4-8AF5E688D978}" name="Column10910" dataDxfId="5535"/>
    <tableColumn id="10973" xr3:uid="{C8CB4507-B4FB-4BC3-BDB2-0C3C81DD12D0}" name="Column10911" dataDxfId="5534"/>
    <tableColumn id="10974" xr3:uid="{B90356A1-25F7-4C60-9946-E02C2862E252}" name="Column10912" dataDxfId="5533"/>
    <tableColumn id="10975" xr3:uid="{57A8E82C-3F2A-4E60-BA1C-804FC8684319}" name="Column10913" dataDxfId="5532"/>
    <tableColumn id="10976" xr3:uid="{33E26407-B93E-4E67-9AFD-32E056F215D0}" name="Column10914" dataDxfId="5531"/>
    <tableColumn id="10977" xr3:uid="{05581F24-3661-4FC9-9238-3785A8F7DE35}" name="Column10915" dataDxfId="5530"/>
    <tableColumn id="10978" xr3:uid="{302129E2-71D8-47CB-98D5-33D76F967C11}" name="Column10916" dataDxfId="5529"/>
    <tableColumn id="10979" xr3:uid="{AF4A61E0-669F-4F73-AED8-230FDD6F174C}" name="Column10917" dataDxfId="5528"/>
    <tableColumn id="10980" xr3:uid="{A1275715-E41C-471E-8982-FB529EC901C0}" name="Column10918" dataDxfId="5527"/>
    <tableColumn id="10981" xr3:uid="{5BB16ABD-4C79-48A5-B675-2BB990C02BEE}" name="Column10919" dataDxfId="5526"/>
    <tableColumn id="10982" xr3:uid="{886EF9EE-A4C0-4E2B-BAB5-04BE14475FE6}" name="Column10920" dataDxfId="5525"/>
    <tableColumn id="10983" xr3:uid="{9F55B9AF-4FB4-4E78-9E9C-A53FDFE6BF66}" name="Column10921" dataDxfId="5524"/>
    <tableColumn id="10984" xr3:uid="{5E2FCD85-FF8A-4F4F-9AFF-8EF4AC3613F7}" name="Column10922" dataDxfId="5523"/>
    <tableColumn id="10985" xr3:uid="{C5DF0E0E-97D6-485F-B92B-665417918D07}" name="Column10923" dataDxfId="5522"/>
    <tableColumn id="10986" xr3:uid="{120450B8-5DFD-4500-8036-6619C3B650F2}" name="Column10924" dataDxfId="5521"/>
    <tableColumn id="10987" xr3:uid="{D1F45B78-E8FF-4D22-8CC4-D8F3E0CA4FF3}" name="Column10925" dataDxfId="5520"/>
    <tableColumn id="10988" xr3:uid="{6D979531-C499-4964-9BD3-0C08B48F6B27}" name="Column10926" dataDxfId="5519"/>
    <tableColumn id="10989" xr3:uid="{16CF9EDE-174E-4ACA-9506-7CA2F1CD7A6A}" name="Column10927" dataDxfId="5518"/>
    <tableColumn id="10990" xr3:uid="{1FE33F6C-0B13-43AA-9A95-EDAAB387BDA1}" name="Column10928" dataDxfId="5517"/>
    <tableColumn id="10991" xr3:uid="{FB937B24-F382-4434-87E0-AF2D8E54EFC3}" name="Column10929" dataDxfId="5516"/>
    <tableColumn id="10992" xr3:uid="{275C1969-5000-42F0-8957-7DB0AAECE5D3}" name="Column10930" dataDxfId="5515"/>
    <tableColumn id="10993" xr3:uid="{639E5C15-DE02-4C42-8416-B1A7EC5D2CC9}" name="Column10931" dataDxfId="5514"/>
    <tableColumn id="10994" xr3:uid="{93AE704E-3886-43BC-B536-A094ED6BE2BD}" name="Column10932" dataDxfId="5513"/>
    <tableColumn id="10995" xr3:uid="{437C8407-FCB4-4399-A0EB-04F64B54BFD5}" name="Column10933" dataDxfId="5512"/>
    <tableColumn id="10996" xr3:uid="{7327270F-540A-4655-91D3-ED74A7F24809}" name="Column10934" dataDxfId="5511"/>
    <tableColumn id="10997" xr3:uid="{72F5C2D8-4315-4C55-85D2-0A8BFC2D5812}" name="Column10935" dataDxfId="5510"/>
    <tableColumn id="10998" xr3:uid="{EB04FF3F-C155-455B-8B55-753FA2BFD8AB}" name="Column10936" dataDxfId="5509"/>
    <tableColumn id="10999" xr3:uid="{3E7C8CCA-95A8-4848-8194-4E40F9224F1C}" name="Column10937" dataDxfId="5508"/>
    <tableColumn id="11000" xr3:uid="{11839E50-3EAC-4184-BCCF-7D566B6EA585}" name="Column10938" dataDxfId="5507"/>
    <tableColumn id="11001" xr3:uid="{80CCBB5C-6D08-4FB1-B327-9AE835EC1ADE}" name="Column10939" dataDxfId="5506"/>
    <tableColumn id="11002" xr3:uid="{701F6F30-1768-42E6-93EE-5A845F147893}" name="Column10940" dataDxfId="5505"/>
    <tableColumn id="11003" xr3:uid="{598535DC-B548-4DE7-A0EB-2FD0DD9D9B85}" name="Column10941" dataDxfId="5504"/>
    <tableColumn id="11004" xr3:uid="{AE75FC35-50BD-4EBC-A2FE-59176E5AA57D}" name="Column10942" dataDxfId="5503"/>
    <tableColumn id="11005" xr3:uid="{C3180DDE-7FB4-4E65-9BAD-BE0DE6875CBB}" name="Column10943" dataDxfId="5502"/>
    <tableColumn id="11006" xr3:uid="{DBC5675D-8B66-49F4-A2AD-29CD6154AB2D}" name="Column10944" dataDxfId="5501"/>
    <tableColumn id="11007" xr3:uid="{BB2C8295-C782-4CEA-8E98-6F012E7EF019}" name="Column10945" dataDxfId="5500"/>
    <tableColumn id="11008" xr3:uid="{6C375FD1-A6DA-4DAA-86DB-710A54EA4785}" name="Column10946" dataDxfId="5499"/>
    <tableColumn id="11009" xr3:uid="{1CDD871E-C589-4813-B691-DDA55378A379}" name="Column10947" dataDxfId="5498"/>
    <tableColumn id="11010" xr3:uid="{D4E7AAFF-F6F0-47BE-A8CA-360DA4C33090}" name="Column10948" dataDxfId="5497"/>
    <tableColumn id="11011" xr3:uid="{38D2F03D-F72E-4B99-9C85-8CF5B6DC956F}" name="Column10949" dataDxfId="5496"/>
    <tableColumn id="11012" xr3:uid="{AEFA4516-2A6A-4A60-8360-225CF87C9253}" name="Column10950" dataDxfId="5495"/>
    <tableColumn id="11013" xr3:uid="{381324E8-08D5-4417-BF82-0299A3BAFE05}" name="Column10951" dataDxfId="5494"/>
    <tableColumn id="11014" xr3:uid="{7EDE3DCC-B02D-4119-8E41-AAE16476E8DD}" name="Column10952" dataDxfId="5493"/>
    <tableColumn id="11015" xr3:uid="{E40EE53C-479F-4627-BD72-7289D67C0C6A}" name="Column10953" dataDxfId="5492"/>
    <tableColumn id="11016" xr3:uid="{A0F8FA31-FFDA-4014-A46E-B23EDB30F885}" name="Column10954" dataDxfId="5491"/>
    <tableColumn id="11017" xr3:uid="{41AFFE8D-0B13-46BF-804B-5195FB192BCA}" name="Column10955" dataDxfId="5490"/>
    <tableColumn id="11018" xr3:uid="{C036B870-4840-42E0-B66A-0EE46164A0E9}" name="Column10956" dataDxfId="5489"/>
    <tableColumn id="11019" xr3:uid="{1E64B48F-E1CB-47BB-BBE2-20123B6D7C92}" name="Column10957" dataDxfId="5488"/>
    <tableColumn id="11020" xr3:uid="{EF663406-726D-491C-B9BC-0FB8BAEE1A12}" name="Column10958" dataDxfId="5487"/>
    <tableColumn id="11021" xr3:uid="{0B79FBA9-C5A3-4E63-879F-FEB4AEB5182D}" name="Column10959" dataDxfId="5486"/>
    <tableColumn id="11022" xr3:uid="{3E358148-E7BB-48D0-89F6-B86F953E4EFF}" name="Column10960" dataDxfId="5485"/>
    <tableColumn id="11023" xr3:uid="{CCDD7604-08D6-4356-BBB1-4507F0594EB6}" name="Column10961" dataDxfId="5484"/>
    <tableColumn id="11024" xr3:uid="{76E0770C-1117-46F4-980A-29DBC3DAF666}" name="Column10962" dataDxfId="5483"/>
    <tableColumn id="11025" xr3:uid="{C718F9B7-B31B-497C-813B-EA6B1D86E6E7}" name="Column10963" dataDxfId="5482"/>
    <tableColumn id="11026" xr3:uid="{5D6AE811-6B0D-4835-A3B9-AFD5FA2C3478}" name="Column10964" dataDxfId="5481"/>
    <tableColumn id="11027" xr3:uid="{908318C1-238D-4548-B455-E009BA11DD50}" name="Column10965" dataDxfId="5480"/>
    <tableColumn id="11028" xr3:uid="{1F109E53-E820-4CD5-896C-25E94F44197F}" name="Column10966" dataDxfId="5479"/>
    <tableColumn id="11029" xr3:uid="{F489EDB7-EEAA-4BAB-A9B0-0DBD5B8514CA}" name="Column10967" dataDxfId="5478"/>
    <tableColumn id="11030" xr3:uid="{70A126BF-6ECC-4FAF-B672-85C638E0197F}" name="Column10968" dataDxfId="5477"/>
    <tableColumn id="11031" xr3:uid="{41917FDC-8CEE-453B-A537-DC60C7137904}" name="Column10969" dataDxfId="5476"/>
    <tableColumn id="11032" xr3:uid="{D574836D-29C9-4EDA-9FC7-9AF635D56E14}" name="Column10970" dataDxfId="5475"/>
    <tableColumn id="11033" xr3:uid="{34F4B135-AB5F-4B60-B68B-E900C41BCB97}" name="Column10971" dataDxfId="5474"/>
    <tableColumn id="11034" xr3:uid="{45BD14DE-B0AA-4128-93CD-6066B54E7A4B}" name="Column10972" dataDxfId="5473"/>
    <tableColumn id="11035" xr3:uid="{3FAC38DA-763C-4A64-B330-378D79D321A9}" name="Column10973" dataDxfId="5472"/>
    <tableColumn id="11036" xr3:uid="{FD601949-A60F-4F45-B685-2CA915652809}" name="Column10974" dataDxfId="5471"/>
    <tableColumn id="11037" xr3:uid="{F8381DAB-7B83-472E-BBBA-6969B0D25834}" name="Column10975" dataDxfId="5470"/>
    <tableColumn id="11038" xr3:uid="{C85638BE-19D8-4275-A2AC-10340496426C}" name="Column10976" dataDxfId="5469"/>
    <tableColumn id="11039" xr3:uid="{F4A15A73-F653-4675-856A-50F6966B4303}" name="Column10977" dataDxfId="5468"/>
    <tableColumn id="11040" xr3:uid="{8C3B227F-9BF9-47D3-90A3-44526CB898C1}" name="Column10978" dataDxfId="5467"/>
    <tableColumn id="11041" xr3:uid="{7F071891-4367-4963-8BC1-C0555FC0690A}" name="Column10979" dataDxfId="5466"/>
    <tableColumn id="11042" xr3:uid="{77824D5E-7CA4-4C78-B344-DD3BEB4961F1}" name="Column10980" dataDxfId="5465"/>
    <tableColumn id="11043" xr3:uid="{C6EB48F2-C387-428D-B9E6-A2A06587D6B0}" name="Column10981" dataDxfId="5464"/>
    <tableColumn id="11044" xr3:uid="{FDBB8B56-10F6-467B-89B4-D975C8642719}" name="Column10982" dataDxfId="5463"/>
    <tableColumn id="11045" xr3:uid="{10B17CB2-BFF1-4055-9427-F9418D4AAA2A}" name="Column10983" dataDxfId="5462"/>
    <tableColumn id="11046" xr3:uid="{C4DD22CE-E5BE-4EF9-A016-E971E89BB1EC}" name="Column10984" dataDxfId="5461"/>
    <tableColumn id="11047" xr3:uid="{D72B3E64-51C7-4E92-82BA-96635856137A}" name="Column10985" dataDxfId="5460"/>
    <tableColumn id="11048" xr3:uid="{AD529866-D330-4EB7-A0C7-A68AEC2CFAD9}" name="Column10986" dataDxfId="5459"/>
    <tableColumn id="11049" xr3:uid="{F902F5A5-566B-479C-957A-B35A402E05D4}" name="Column10987" dataDxfId="5458"/>
    <tableColumn id="11050" xr3:uid="{E235C3DB-C436-4F91-B7F8-B1AD3C9EE560}" name="Column10988" dataDxfId="5457"/>
    <tableColumn id="11051" xr3:uid="{DEBE85D0-54DA-40E5-89CB-AA66BA129896}" name="Column10989" dataDxfId="5456"/>
    <tableColumn id="11052" xr3:uid="{023C309A-1B59-42B9-96CE-C1739A84883E}" name="Column10990" dataDxfId="5455"/>
    <tableColumn id="11053" xr3:uid="{C3F0E720-98B1-40F2-8099-C01F9E4A74CA}" name="Column10991" dataDxfId="5454"/>
    <tableColumn id="11054" xr3:uid="{BF437207-76AF-4159-ADFD-90BCADB47727}" name="Column10992" dataDxfId="5453"/>
    <tableColumn id="11055" xr3:uid="{0E8EC4F2-9E85-4427-B578-4F43F256A786}" name="Column10993" dataDxfId="5452"/>
    <tableColumn id="11056" xr3:uid="{9A1CA3F4-0A90-486A-89A6-188740DDFB51}" name="Column10994" dataDxfId="5451"/>
    <tableColumn id="11057" xr3:uid="{AC4F32A4-E5AA-4D14-8E1C-53093B415CDB}" name="Column10995" dataDxfId="5450"/>
    <tableColumn id="11058" xr3:uid="{1B193F13-76CF-44BB-8AC6-45D7D88253E3}" name="Column10996" dataDxfId="5449"/>
    <tableColumn id="11059" xr3:uid="{D57D9024-7695-4D05-A310-56039D3037BD}" name="Column10997" dataDxfId="5448"/>
    <tableColumn id="11060" xr3:uid="{3827E889-1AC0-4F57-A2B2-C77605F64047}" name="Column10998" dataDxfId="5447"/>
    <tableColumn id="11061" xr3:uid="{B3B112BC-0961-4C6E-92BA-6C511EC520F2}" name="Column10999" dataDxfId="5446"/>
    <tableColumn id="11062" xr3:uid="{957393EB-2DA5-4704-8325-04AF64810B0D}" name="Column11000" dataDxfId="5445"/>
    <tableColumn id="11063" xr3:uid="{73F3913C-A029-4CD8-97D9-77254CA0C054}" name="Column11001" dataDxfId="5444"/>
    <tableColumn id="11064" xr3:uid="{2092FEE3-7597-4312-91D7-FC3311BC5FFE}" name="Column11002" dataDxfId="5443"/>
    <tableColumn id="11065" xr3:uid="{43254E44-DE67-4AF2-9EE3-1587C74BA5D9}" name="Column11003" dataDxfId="5442"/>
    <tableColumn id="11066" xr3:uid="{2473AF59-96F6-4BB6-A3EF-9F49C149AE69}" name="Column11004" dataDxfId="5441"/>
    <tableColumn id="11067" xr3:uid="{0544FE41-05CE-475B-BE67-176F7097547D}" name="Column11005" dataDxfId="5440"/>
    <tableColumn id="11068" xr3:uid="{59C032DC-0598-409A-86D5-855B1C95D3C3}" name="Column11006" dataDxfId="5439"/>
    <tableColumn id="11069" xr3:uid="{67CDA57F-6DDB-4B92-B4E5-2E47C492538D}" name="Column11007" dataDxfId="5438"/>
    <tableColumn id="11070" xr3:uid="{43AD5479-7BF3-46A5-B815-EF7FAD658B09}" name="Column11008" dataDxfId="5437"/>
    <tableColumn id="11071" xr3:uid="{5FDC543F-F7C8-4162-92F7-E8936CDF026D}" name="Column11009" dataDxfId="5436"/>
    <tableColumn id="11072" xr3:uid="{E4030CB7-D457-4E0F-9040-1AD908B19874}" name="Column11010" dataDxfId="5435"/>
    <tableColumn id="11073" xr3:uid="{E300F71F-DBC0-4DCE-A97D-ABEF55A1E576}" name="Column11011" dataDxfId="5434"/>
    <tableColumn id="11074" xr3:uid="{F2FE1E6F-443F-4141-A784-A20BAD555BB4}" name="Column11012" dataDxfId="5433"/>
    <tableColumn id="11075" xr3:uid="{D9EF4D46-7EF1-4279-B86A-AE93C5BD0C21}" name="Column11013" dataDxfId="5432"/>
    <tableColumn id="11076" xr3:uid="{7017F8C2-9BD2-49CD-800D-90315046C4E0}" name="Column11014" dataDxfId="5431"/>
    <tableColumn id="11077" xr3:uid="{C2200E3E-0CD5-4C38-8581-EC6F321AA3C5}" name="Column11015" dataDxfId="5430"/>
    <tableColumn id="11078" xr3:uid="{F3198EA1-17EC-47D2-A4B2-784F843A32CC}" name="Column11016" dataDxfId="5429"/>
    <tableColumn id="11079" xr3:uid="{57E718E3-A6DD-4C2F-9628-150E52C5143E}" name="Column11017" dataDxfId="5428"/>
    <tableColumn id="11080" xr3:uid="{E68893C2-82BF-4AF7-A50C-109FAD64CEC1}" name="Column11018" dataDxfId="5427"/>
    <tableColumn id="11081" xr3:uid="{42B3AFC0-52AB-4EC8-9D76-0E8241179CCE}" name="Column11019" dataDxfId="5426"/>
    <tableColumn id="11082" xr3:uid="{420F6AF1-9385-4140-BC5F-F8F8B4B400E6}" name="Column11020" dataDxfId="5425"/>
    <tableColumn id="11083" xr3:uid="{8774AB19-0790-4C1C-8577-B5DAAD8DC276}" name="Column11021" dataDxfId="5424"/>
    <tableColumn id="11084" xr3:uid="{E9A96E8C-FE3D-4CC0-AAED-825C746BD321}" name="Column11022" dataDxfId="5423"/>
    <tableColumn id="11085" xr3:uid="{EFB11B57-6333-4737-A465-0DCB951AFF4C}" name="Column11023" dataDxfId="5422"/>
    <tableColumn id="11086" xr3:uid="{CDB2EB0B-93F3-40A1-AE9C-5A72AC773792}" name="Column11024" dataDxfId="5421"/>
    <tableColumn id="11087" xr3:uid="{DC922854-8895-49AB-B627-6B31DFE8C550}" name="Column11025" dataDxfId="5420"/>
    <tableColumn id="11088" xr3:uid="{52FFBFE5-8F16-4111-8EE1-0F4641A27408}" name="Column11026" dataDxfId="5419"/>
    <tableColumn id="11089" xr3:uid="{2A70D542-894C-499A-A77B-C55FB0C2263C}" name="Column11027" dataDxfId="5418"/>
    <tableColumn id="11090" xr3:uid="{9331E8E2-4238-44A8-87FC-7D94FABA8866}" name="Column11028" dataDxfId="5417"/>
    <tableColumn id="11091" xr3:uid="{E7FDAF75-8A86-448B-B966-24E0026DEB2E}" name="Column11029" dataDxfId="5416"/>
    <tableColumn id="11092" xr3:uid="{0B8D67A2-F73C-46E8-8A0F-1833710DA1EC}" name="Column11030" dataDxfId="5415"/>
    <tableColumn id="11093" xr3:uid="{20501821-3802-427F-BAF3-0D346330F946}" name="Column11031" dataDxfId="5414"/>
    <tableColumn id="11094" xr3:uid="{CBF07D31-DAE2-4402-894A-E70EEA62B96D}" name="Column11032" dataDxfId="5413"/>
    <tableColumn id="11095" xr3:uid="{8BB93C92-C167-4E4E-B467-AFB0B406AC35}" name="Column11033" dataDxfId="5412"/>
    <tableColumn id="11096" xr3:uid="{9B955FC9-57E6-4FE7-BFFB-9494D4CC62D1}" name="Column11034" dataDxfId="5411"/>
    <tableColumn id="11097" xr3:uid="{85C34DED-F51F-42A4-88F9-B05DA5A37F91}" name="Column11035" dataDxfId="5410"/>
    <tableColumn id="11098" xr3:uid="{C6360F1B-0152-4F70-9AC0-CB2F712BDEB6}" name="Column11036" dataDxfId="5409"/>
    <tableColumn id="11099" xr3:uid="{E6A01089-8FB0-40AE-8660-D2EAB22056CD}" name="Column11037" dataDxfId="5408"/>
    <tableColumn id="11100" xr3:uid="{9D4435B2-8524-47B2-8AA9-84E5C94B7BFE}" name="Column11038" dataDxfId="5407"/>
    <tableColumn id="11101" xr3:uid="{A68612FA-1814-4F1E-988D-AC4721D2E918}" name="Column11039" dataDxfId="5406"/>
    <tableColumn id="11102" xr3:uid="{E6ED1F40-C907-4261-9BBF-219C06F037E4}" name="Column11040" dataDxfId="5405"/>
    <tableColumn id="11103" xr3:uid="{976B0732-B43E-4414-84EA-48521668889A}" name="Column11041" dataDxfId="5404"/>
    <tableColumn id="11104" xr3:uid="{72531FCE-AD6A-473D-9F12-8029A7467258}" name="Column11042" dataDxfId="5403"/>
    <tableColumn id="11105" xr3:uid="{2F7062F4-2F9B-4361-8F3B-57EEA8A0DBDF}" name="Column11043" dataDxfId="5402"/>
    <tableColumn id="11106" xr3:uid="{E67C0D11-775B-4F32-BDCB-7AA00B52BED2}" name="Column11044" dataDxfId="5401"/>
    <tableColumn id="11107" xr3:uid="{C20575B7-E6F1-49F0-9A4A-77B0F43AFBC9}" name="Column11045" dataDxfId="5400"/>
    <tableColumn id="11108" xr3:uid="{68ABBC9C-D331-4A2C-87F8-772E4B4B404C}" name="Column11046" dataDxfId="5399"/>
    <tableColumn id="11109" xr3:uid="{E840CEAE-144B-42D2-9BF6-DF4519FE3AAB}" name="Column11047" dataDxfId="5398"/>
    <tableColumn id="11110" xr3:uid="{8213950A-2A7E-4CAC-B6BB-515CB4A444CA}" name="Column11048" dataDxfId="5397"/>
    <tableColumn id="11111" xr3:uid="{4FE41A71-D54F-49D8-B56B-5F37A36EFB6A}" name="Column11049" dataDxfId="5396"/>
    <tableColumn id="11112" xr3:uid="{8ECC4AA7-9C1D-4256-B001-EB69B583BD54}" name="Column11050" dataDxfId="5395"/>
    <tableColumn id="11113" xr3:uid="{A6D274F2-E404-4B47-80AE-276FB2B7A05C}" name="Column11051" dataDxfId="5394"/>
    <tableColumn id="11114" xr3:uid="{9F4DB627-F4B1-4E3A-9453-B8D3C4BA6BE1}" name="Column11052" dataDxfId="5393"/>
    <tableColumn id="11115" xr3:uid="{0BBB5975-D022-4F3E-BFAB-372A3392F357}" name="Column11053" dataDxfId="5392"/>
    <tableColumn id="11116" xr3:uid="{FF0A26AA-CFFE-4CA9-BDEF-B7A3F8B86013}" name="Column11054" dataDxfId="5391"/>
    <tableColumn id="11117" xr3:uid="{FBE40DA2-077A-4D24-A2A9-B853ED1CBA06}" name="Column11055" dataDxfId="5390"/>
    <tableColumn id="11118" xr3:uid="{FA244657-E2DE-4A4B-901F-1CC3C5CDFA28}" name="Column11056" dataDxfId="5389"/>
    <tableColumn id="11119" xr3:uid="{F6AB55BD-585D-4C2B-8273-070CA1BD9FAD}" name="Column11057" dataDxfId="5388"/>
    <tableColumn id="11120" xr3:uid="{0B7ADD30-97CC-43BD-A6E1-94639EF9DDF7}" name="Column11058" dataDxfId="5387"/>
    <tableColumn id="11121" xr3:uid="{8F3E9AEC-8FA6-42E0-98B1-3BEC22FF6C83}" name="Column11059" dataDxfId="5386"/>
    <tableColumn id="11122" xr3:uid="{528F0B9D-F502-4523-B000-DB3473FB2174}" name="Column11060" dataDxfId="5385"/>
    <tableColumn id="11123" xr3:uid="{10EB97DB-C6B3-4C86-A3B6-9B2E28B4B202}" name="Column11061" dataDxfId="5384"/>
    <tableColumn id="11124" xr3:uid="{7B29EBBC-94BA-4988-8E41-8E63E5E8CE07}" name="Column11062" dataDxfId="5383"/>
    <tableColumn id="11125" xr3:uid="{6EA2BF0A-E19D-4F95-BFA6-65077FC88155}" name="Column11063" dataDxfId="5382"/>
    <tableColumn id="11126" xr3:uid="{9DD2194E-D769-43BB-92D5-AC02AA6A9A2A}" name="Column11064" dataDxfId="5381"/>
    <tableColumn id="11127" xr3:uid="{A61136EC-DB9E-4076-B1C7-EC2D39F44F69}" name="Column11065" dataDxfId="5380"/>
    <tableColumn id="11128" xr3:uid="{B3AADFFE-AA01-42BA-BAE3-14B78001A44E}" name="Column11066" dataDxfId="5379"/>
    <tableColumn id="11129" xr3:uid="{0AB182B2-92BA-4C6C-9629-E4A9173CFCC3}" name="Column11067" dataDxfId="5378"/>
    <tableColumn id="11130" xr3:uid="{6AE232AD-4E5B-4971-8C6C-0B62E9DE595E}" name="Column11068" dataDxfId="5377"/>
    <tableColumn id="11131" xr3:uid="{82BFFBFF-3D01-40E1-956D-807C520F3AFE}" name="Column11069" dataDxfId="5376"/>
    <tableColumn id="11132" xr3:uid="{E7B69946-2B0B-49C6-95F5-3F3AC4DA323E}" name="Column11070" dataDxfId="5375"/>
    <tableColumn id="11133" xr3:uid="{73FCFAF6-BA0A-4703-A3DF-95003017D176}" name="Column11071" dataDxfId="5374"/>
    <tableColumn id="11134" xr3:uid="{8A0366F6-EB43-478C-8049-F25E7936D307}" name="Column11072" dataDxfId="5373"/>
    <tableColumn id="11135" xr3:uid="{ADA60D9A-0C37-4597-B446-B43BEA7DC11E}" name="Column11073" dataDxfId="5372"/>
    <tableColumn id="11136" xr3:uid="{A67E7B0A-28CD-48B4-95F2-A0BCC5BBF339}" name="Column11074" dataDxfId="5371"/>
    <tableColumn id="11137" xr3:uid="{6A71CFEA-4510-4815-B48C-3629870F306A}" name="Column11075" dataDxfId="5370"/>
    <tableColumn id="11138" xr3:uid="{D15B0C47-317A-451E-825C-6D196D2B5657}" name="Column11076" dataDxfId="5369"/>
    <tableColumn id="11139" xr3:uid="{EA266BAF-F7C2-4361-B177-86471153EDC1}" name="Column11077" dataDxfId="5368"/>
    <tableColumn id="11140" xr3:uid="{9741E453-8124-427D-93D4-4E9CF36A7C4B}" name="Column11078" dataDxfId="5367"/>
    <tableColumn id="11141" xr3:uid="{5F5CCAC0-486F-4526-8436-60371B48E508}" name="Column11079" dataDxfId="5366"/>
    <tableColumn id="11142" xr3:uid="{950DD49A-8FF0-4DCA-ABD0-37DF60772B49}" name="Column11080" dataDxfId="5365"/>
    <tableColumn id="11143" xr3:uid="{A9FCF7EF-EB10-4441-9E6B-D99990741EAA}" name="Column11081" dataDxfId="5364"/>
    <tableColumn id="11144" xr3:uid="{63EFD9BF-73A2-4F07-9EDC-0FDD813FEE20}" name="Column11082" dataDxfId="5363"/>
    <tableColumn id="11145" xr3:uid="{C6564286-F11B-45E6-94FE-414607C50C5B}" name="Column11083" dataDxfId="5362"/>
    <tableColumn id="11146" xr3:uid="{6FA26B71-DEDC-4CFC-9975-5A511684FF2A}" name="Column11084" dataDxfId="5361"/>
    <tableColumn id="11147" xr3:uid="{109C4E34-7846-468A-8CCC-8F91C315A5FC}" name="Column11085" dataDxfId="5360"/>
    <tableColumn id="11148" xr3:uid="{FCC42B84-6661-4E95-9CCB-CA55E5CBC1B6}" name="Column11086" dataDxfId="5359"/>
    <tableColumn id="11149" xr3:uid="{5D8068DD-511D-4124-9709-1871407E8763}" name="Column11087" dataDxfId="5358"/>
    <tableColumn id="11150" xr3:uid="{5A472370-332B-4D65-9CF0-BC2A2FE90DD9}" name="Column11088" dataDxfId="5357"/>
    <tableColumn id="11151" xr3:uid="{5211795B-2423-4B99-B9D8-DA6BAD8A8667}" name="Column11089" dataDxfId="5356"/>
    <tableColumn id="11152" xr3:uid="{7791F96D-C157-4C4B-A75B-1135E232E4C0}" name="Column11090" dataDxfId="5355"/>
    <tableColumn id="11153" xr3:uid="{39503AD5-0AE8-4840-A690-C6151F5E8705}" name="Column11091" dataDxfId="5354"/>
    <tableColumn id="11154" xr3:uid="{7792B28C-D053-4D2E-91B0-6A0A69344B47}" name="Column11092" dataDxfId="5353"/>
    <tableColumn id="11155" xr3:uid="{979721C6-BB33-4D51-A113-8BEA71501815}" name="Column11093" dataDxfId="5352"/>
    <tableColumn id="11156" xr3:uid="{80D6A017-303F-41FA-ABE3-6BBE7FF877D2}" name="Column11094" dataDxfId="5351"/>
    <tableColumn id="11157" xr3:uid="{FD4067B4-17F9-42C6-84DF-D75BA88431A3}" name="Column11095" dataDxfId="5350"/>
    <tableColumn id="11158" xr3:uid="{24EF89A8-5C70-43E2-B4FE-6709F8DA87BD}" name="Column11096" dataDxfId="5349"/>
    <tableColumn id="11159" xr3:uid="{BF4877EC-9800-40C1-BFD8-A57CD5E34EFA}" name="Column11097" dataDxfId="5348"/>
    <tableColumn id="11160" xr3:uid="{EE20F681-2B09-4F40-86E4-9B5C2DAD13E9}" name="Column11098" dataDxfId="5347"/>
    <tableColumn id="11161" xr3:uid="{6E8FDA34-3DD1-4117-B397-F22740DB2AEA}" name="Column11099" dataDxfId="5346"/>
    <tableColumn id="11162" xr3:uid="{A3C3C772-DFC0-481D-8631-800B26CDF901}" name="Column11100" dataDxfId="5345"/>
    <tableColumn id="11163" xr3:uid="{0BB74847-C7D3-4969-A322-1FB8A7F9C752}" name="Column11101" dataDxfId="5344"/>
    <tableColumn id="11164" xr3:uid="{EDCD66D3-93E7-4D26-8519-3B3EF2821FA5}" name="Column11102" dataDxfId="5343"/>
    <tableColumn id="11165" xr3:uid="{3E1E43C2-6558-4C4C-A381-B375F8CA327B}" name="Column11103" dataDxfId="5342"/>
    <tableColumn id="11166" xr3:uid="{16C61F0E-ED6A-4F40-8D87-3787CF54820F}" name="Column11104" dataDxfId="5341"/>
    <tableColumn id="11167" xr3:uid="{2E98B499-C035-4C5B-BEE8-96EAA125B0DB}" name="Column11105" dataDxfId="5340"/>
    <tableColumn id="11168" xr3:uid="{B33F4642-39D8-4CBB-BC47-9FF3CB3D7006}" name="Column11106" dataDxfId="5339"/>
    <tableColumn id="11169" xr3:uid="{4ED194A8-D457-4022-8752-5B559E8E797D}" name="Column11107" dataDxfId="5338"/>
    <tableColumn id="11170" xr3:uid="{158CEB7B-2B3C-47C6-8C05-00895A01EBF3}" name="Column11108" dataDxfId="5337"/>
    <tableColumn id="11171" xr3:uid="{C8589670-5B9D-48E8-803C-40239BCCA888}" name="Column11109" dataDxfId="5336"/>
    <tableColumn id="11172" xr3:uid="{52B73617-2E82-4274-96C2-E4C76CB1782A}" name="Column11110" dataDxfId="5335"/>
    <tableColumn id="11173" xr3:uid="{2EA665A9-D9BD-4073-BDC5-EA0C37508DCA}" name="Column11111" dataDxfId="5334"/>
    <tableColumn id="11174" xr3:uid="{8D53FB7A-DED7-4479-91E2-1E1BC7EAFE2C}" name="Column11112" dataDxfId="5333"/>
    <tableColumn id="11175" xr3:uid="{82E9C2B3-7172-48D1-80E7-AB339FE98C97}" name="Column11113" dataDxfId="5332"/>
    <tableColumn id="11176" xr3:uid="{EDD4BC91-DA3F-469E-8DBF-FACD9FB2A841}" name="Column11114" dataDxfId="5331"/>
    <tableColumn id="11177" xr3:uid="{459BDCDD-DDC1-49F6-AF25-4D8F19CEA123}" name="Column11115" dataDxfId="5330"/>
    <tableColumn id="11178" xr3:uid="{582D72D3-B2E9-42AF-8C66-0A84CBF85791}" name="Column11116" dataDxfId="5329"/>
    <tableColumn id="11179" xr3:uid="{B69A94EA-C2A8-4FB8-9397-23AA246650D5}" name="Column11117" dataDxfId="5328"/>
    <tableColumn id="11180" xr3:uid="{E3D68338-3606-4212-B073-4C60829D65AA}" name="Column11118" dataDxfId="5327"/>
    <tableColumn id="11181" xr3:uid="{057143CD-B2E8-4FB7-A51B-8A21FA8E9AF7}" name="Column11119" dataDxfId="5326"/>
    <tableColumn id="11182" xr3:uid="{AB84EDC8-0529-47C8-A713-2876A1EB173E}" name="Column11120" dataDxfId="5325"/>
    <tableColumn id="11183" xr3:uid="{DC9BAFB6-7F71-4250-8FD7-9758AE346EAC}" name="Column11121" dataDxfId="5324"/>
    <tableColumn id="11184" xr3:uid="{5C80D158-C879-42BA-80A5-F549891517D5}" name="Column11122" dataDxfId="5323"/>
    <tableColumn id="11185" xr3:uid="{E3F0988B-2E6C-429F-8F06-B9006365512A}" name="Column11123" dataDxfId="5322"/>
    <tableColumn id="11186" xr3:uid="{F11143C8-EF99-4C42-80F5-64B11E95EB4E}" name="Column11124" dataDxfId="5321"/>
    <tableColumn id="11187" xr3:uid="{1E2189A6-8579-4544-853E-7BB73042CCA4}" name="Column11125" dataDxfId="5320"/>
    <tableColumn id="11188" xr3:uid="{507291B0-B7EC-4C4E-A695-628104A149A2}" name="Column11126" dataDxfId="5319"/>
    <tableColumn id="11189" xr3:uid="{092ACACA-999D-4345-AE25-9FE4D65B816F}" name="Column11127" dataDxfId="5318"/>
    <tableColumn id="11190" xr3:uid="{596997DD-CCB9-4D7F-A845-5DFB1CF22ECA}" name="Column11128" dataDxfId="5317"/>
    <tableColumn id="11191" xr3:uid="{5272581B-D52B-46AE-BBAA-B776AD4AF6C2}" name="Column11129" dataDxfId="5316"/>
    <tableColumn id="11192" xr3:uid="{182B2E10-BDEF-499F-9654-EF4739BC5A6F}" name="Column11130" dataDxfId="5315"/>
    <tableColumn id="11193" xr3:uid="{6C33130B-5DD0-4545-93FE-F2FB8A3AD9ED}" name="Column11131" dataDxfId="5314"/>
    <tableColumn id="11194" xr3:uid="{CDF744D4-2754-41F9-AE23-65A9FBBBBFFE}" name="Column11132" dataDxfId="5313"/>
    <tableColumn id="11195" xr3:uid="{3DF844FA-3266-40FE-A9CC-4620785C7E5E}" name="Column11133" dataDxfId="5312"/>
    <tableColumn id="11196" xr3:uid="{831528CF-093B-497B-B2A2-8B452612DC1B}" name="Column11134" dataDxfId="5311"/>
    <tableColumn id="11197" xr3:uid="{92484D27-F067-486D-83BB-7B42362F8E1C}" name="Column11135" dataDxfId="5310"/>
    <tableColumn id="11198" xr3:uid="{0402B5A2-7E00-4A24-A9C1-E0F67CD85E5B}" name="Column11136" dataDxfId="5309"/>
    <tableColumn id="11199" xr3:uid="{28F7B05C-11BE-49E6-A3AE-F7F271592E13}" name="Column11137" dataDxfId="5308"/>
    <tableColumn id="11200" xr3:uid="{8C52B50B-0902-49BF-B952-2F7E1119EF1A}" name="Column11138" dataDxfId="5307"/>
    <tableColumn id="11201" xr3:uid="{FF27A3EA-A7C3-4E8E-8E4C-1466A1C175DD}" name="Column11139" dataDxfId="5306"/>
    <tableColumn id="11202" xr3:uid="{50BE2399-97E5-46CC-9B7F-546B2D305046}" name="Column11140" dataDxfId="5305"/>
    <tableColumn id="11203" xr3:uid="{CCA4BD87-CE0E-4BCB-AF65-5AAC75393423}" name="Column11141" dataDxfId="5304"/>
    <tableColumn id="11204" xr3:uid="{AF73DA38-A453-4E31-A8D5-17358127D191}" name="Column11142" dataDxfId="5303"/>
    <tableColumn id="11205" xr3:uid="{E20DA0A6-9B25-483D-899B-BD75E4033B29}" name="Column11143" dataDxfId="5302"/>
    <tableColumn id="11206" xr3:uid="{D10A1962-B20A-4A72-A5A8-F214E691216A}" name="Column11144" dataDxfId="5301"/>
    <tableColumn id="11207" xr3:uid="{AE9758FB-0C74-4033-B0D4-B85F72D44366}" name="Column11145" dataDxfId="5300"/>
    <tableColumn id="11208" xr3:uid="{1B9C5218-FCC3-4367-B408-97A398635C87}" name="Column11146" dataDxfId="5299"/>
    <tableColumn id="11209" xr3:uid="{82A587C7-A3F0-4E91-8EED-18B663A0C1CA}" name="Column11147" dataDxfId="5298"/>
    <tableColumn id="11210" xr3:uid="{BF513243-E8E2-443D-8965-F8C0EAFA130A}" name="Column11148" dataDxfId="5297"/>
    <tableColumn id="11211" xr3:uid="{F411216B-760E-48FF-96DF-77ECD1F53268}" name="Column11149" dataDxfId="5296"/>
    <tableColumn id="11212" xr3:uid="{7862B208-E5DC-49E1-8F89-022B3DA36B39}" name="Column11150" dataDxfId="5295"/>
    <tableColumn id="11213" xr3:uid="{A5FEE9AA-7878-4501-8B98-EE12FF57C036}" name="Column11151" dataDxfId="5294"/>
    <tableColumn id="11214" xr3:uid="{1017014D-1AE7-4178-8D06-193B85132F2C}" name="Column11152" dataDxfId="5293"/>
    <tableColumn id="11215" xr3:uid="{5C287EF6-9CA7-427D-AFB2-872AB4B67C1E}" name="Column11153" dataDxfId="5292"/>
    <tableColumn id="11216" xr3:uid="{64EF1342-7F66-4C5F-B312-5B064B6E9077}" name="Column11154" dataDxfId="5291"/>
    <tableColumn id="11217" xr3:uid="{72DBFFAD-8B87-4E11-8F53-944FE5A91E3A}" name="Column11155" dataDxfId="5290"/>
    <tableColumn id="11218" xr3:uid="{D80DBA84-1844-4536-9AEB-F78C715AEDDD}" name="Column11156" dataDxfId="5289"/>
    <tableColumn id="11219" xr3:uid="{9273A527-63AB-4977-848D-AB92DF3DDC5A}" name="Column11157" dataDxfId="5288"/>
    <tableColumn id="11220" xr3:uid="{22428CD7-F8BB-4670-B8BC-F7CF2FFC4E8F}" name="Column11158" dataDxfId="5287"/>
    <tableColumn id="11221" xr3:uid="{4F6ABF17-0B29-4191-BE0F-3F297020D357}" name="Column11159" dataDxfId="5286"/>
    <tableColumn id="11222" xr3:uid="{FA06249A-7E6C-43E8-A618-42E4340345FC}" name="Column11160" dataDxfId="5285"/>
    <tableColumn id="11223" xr3:uid="{F0D1AA28-86FD-47BE-971B-12E2A59BEDB9}" name="Column11161" dataDxfId="5284"/>
    <tableColumn id="11224" xr3:uid="{1AE2D51C-0A6D-496F-A985-BDFE24998035}" name="Column11162" dataDxfId="5283"/>
    <tableColumn id="11225" xr3:uid="{8D84E027-94FB-4EC1-A381-C33E8003D290}" name="Column11163" dataDxfId="5282"/>
    <tableColumn id="11226" xr3:uid="{0CEF918C-1EFA-4BC0-815F-6DF7FD7EAA6B}" name="Column11164" dataDxfId="5281"/>
    <tableColumn id="11227" xr3:uid="{C7C89847-5DE3-4B48-A83F-7F839C604B1B}" name="Column11165" dataDxfId="5280"/>
    <tableColumn id="11228" xr3:uid="{30DFEB02-B13C-4FF1-A58B-6CA7092894C5}" name="Column11166" dataDxfId="5279"/>
    <tableColumn id="11229" xr3:uid="{ACFE8D72-3982-485C-897B-70017E884F20}" name="Column11167" dataDxfId="5278"/>
    <tableColumn id="11230" xr3:uid="{CC024E21-073D-43F8-A615-F15E3CD0C1FA}" name="Column11168" dataDxfId="5277"/>
    <tableColumn id="11231" xr3:uid="{F10CAE11-0ABF-4024-AC86-391CFF05DF95}" name="Column11169" dataDxfId="5276"/>
    <tableColumn id="11232" xr3:uid="{97D9ED80-4EB5-41B4-A043-6D3447E59530}" name="Column11170" dataDxfId="5275"/>
    <tableColumn id="11233" xr3:uid="{90471FE0-9CE3-4292-95F7-3CC743D06977}" name="Column11171" dataDxfId="5274"/>
    <tableColumn id="11234" xr3:uid="{FF6B715E-C22F-4E47-AC66-E01B5D27DAC4}" name="Column11172" dataDxfId="5273"/>
    <tableColumn id="11235" xr3:uid="{067BB0CC-5A15-478E-8B40-333EEF36EE89}" name="Column11173" dataDxfId="5272"/>
    <tableColumn id="11236" xr3:uid="{770F05B9-7530-4747-A1A7-606697D318F2}" name="Column11174" dataDxfId="5271"/>
    <tableColumn id="11237" xr3:uid="{492846AF-B55F-4F70-A912-DCB3CF6465D5}" name="Column11175" dataDxfId="5270"/>
    <tableColumn id="11238" xr3:uid="{B171DA20-5E42-44DF-9F1D-5DFB9BBB003C}" name="Column11176" dataDxfId="5269"/>
    <tableColumn id="11239" xr3:uid="{9EED6AAF-FD29-4C7B-A5AC-4BA39DCCB5C5}" name="Column11177" dataDxfId="5268"/>
    <tableColumn id="11240" xr3:uid="{34F8CEE0-8101-479D-B2A7-8CA69EF9C0FD}" name="Column11178" dataDxfId="5267"/>
    <tableColumn id="11241" xr3:uid="{D7B17237-A3E9-4C83-B6D0-E39A3143ED0B}" name="Column11179" dataDxfId="5266"/>
    <tableColumn id="11242" xr3:uid="{C457A5BA-AF6B-400E-9873-BBD947DE50B3}" name="Column11180" dataDxfId="5265"/>
    <tableColumn id="11243" xr3:uid="{AAD20117-3855-42DA-8C69-2B2A98DF87B9}" name="Column11181" dataDxfId="5264"/>
    <tableColumn id="11244" xr3:uid="{12197BAD-E370-4798-8B72-3E5ED6C7B464}" name="Column11182" dataDxfId="5263"/>
    <tableColumn id="11245" xr3:uid="{550B25FF-A6C6-4B4B-8229-6A7530CAD597}" name="Column11183" dataDxfId="5262"/>
    <tableColumn id="11246" xr3:uid="{F3A3EAFF-76DB-4A6D-ADB9-382D776FEC7F}" name="Column11184" dataDxfId="5261"/>
    <tableColumn id="11247" xr3:uid="{F37951A6-C45D-45A6-AFBA-3B7307B1EE6E}" name="Column11185" dataDxfId="5260"/>
    <tableColumn id="11248" xr3:uid="{1210F228-6FE3-48FA-93AC-85F780109182}" name="Column11186" dataDxfId="5259"/>
    <tableColumn id="11249" xr3:uid="{734771FC-C878-480E-9577-E63EF85FD465}" name="Column11187" dataDxfId="5258"/>
    <tableColumn id="11250" xr3:uid="{91BB4CA3-784C-415F-806F-41CA82E71F5C}" name="Column11188" dataDxfId="5257"/>
    <tableColumn id="11251" xr3:uid="{2CA2B2A2-D4DA-4C2C-852A-8EF5FADE1F82}" name="Column11189" dataDxfId="5256"/>
    <tableColumn id="11252" xr3:uid="{76465469-5987-4A39-B58C-AA025660CEE2}" name="Column11190" dataDxfId="5255"/>
    <tableColumn id="11253" xr3:uid="{B6082C7B-A827-425D-AC03-54EEC12500B1}" name="Column11191" dataDxfId="5254"/>
    <tableColumn id="11254" xr3:uid="{6867DBD6-45A6-4F2D-BF49-455370FCF02E}" name="Column11192" dataDxfId="5253"/>
    <tableColumn id="11255" xr3:uid="{C13CA60D-6FC4-4F06-A5F4-09CAB68F6605}" name="Column11193" dataDxfId="5252"/>
    <tableColumn id="11256" xr3:uid="{FF075F32-8AFF-4D6E-99C3-EB2A48FD055A}" name="Column11194" dataDxfId="5251"/>
    <tableColumn id="11257" xr3:uid="{F8CEA2F7-B235-4D1C-B345-EECFB9065E01}" name="Column11195" dataDxfId="5250"/>
    <tableColumn id="11258" xr3:uid="{25C918BE-F8CD-4FD7-B188-AB047CD28545}" name="Column11196" dataDxfId="5249"/>
    <tableColumn id="11259" xr3:uid="{303E80C2-F8AD-49D1-86BC-FC40F3F4FA40}" name="Column11197" dataDxfId="5248"/>
    <tableColumn id="11260" xr3:uid="{44DD2B1D-BC1D-4A87-8F6B-C54D571DE942}" name="Column11198" dataDxfId="5247"/>
    <tableColumn id="11261" xr3:uid="{7E46F010-1081-4002-9887-819A32AB3977}" name="Column11199" dataDxfId="5246"/>
    <tableColumn id="11262" xr3:uid="{4ABAA79A-A41C-438A-B824-C7C6C5AC10C9}" name="Column11200" dataDxfId="5245"/>
    <tableColumn id="11263" xr3:uid="{D3A3E6F0-7B5A-4EF9-8823-89789859F4D6}" name="Column11201" dataDxfId="5244"/>
    <tableColumn id="11264" xr3:uid="{3CE3B74F-F8E1-4939-92CF-8FB5A831333B}" name="Column11202" dataDxfId="5243"/>
    <tableColumn id="11265" xr3:uid="{DA4A61D1-21B4-4DCE-AFE9-F7FA16D9AE7F}" name="Column11203" dataDxfId="5242"/>
    <tableColumn id="11266" xr3:uid="{F7FE06E3-94A7-4DBE-A381-765FD92F18E4}" name="Column11204" dataDxfId="5241"/>
    <tableColumn id="11267" xr3:uid="{8C078220-5E2B-491B-804A-030A05AF535E}" name="Column11205" dataDxfId="5240"/>
    <tableColumn id="11268" xr3:uid="{4E01E440-6236-43BF-A719-93710E7ED7A2}" name="Column11206" dataDxfId="5239"/>
    <tableColumn id="11269" xr3:uid="{3A40E133-7C90-4FB0-90C4-F9217DE05114}" name="Column11207" dataDxfId="5238"/>
    <tableColumn id="11270" xr3:uid="{D4B4C5CE-F5D4-48BF-879A-09077210B1AC}" name="Column11208" dataDxfId="5237"/>
    <tableColumn id="11271" xr3:uid="{6AA6FA2C-9380-43F3-AA56-D9E6E0C8C86B}" name="Column11209" dataDxfId="5236"/>
    <tableColumn id="11272" xr3:uid="{3BBF7CF7-A964-41B1-A37B-82C94F1CB2D5}" name="Column11210" dataDxfId="5235"/>
    <tableColumn id="11273" xr3:uid="{A77DFE80-6507-4CE4-88C0-F9FFAD82334D}" name="Column11211" dataDxfId="5234"/>
    <tableColumn id="11274" xr3:uid="{057B76E3-A175-48F9-ADFF-9F3B73257272}" name="Column11212" dataDxfId="5233"/>
    <tableColumn id="11275" xr3:uid="{5C34489E-0D03-44F8-A76E-B5D62BAF4F0C}" name="Column11213" dataDxfId="5232"/>
    <tableColumn id="11276" xr3:uid="{CD0A7054-2316-4273-B68E-DD7FD0CA24D9}" name="Column11214" dataDxfId="5231"/>
    <tableColumn id="11277" xr3:uid="{E97E19A2-6EFE-4E86-94FF-F99D97C0E19B}" name="Column11215" dataDxfId="5230"/>
    <tableColumn id="11278" xr3:uid="{61E9DEE4-F988-4F49-AA19-930336758675}" name="Column11216" dataDxfId="5229"/>
    <tableColumn id="11279" xr3:uid="{F6A7474D-E9A7-4D1D-A701-AB14F86A2DD2}" name="Column11217" dataDxfId="5228"/>
    <tableColumn id="11280" xr3:uid="{42C724E1-4A86-48C1-8D9C-E6ACD97D5D04}" name="Column11218" dataDxfId="5227"/>
    <tableColumn id="11281" xr3:uid="{1A24C8EC-6C8E-4AD3-82DA-5B097C606BE0}" name="Column11219" dataDxfId="5226"/>
    <tableColumn id="11282" xr3:uid="{93891B11-9F98-4D13-8CF1-5393967FDC49}" name="Column11220" dataDxfId="5225"/>
    <tableColumn id="11283" xr3:uid="{6FE351B2-5FB0-475E-8F13-286378A22DB0}" name="Column11221" dataDxfId="5224"/>
    <tableColumn id="11284" xr3:uid="{E9A8BB4A-D15B-4AE5-B32A-45B6F57270C1}" name="Column11222" dataDxfId="5223"/>
    <tableColumn id="11285" xr3:uid="{4F52D646-6AB2-461E-82CC-9B59481EF986}" name="Column11223" dataDxfId="5222"/>
    <tableColumn id="11286" xr3:uid="{DC3DAC54-F5B2-4000-A3C9-3EB60429EDE7}" name="Column11224" dataDxfId="5221"/>
    <tableColumn id="11287" xr3:uid="{95D740A9-7D7F-40C3-8194-31FBCAB971E6}" name="Column11225" dataDxfId="5220"/>
    <tableColumn id="11288" xr3:uid="{C5DCEF48-07EC-4DA4-A417-FC2261E1396A}" name="Column11226" dataDxfId="5219"/>
    <tableColumn id="11289" xr3:uid="{7A8037FD-CA07-4B03-BE15-38DB0C96118A}" name="Column11227" dataDxfId="5218"/>
    <tableColumn id="11290" xr3:uid="{DA5626E2-AFBA-45EB-BDC9-4B5E666245EF}" name="Column11228" dataDxfId="5217"/>
    <tableColumn id="11291" xr3:uid="{FB211EFA-4056-4E2E-8259-7AA28DBA42FF}" name="Column11229" dataDxfId="5216"/>
    <tableColumn id="11292" xr3:uid="{7003A823-F243-457F-9A75-FF5F0452BF2A}" name="Column11230" dataDxfId="5215"/>
    <tableColumn id="11293" xr3:uid="{9C9BD76F-29C3-4984-A87E-C232747656F8}" name="Column11231" dataDxfId="5214"/>
    <tableColumn id="11294" xr3:uid="{640E1600-15B3-47CF-A79B-B28F68D75E6F}" name="Column11232" dataDxfId="5213"/>
    <tableColumn id="11295" xr3:uid="{DE1C3DC4-86BC-4D00-AB21-6B84CEB4FE5D}" name="Column11233" dataDxfId="5212"/>
    <tableColumn id="11296" xr3:uid="{C61B0C1D-D620-4077-8012-984B7F761B56}" name="Column11234" dataDxfId="5211"/>
    <tableColumn id="11297" xr3:uid="{8DBA0ACF-1742-49BC-9813-717ABFFC1C29}" name="Column11235" dataDxfId="5210"/>
    <tableColumn id="11298" xr3:uid="{1C174F6F-EB57-4717-978B-60BDD1DF5553}" name="Column11236" dataDxfId="5209"/>
    <tableColumn id="11299" xr3:uid="{695EEAAA-9DB4-4D38-BAFC-88166C37E90F}" name="Column11237" dataDxfId="5208"/>
    <tableColumn id="11300" xr3:uid="{7865FED3-1F76-4A48-A063-FE8A01D23B47}" name="Column11238" dataDxfId="5207"/>
    <tableColumn id="11301" xr3:uid="{FD07F014-2CF0-4693-BEBA-60F5D7396973}" name="Column11239" dataDxfId="5206"/>
    <tableColumn id="11302" xr3:uid="{A88A4D2D-3D15-4653-9FC1-81BDEC85BE8C}" name="Column11240" dataDxfId="5205"/>
    <tableColumn id="11303" xr3:uid="{5AFF0BB7-340E-4A89-8C62-7E27FB9F7B87}" name="Column11241" dataDxfId="5204"/>
    <tableColumn id="11304" xr3:uid="{B6331C23-CBDC-48B6-A1B7-99FF30210DF4}" name="Column11242" dataDxfId="5203"/>
    <tableColumn id="11305" xr3:uid="{1401CE9E-5642-4004-B656-3275C25B2922}" name="Column11243" dataDxfId="5202"/>
    <tableColumn id="11306" xr3:uid="{8AC5DEC9-FE98-41DE-A975-423DFD2E1145}" name="Column11244" dataDxfId="5201"/>
    <tableColumn id="11307" xr3:uid="{F57F40F4-B0C5-4629-984F-D073D3CCD734}" name="Column11245" dataDxfId="5200"/>
    <tableColumn id="11308" xr3:uid="{5BAA7E85-F769-4DC1-8927-776A07EA756B}" name="Column11246" dataDxfId="5199"/>
    <tableColumn id="11309" xr3:uid="{2FC15DA2-F822-44D0-B20E-97B1F966A75C}" name="Column11247" dataDxfId="5198"/>
    <tableColumn id="11310" xr3:uid="{D2074133-4BFF-47B5-A078-7FDD4197F79C}" name="Column11248" dataDxfId="5197"/>
    <tableColumn id="11311" xr3:uid="{FE06DBDD-462C-45C0-978F-EB71B8AFDD13}" name="Column11249" dataDxfId="5196"/>
    <tableColumn id="11312" xr3:uid="{FC6D4E5B-91E5-4101-864E-71978A52C7F2}" name="Column11250" dataDxfId="5195"/>
    <tableColumn id="11313" xr3:uid="{7D87D040-E1B3-46EF-88F0-8353F291642D}" name="Column11251" dataDxfId="5194"/>
    <tableColumn id="11314" xr3:uid="{5C5D2614-CC24-41F3-B551-3A09DDF5CFC2}" name="Column11252" dataDxfId="5193"/>
    <tableColumn id="11315" xr3:uid="{A41900F7-14C3-4298-8805-433B0EFFA67E}" name="Column11253" dataDxfId="5192"/>
    <tableColumn id="11316" xr3:uid="{5C860D6B-EAB2-4F3C-82E8-7968193E533B}" name="Column11254" dataDxfId="5191"/>
    <tableColumn id="11317" xr3:uid="{E1F6B803-B5DC-4373-A726-76A535AD8D92}" name="Column11255" dataDxfId="5190"/>
    <tableColumn id="11318" xr3:uid="{7CC0C61E-E782-4C3B-B9C7-64EDBA016DDA}" name="Column11256" dataDxfId="5189"/>
    <tableColumn id="11319" xr3:uid="{1BE1382A-882E-45BF-BFA1-A4D86E8520BE}" name="Column11257" dataDxfId="5188"/>
    <tableColumn id="11320" xr3:uid="{1064F112-5A43-44B4-B252-0EEE3EDB9A40}" name="Column11258" dataDxfId="5187"/>
    <tableColumn id="11321" xr3:uid="{621ADFF8-332E-49C8-A560-DEBF8BCA624F}" name="Column11259" dataDxfId="5186"/>
    <tableColumn id="11322" xr3:uid="{023A11AD-1998-4855-A3E9-07D9399DB83B}" name="Column11260" dataDxfId="5185"/>
    <tableColumn id="11323" xr3:uid="{A17E204B-942B-4EA2-B01B-5C1622E4072F}" name="Column11261" dataDxfId="5184"/>
    <tableColumn id="11324" xr3:uid="{FEB68065-3FCA-4D2F-AFEC-AFBFE688C919}" name="Column11262" dataDxfId="5183"/>
    <tableColumn id="11325" xr3:uid="{9178FD18-0899-4FC8-BA5F-10EA84597E74}" name="Column11263" dataDxfId="5182"/>
    <tableColumn id="11326" xr3:uid="{0795DFB4-0547-40BB-950D-A70BCED78103}" name="Column11264" dataDxfId="5181"/>
    <tableColumn id="11327" xr3:uid="{891C02A5-FC36-4385-A754-DE11844906AF}" name="Column11265" dataDxfId="5180"/>
    <tableColumn id="11328" xr3:uid="{A8321759-6FF6-416B-99D0-231ABD74BED5}" name="Column11266" dataDxfId="5179"/>
    <tableColumn id="11329" xr3:uid="{F62AFBBA-1862-4F47-AB9F-B81C0577AAAD}" name="Column11267" dataDxfId="5178"/>
    <tableColumn id="11330" xr3:uid="{68CB594D-4CF7-4813-8551-B2ABC91D3AFA}" name="Column11268" dataDxfId="5177"/>
    <tableColumn id="11331" xr3:uid="{186071D5-EFAF-4A13-BFF7-77754BAE9A05}" name="Column11269" dataDxfId="5176"/>
    <tableColumn id="11332" xr3:uid="{9F99B7F1-250A-4AD0-BBF1-8E1443A97BAC}" name="Column11270" dataDxfId="5175"/>
    <tableColumn id="11333" xr3:uid="{955195F6-6D8F-48C4-A79A-9342C96333CA}" name="Column11271" dataDxfId="5174"/>
    <tableColumn id="11334" xr3:uid="{94AB0226-22BA-4EAA-87BA-A3ECB62551BF}" name="Column11272" dataDxfId="5173"/>
    <tableColumn id="11335" xr3:uid="{DABF2E7E-6D93-4477-8CC6-AC1275BAAADC}" name="Column11273" dataDxfId="5172"/>
    <tableColumn id="11336" xr3:uid="{FA2116BD-C918-4A6C-B9ED-20CF13A1A0CF}" name="Column11274" dataDxfId="5171"/>
    <tableColumn id="11337" xr3:uid="{F64FBABA-37AE-45E9-9BF3-B376CC9E557C}" name="Column11275" dataDxfId="5170"/>
    <tableColumn id="11338" xr3:uid="{9277B085-BAF3-4618-83F0-C862FBF6369F}" name="Column11276" dataDxfId="5169"/>
    <tableColumn id="11339" xr3:uid="{F21FCBC0-2EA9-45F1-8F18-A6029D14C7D0}" name="Column11277" dataDxfId="5168"/>
    <tableColumn id="11340" xr3:uid="{3A913CB1-C8FB-40E5-B818-76F5D60ED72E}" name="Column11278" dataDxfId="5167"/>
    <tableColumn id="11341" xr3:uid="{7449C5A0-C5A4-4116-84AA-A1017D864588}" name="Column11279" dataDxfId="5166"/>
    <tableColumn id="11342" xr3:uid="{DE4D7FD7-B0D8-4D0E-AFEB-0E25B2591952}" name="Column11280" dataDxfId="5165"/>
    <tableColumn id="11343" xr3:uid="{1D6B82B9-B91E-4BBC-B0F5-45A4361F1E63}" name="Column11281" dataDxfId="5164"/>
    <tableColumn id="11344" xr3:uid="{1C944CD1-6492-47DF-A37A-6E778C18CCFD}" name="Column11282" dataDxfId="5163"/>
    <tableColumn id="11345" xr3:uid="{84718E51-F40D-4B1B-A856-D970D5A65BB2}" name="Column11283" dataDxfId="5162"/>
    <tableColumn id="11346" xr3:uid="{ECC6BEB0-94B0-407D-BB5E-47C8E5DE854A}" name="Column11284" dataDxfId="5161"/>
    <tableColumn id="11347" xr3:uid="{DB53A893-19A2-4540-86D6-676286CD109D}" name="Column11285" dataDxfId="5160"/>
    <tableColumn id="11348" xr3:uid="{76B218DD-98C6-4CAD-804A-29F63CCB5EB0}" name="Column11286" dataDxfId="5159"/>
    <tableColumn id="11349" xr3:uid="{6D0E2198-B38E-4539-A4F0-593140F39A93}" name="Column11287" dataDxfId="5158"/>
    <tableColumn id="11350" xr3:uid="{072D483A-E1A6-42D2-AD73-C6AA73DE0BAB}" name="Column11288" dataDxfId="5157"/>
    <tableColumn id="11351" xr3:uid="{D4D137D5-A534-4C00-8080-3069066DC7A4}" name="Column11289" dataDxfId="5156"/>
    <tableColumn id="11352" xr3:uid="{3D0D9001-7E9C-4AE2-ACB8-FD78B80C1089}" name="Column11290" dataDxfId="5155"/>
    <tableColumn id="11353" xr3:uid="{47788DA2-172D-492E-ACD9-7CD6349BCA50}" name="Column11291" dataDxfId="5154"/>
    <tableColumn id="11354" xr3:uid="{67112B78-E769-4AE3-BEA1-02BE42B8A44E}" name="Column11292" dataDxfId="5153"/>
    <tableColumn id="11355" xr3:uid="{696680E8-43D8-48CF-9A00-2CF5931FA608}" name="Column11293" dataDxfId="5152"/>
    <tableColumn id="11356" xr3:uid="{BED49386-DBC2-46FB-83D0-D953227EBA8E}" name="Column11294" dataDxfId="5151"/>
    <tableColumn id="11357" xr3:uid="{955BE3B5-DE09-4710-B1D8-A8F353AB8FB4}" name="Column11295" dataDxfId="5150"/>
    <tableColumn id="11358" xr3:uid="{AFEE06A7-5456-4BC2-92DF-3319E529B247}" name="Column11296" dataDxfId="5149"/>
    <tableColumn id="11359" xr3:uid="{942AF649-549F-409C-BB3E-FD5D8D1EDF2E}" name="Column11297" dataDxfId="5148"/>
    <tableColumn id="11360" xr3:uid="{FC9A80DB-CE51-4FE2-A251-1E9E070DBDFC}" name="Column11298" dataDxfId="5147"/>
    <tableColumn id="11361" xr3:uid="{59E30528-C12B-4170-9DE8-C17F8E9979FA}" name="Column11299" dataDxfId="5146"/>
    <tableColumn id="11362" xr3:uid="{924835C5-DB3F-4FD5-A580-9151408BA683}" name="Column11300" dataDxfId="5145"/>
    <tableColumn id="11363" xr3:uid="{87ABC5DF-A52B-4AB8-A77D-8F54EF56402D}" name="Column11301" dataDxfId="5144"/>
    <tableColumn id="11364" xr3:uid="{3DAF9509-C5C1-44B1-A3FB-5380C27F0339}" name="Column11302" dataDxfId="5143"/>
    <tableColumn id="11365" xr3:uid="{3A03B739-C9AE-402C-BC0F-7CCFC80BD775}" name="Column11303" dataDxfId="5142"/>
    <tableColumn id="11366" xr3:uid="{7D1C7DF1-02AE-4385-8CDD-0CB5A5A1C167}" name="Column11304" dataDxfId="5141"/>
    <tableColumn id="11367" xr3:uid="{3C47972D-CB06-43BB-821F-954D7F200725}" name="Column11305" dataDxfId="5140"/>
    <tableColumn id="11368" xr3:uid="{CBD1B485-E91A-4AA7-97D7-289C4B19980A}" name="Column11306" dataDxfId="5139"/>
    <tableColumn id="11369" xr3:uid="{0384D72F-E6AC-43D6-A967-89A1F90EC32A}" name="Column11307" dataDxfId="5138"/>
    <tableColumn id="11370" xr3:uid="{EE5B9EE4-CE89-40F1-8B67-D6EFB7E05241}" name="Column11308" dataDxfId="5137"/>
    <tableColumn id="11371" xr3:uid="{A5929C61-5D8B-478D-8FA8-7950E565DF4E}" name="Column11309" dataDxfId="5136"/>
    <tableColumn id="11372" xr3:uid="{949B1138-1602-4029-A68A-A2D233762828}" name="Column11310" dataDxfId="5135"/>
    <tableColumn id="11373" xr3:uid="{55B1289C-403A-43E5-9114-C88F5EAA2763}" name="Column11311" dataDxfId="5134"/>
    <tableColumn id="11374" xr3:uid="{898352CB-5F5B-4A0E-A400-8B48F17FD617}" name="Column11312" dataDxfId="5133"/>
    <tableColumn id="11375" xr3:uid="{E794867B-E86E-45A3-B3C5-7ED41B836F3C}" name="Column11313" dataDxfId="5132"/>
    <tableColumn id="11376" xr3:uid="{98C05AAE-0AE6-405A-84F2-0F074549A4A9}" name="Column11314" dataDxfId="5131"/>
    <tableColumn id="11377" xr3:uid="{2AC0BBA7-D46F-4B20-9EC5-7037E1109470}" name="Column11315" dataDxfId="5130"/>
    <tableColumn id="11378" xr3:uid="{E72CDD3A-6A40-4445-9F02-B5D2830D2C05}" name="Column11316" dataDxfId="5129"/>
    <tableColumn id="11379" xr3:uid="{4FFD322B-97E4-4B0C-B821-CCD9681AE0F8}" name="Column11317" dataDxfId="5128"/>
    <tableColumn id="11380" xr3:uid="{DBBC3828-F981-41A3-B4EA-87C179C333E4}" name="Column11318" dataDxfId="5127"/>
    <tableColumn id="11381" xr3:uid="{D209D2C4-2B13-409D-AB99-8D2556FC54D7}" name="Column11319" dataDxfId="5126"/>
    <tableColumn id="11382" xr3:uid="{9A8800BA-19A7-4ED1-BFD6-12F8F26253B7}" name="Column11320" dataDxfId="5125"/>
    <tableColumn id="11383" xr3:uid="{A191F878-1731-42E0-A734-D12DF2E41F40}" name="Column11321" dataDxfId="5124"/>
    <tableColumn id="11384" xr3:uid="{BBB29025-DB66-4C9C-B3A3-3CD65926B4AF}" name="Column11322" dataDxfId="5123"/>
    <tableColumn id="11385" xr3:uid="{4F512658-5C81-4F77-819C-2D889707B88A}" name="Column11323" dataDxfId="5122"/>
    <tableColumn id="11386" xr3:uid="{D97EDDC8-7BDD-49B9-8C9D-C9B2CB7BC5E2}" name="Column11324" dataDxfId="5121"/>
    <tableColumn id="11387" xr3:uid="{56E1ECB3-8C12-422B-9C8A-997CD0C072DB}" name="Column11325" dataDxfId="5120"/>
    <tableColumn id="11388" xr3:uid="{E2F3A558-4E5A-450A-8B69-5EEE3155D9CE}" name="Column11326" dataDxfId="5119"/>
    <tableColumn id="11389" xr3:uid="{CA45D987-33E7-4C5F-8B3C-6CACE03E7BE9}" name="Column11327" dataDxfId="5118"/>
    <tableColumn id="11390" xr3:uid="{4419C2B9-ECF4-404A-B035-611CBF2AA47F}" name="Column11328" dataDxfId="5117"/>
    <tableColumn id="11391" xr3:uid="{9BB78572-CCED-40CA-9E37-45A5BF547A0E}" name="Column11329" dataDxfId="5116"/>
    <tableColumn id="11392" xr3:uid="{DBE3CC36-76A9-40BF-AACA-07EB335AFD68}" name="Column11330" dataDxfId="5115"/>
    <tableColumn id="11393" xr3:uid="{0CA0D14A-288E-4A7C-BC5F-73D79BB5B79B}" name="Column11331" dataDxfId="5114"/>
    <tableColumn id="11394" xr3:uid="{408518F6-203C-4478-8AE0-6373C8CAD926}" name="Column11332" dataDxfId="5113"/>
    <tableColumn id="11395" xr3:uid="{52D4E1D3-5F1E-4597-A567-7DC734C63001}" name="Column11333" dataDxfId="5112"/>
    <tableColumn id="11396" xr3:uid="{A90686F8-EA69-44E3-83D3-A4058B9449C1}" name="Column11334" dataDxfId="5111"/>
    <tableColumn id="11397" xr3:uid="{E17773A1-1A27-4059-BC3F-9863846D534C}" name="Column11335" dataDxfId="5110"/>
    <tableColumn id="11398" xr3:uid="{807050BB-E23B-47CC-BCCB-666FB5F98977}" name="Column11336" dataDxfId="5109"/>
    <tableColumn id="11399" xr3:uid="{944168F1-5728-4EA4-B57E-3D1A952325A5}" name="Column11337" dataDxfId="5108"/>
    <tableColumn id="11400" xr3:uid="{969060E1-4C9F-4EF0-A353-48AB2DA71C52}" name="Column11338" dataDxfId="5107"/>
    <tableColumn id="11401" xr3:uid="{F0A38706-6883-4F79-B73B-B6EFF86637FE}" name="Column11339" dataDxfId="5106"/>
    <tableColumn id="11402" xr3:uid="{14FA3C65-8CE6-43ED-A99F-9C0B37F0BDF7}" name="Column11340" dataDxfId="5105"/>
    <tableColumn id="11403" xr3:uid="{4E27B039-7F19-457B-8757-EF096633D93E}" name="Column11341" dataDxfId="5104"/>
    <tableColumn id="11404" xr3:uid="{0AF5DDC7-C862-4BFA-B44E-2E801E083310}" name="Column11342" dataDxfId="5103"/>
    <tableColumn id="11405" xr3:uid="{B6EE1F80-B0CA-4B1A-8282-FD9341B7C252}" name="Column11343" dataDxfId="5102"/>
    <tableColumn id="11406" xr3:uid="{AB938F11-EF8E-4F3A-A5AC-B2AB791DFBE8}" name="Column11344" dataDxfId="5101"/>
    <tableColumn id="11407" xr3:uid="{AD4BF704-1E32-421E-AE89-144F0131EF2D}" name="Column11345" dataDxfId="5100"/>
    <tableColumn id="11408" xr3:uid="{AAED23A7-3C15-49FB-A4D0-6F9290047AC8}" name="Column11346" dataDxfId="5099"/>
    <tableColumn id="11409" xr3:uid="{D619C518-560C-4FCC-B73A-73DAE38C0ADC}" name="Column11347" dataDxfId="5098"/>
    <tableColumn id="11410" xr3:uid="{C1906D34-B7FA-4FBA-AACB-D0AB431E47B1}" name="Column11348" dataDxfId="5097"/>
    <tableColumn id="11411" xr3:uid="{2AEF137E-7CC4-4B2E-BE46-23534A4F5771}" name="Column11349" dataDxfId="5096"/>
    <tableColumn id="11412" xr3:uid="{8863D4A3-BC76-4BEA-B174-F1A4284A847D}" name="Column11350" dataDxfId="5095"/>
    <tableColumn id="11413" xr3:uid="{1F85A79E-8518-4D8A-B224-0DFBEE219D0A}" name="Column11351" dataDxfId="5094"/>
    <tableColumn id="11414" xr3:uid="{39122960-E0A9-47D1-8BC6-A735D6C36E49}" name="Column11352" dataDxfId="5093"/>
    <tableColumn id="11415" xr3:uid="{E03E5DAF-5D69-4C1D-800C-00DB0A1163E8}" name="Column11353" dataDxfId="5092"/>
    <tableColumn id="11416" xr3:uid="{B0963853-1158-4BB9-9CC0-311EEC0822BF}" name="Column11354" dataDxfId="5091"/>
    <tableColumn id="11417" xr3:uid="{86505BE3-DAB7-4473-AFFF-C0A543373D2A}" name="Column11355" dataDxfId="5090"/>
    <tableColumn id="11418" xr3:uid="{C528FF6F-F957-48EC-B59C-A1C7A9A08289}" name="Column11356" dataDxfId="5089"/>
    <tableColumn id="11419" xr3:uid="{1E0E9F30-FE05-449A-8A14-2D638FCAC6CC}" name="Column11357" dataDxfId="5088"/>
    <tableColumn id="11420" xr3:uid="{76C5B72C-BB7C-4FEC-8B83-78C6DA0D5102}" name="Column11358" dataDxfId="5087"/>
    <tableColumn id="11421" xr3:uid="{DA18536A-2679-42A7-ABED-2C56D0DFC0F7}" name="Column11359" dataDxfId="5086"/>
    <tableColumn id="11422" xr3:uid="{AFCD2AAD-CC42-4C4E-B66C-10902948B860}" name="Column11360" dataDxfId="5085"/>
    <tableColumn id="11423" xr3:uid="{CB3DED45-3B7F-44CF-8B45-687E83E49AC2}" name="Column11361" dataDxfId="5084"/>
    <tableColumn id="11424" xr3:uid="{901CAA0B-BA36-4A3F-8CF5-FBB38451830F}" name="Column11362" dataDxfId="5083"/>
    <tableColumn id="11425" xr3:uid="{5B3EA00A-E8D5-4265-91F0-9A26048C7529}" name="Column11363" dataDxfId="5082"/>
    <tableColumn id="11426" xr3:uid="{8BE453CD-EE86-4115-B575-37933D2C9694}" name="Column11364" dataDxfId="5081"/>
    <tableColumn id="11427" xr3:uid="{1A386160-ABF3-44B0-942B-CB53645A672D}" name="Column11365" dataDxfId="5080"/>
    <tableColumn id="11428" xr3:uid="{9E263DAC-B3AD-4E7C-A7C4-D695702718C4}" name="Column11366" dataDxfId="5079"/>
    <tableColumn id="11429" xr3:uid="{08625BA4-A4FC-421E-8724-520D2AB04773}" name="Column11367" dataDxfId="5078"/>
    <tableColumn id="11430" xr3:uid="{1E5C6B01-3234-4015-BD3D-0FE4DECEB903}" name="Column11368" dataDxfId="5077"/>
    <tableColumn id="11431" xr3:uid="{1A3EC4A2-D0CD-4EAD-92A0-BF8F0B3C0E8D}" name="Column11369" dataDxfId="5076"/>
    <tableColumn id="11432" xr3:uid="{689DAC14-EF5A-4B8A-B76E-9CD1B143AFDA}" name="Column11370" dataDxfId="5075"/>
    <tableColumn id="11433" xr3:uid="{135DCE72-8552-4515-A9FB-99DA7629C9AA}" name="Column11371" dataDxfId="5074"/>
    <tableColumn id="11434" xr3:uid="{D2E869F0-2CC6-47C9-985B-63E1908358C2}" name="Column11372" dataDxfId="5073"/>
    <tableColumn id="11435" xr3:uid="{4F3FB15F-E099-4185-A615-7676A8AC9474}" name="Column11373" dataDxfId="5072"/>
    <tableColumn id="11436" xr3:uid="{3F1BFCE4-CF44-4F34-A6AD-A6BFA22E7745}" name="Column11374" dataDxfId="5071"/>
    <tableColumn id="11437" xr3:uid="{AA8979A2-6908-421C-B88E-6820A822516D}" name="Column11375" dataDxfId="5070"/>
    <tableColumn id="11438" xr3:uid="{C1F11E81-7963-4659-9E79-637E09D11730}" name="Column11376" dataDxfId="5069"/>
    <tableColumn id="11439" xr3:uid="{C95DEB58-733E-4A54-B123-F9DDD35E2BEA}" name="Column11377" dataDxfId="5068"/>
    <tableColumn id="11440" xr3:uid="{25E805B7-F26F-40E0-8F0B-B4BA3507A5AF}" name="Column11378" dataDxfId="5067"/>
    <tableColumn id="11441" xr3:uid="{E08487B5-FC17-438B-A67F-918C72529C99}" name="Column11379" dataDxfId="5066"/>
    <tableColumn id="11442" xr3:uid="{72605ED1-D310-4099-AEE7-A309903CE50D}" name="Column11380" dataDxfId="5065"/>
    <tableColumn id="11443" xr3:uid="{7A00EFA3-7662-41D7-A3C1-8577BEADF976}" name="Column11381" dataDxfId="5064"/>
    <tableColumn id="11444" xr3:uid="{751FF023-86B2-4245-A943-E2B5735B433B}" name="Column11382" dataDxfId="5063"/>
    <tableColumn id="11445" xr3:uid="{5E76D47D-FB36-4B0B-B815-82DDD74FD9FD}" name="Column11383" dataDxfId="5062"/>
    <tableColumn id="11446" xr3:uid="{68C5C9D9-85D5-41D9-9E7D-67475F0D2C9B}" name="Column11384" dataDxfId="5061"/>
    <tableColumn id="11447" xr3:uid="{8D1C4F5D-BDED-440A-9AC0-B7F39BEA1C85}" name="Column11385" dataDxfId="5060"/>
    <tableColumn id="11448" xr3:uid="{4B0BA1ED-392C-4C21-BD6E-84D175C514B9}" name="Column11386" dataDxfId="5059"/>
    <tableColumn id="11449" xr3:uid="{60325E2C-3CAA-4AFB-9999-817408631622}" name="Column11387" dataDxfId="5058"/>
    <tableColumn id="11450" xr3:uid="{7E4AE7D0-910A-44CA-8B5F-92CA87863F17}" name="Column11388" dataDxfId="5057"/>
    <tableColumn id="11451" xr3:uid="{333E3D42-8F76-48CD-9941-97755B593351}" name="Column11389" dataDxfId="5056"/>
    <tableColumn id="11452" xr3:uid="{F229C319-A13B-4948-9BBE-0349B531F131}" name="Column11390" dataDxfId="5055"/>
    <tableColumn id="11453" xr3:uid="{A5642ABD-33CB-41B8-98DA-290D747AB654}" name="Column11391" dataDxfId="5054"/>
    <tableColumn id="11454" xr3:uid="{4A59E920-4F60-48F7-A15E-30E699255692}" name="Column11392" dataDxfId="5053"/>
    <tableColumn id="11455" xr3:uid="{545AF19C-69A5-4A2E-9946-A27F90780494}" name="Column11393" dataDxfId="5052"/>
    <tableColumn id="11456" xr3:uid="{F525FAD2-9402-4B78-8809-595B86A54204}" name="Column11394" dataDxfId="5051"/>
    <tableColumn id="11457" xr3:uid="{EF50446B-9633-4492-91C2-8726541B7558}" name="Column11395" dataDxfId="5050"/>
    <tableColumn id="11458" xr3:uid="{29EAF009-D9EA-4363-A479-4AEEFE8F3B63}" name="Column11396" dataDxfId="5049"/>
    <tableColumn id="11459" xr3:uid="{70709435-65D7-4D07-8635-81CCE0405C99}" name="Column11397" dataDxfId="5048"/>
    <tableColumn id="11460" xr3:uid="{EA1AD361-3FD2-40A6-BF55-9BCB8216C178}" name="Column11398" dataDxfId="5047"/>
    <tableColumn id="11461" xr3:uid="{49D332C9-DB04-4901-8A8A-9EE1A31A541B}" name="Column11399" dataDxfId="5046"/>
    <tableColumn id="11462" xr3:uid="{A1789019-13CD-4786-8AC3-3FEC0B124252}" name="Column11400" dataDxfId="5045"/>
    <tableColumn id="11463" xr3:uid="{0DBF0185-265D-493C-ABAB-BAFAA1F7B951}" name="Column11401" dataDxfId="5044"/>
    <tableColumn id="11464" xr3:uid="{EEBB2AD1-5205-495C-BDC6-32CC1CAE7F17}" name="Column11402" dataDxfId="5043"/>
    <tableColumn id="11465" xr3:uid="{36547FFC-C2E9-4B7C-B397-97642372FD0B}" name="Column11403" dataDxfId="5042"/>
    <tableColumn id="11466" xr3:uid="{9EE5DAF9-3A2E-4389-97F3-AACB885A9936}" name="Column11404" dataDxfId="5041"/>
    <tableColumn id="11467" xr3:uid="{E94DDE42-4B8F-43AE-943D-1FE8294C4A0A}" name="Column11405" dataDxfId="5040"/>
    <tableColumn id="11468" xr3:uid="{B771D02C-ADE0-49B3-91BA-154E240E8C62}" name="Column11406" dataDxfId="5039"/>
    <tableColumn id="11469" xr3:uid="{A620663B-E76B-4977-BCF3-3A25D2235288}" name="Column11407" dataDxfId="5038"/>
    <tableColumn id="11470" xr3:uid="{132FA9DC-3BC0-4FB6-873E-B2A159A8FCE3}" name="Column11408" dataDxfId="5037"/>
    <tableColumn id="11471" xr3:uid="{0AE5A290-F48C-4B3F-8835-6464688DEFEB}" name="Column11409" dataDxfId="5036"/>
    <tableColumn id="11472" xr3:uid="{07DB7E96-BD8D-40DF-9AD6-04BEA856386B}" name="Column11410" dataDxfId="5035"/>
    <tableColumn id="11473" xr3:uid="{FBBA8DEF-9C3E-4EF7-8202-6EF7DC65500A}" name="Column11411" dataDxfId="5034"/>
    <tableColumn id="11474" xr3:uid="{26A755B8-3134-4465-B5BC-C447DA524135}" name="Column11412" dataDxfId="5033"/>
    <tableColumn id="11475" xr3:uid="{FFDBF486-877C-47DC-B0C3-2B3565E4E1B3}" name="Column11413" dataDxfId="5032"/>
    <tableColumn id="11476" xr3:uid="{3768D082-F0F0-43CB-B82D-F756C9D8DCD8}" name="Column11414" dataDxfId="5031"/>
    <tableColumn id="11477" xr3:uid="{EC829527-C41E-4C87-8423-A6FD9134D69E}" name="Column11415" dataDxfId="5030"/>
    <tableColumn id="11478" xr3:uid="{5F76E473-4349-4E45-AEC0-401DA9BFACCA}" name="Column11416" dataDxfId="5029"/>
    <tableColumn id="11479" xr3:uid="{BC2FA8B7-B90F-42EC-966F-42EAA0681524}" name="Column11417" dataDxfId="5028"/>
    <tableColumn id="11480" xr3:uid="{D0A26199-C204-45A1-B813-B52AEF4D6067}" name="Column11418" dataDxfId="5027"/>
    <tableColumn id="11481" xr3:uid="{4770C736-9729-4566-BCD2-E8BFC492BB97}" name="Column11419" dataDxfId="5026"/>
    <tableColumn id="11482" xr3:uid="{67199935-8ED8-4123-847E-E83D6B400464}" name="Column11420" dataDxfId="5025"/>
    <tableColumn id="11483" xr3:uid="{4FD37347-4165-456D-8545-EDB69C26F690}" name="Column11421" dataDxfId="5024"/>
    <tableColumn id="11484" xr3:uid="{A84A7B3B-0986-4A2D-B01A-FBDCCE53EF1C}" name="Column11422" dataDxfId="5023"/>
    <tableColumn id="11485" xr3:uid="{E2794C32-073B-4C4F-A79B-B5A6AF21902F}" name="Column11423" dataDxfId="5022"/>
    <tableColumn id="11486" xr3:uid="{CFFB4FBD-38FF-4DBC-8FAB-ECB62F78FA57}" name="Column11424" dataDxfId="5021"/>
    <tableColumn id="11487" xr3:uid="{366FBF7C-25E4-414B-9BF4-14C49D39BF1A}" name="Column11425" dataDxfId="5020"/>
    <tableColumn id="11488" xr3:uid="{E008A9F8-AB5F-4D83-AB82-1B5FE8C0DEFB}" name="Column11426" dataDxfId="5019"/>
    <tableColumn id="11489" xr3:uid="{BD52F072-E1F4-4359-906A-B4E828290DB3}" name="Column11427" dataDxfId="5018"/>
    <tableColumn id="11490" xr3:uid="{9BC1F9FF-BF3F-424F-A70B-38898B9950C7}" name="Column11428" dataDxfId="5017"/>
    <tableColumn id="11491" xr3:uid="{23C9A0FC-4F95-4141-AEDD-457BC7DD686F}" name="Column11429" dataDxfId="5016"/>
    <tableColumn id="11492" xr3:uid="{8659FFE0-EA68-4008-8FED-2AB5FFE38E61}" name="Column11430" dataDxfId="5015"/>
    <tableColumn id="11493" xr3:uid="{243ADF6B-9F6A-479C-B5DA-0F8D38A545E0}" name="Column11431" dataDxfId="5014"/>
    <tableColumn id="11494" xr3:uid="{73F418B2-3596-4850-90B5-F5C9976E9324}" name="Column11432" dataDxfId="5013"/>
    <tableColumn id="11495" xr3:uid="{3B112EAA-477F-4387-826D-8B832754EE8A}" name="Column11433" dataDxfId="5012"/>
    <tableColumn id="11496" xr3:uid="{1641D2B2-F16F-4992-A61F-5143CC182F9E}" name="Column11434" dataDxfId="5011"/>
    <tableColumn id="11497" xr3:uid="{FAA7C7BB-D14A-4671-BB75-9B001AF5B910}" name="Column11435" dataDxfId="5010"/>
    <tableColumn id="11498" xr3:uid="{A406A017-F988-4A57-8FA2-A19FC5AABB01}" name="Column11436" dataDxfId="5009"/>
    <tableColumn id="11499" xr3:uid="{DA4386ED-10B1-4901-BD75-29949201F8EE}" name="Column11437" dataDxfId="5008"/>
    <tableColumn id="11500" xr3:uid="{ECC4C84F-372F-4B8A-AB7D-D3274EEE8806}" name="Column11438" dataDxfId="5007"/>
    <tableColumn id="11501" xr3:uid="{A57192FD-F6CB-40BB-8AC2-6F34BFEA343E}" name="Column11439" dataDxfId="5006"/>
    <tableColumn id="11502" xr3:uid="{12031E14-FDC1-4FFD-A203-FE7FDBBDDF01}" name="Column11440" dataDxfId="5005"/>
    <tableColumn id="11503" xr3:uid="{246F5A30-6884-489E-94E8-E897C189BA0D}" name="Column11441" dataDxfId="5004"/>
    <tableColumn id="11504" xr3:uid="{78D1C2C6-6B33-43FC-AD74-F37B2792D19D}" name="Column11442" dataDxfId="5003"/>
    <tableColumn id="11505" xr3:uid="{6F5467A0-0D61-4971-BB73-DF15E67B5054}" name="Column11443" dataDxfId="5002"/>
    <tableColumn id="11506" xr3:uid="{2DE46EE8-BEAB-4802-88F0-F77E9AA2F9FE}" name="Column11444" dataDxfId="5001"/>
    <tableColumn id="11507" xr3:uid="{6F65AB47-BE5E-4CA1-B605-447392D7538D}" name="Column11445" dataDxfId="5000"/>
    <tableColumn id="11508" xr3:uid="{1B8F53D6-15CE-4F28-977B-02E921CE8060}" name="Column11446" dataDxfId="4999"/>
    <tableColumn id="11509" xr3:uid="{67D0FEDB-9D02-4026-B708-AFC39CAB16C9}" name="Column11447" dataDxfId="4998"/>
    <tableColumn id="11510" xr3:uid="{C17E5BC2-A7B3-4D1E-910D-23FDE8C2CE24}" name="Column11448" dataDxfId="4997"/>
    <tableColumn id="11511" xr3:uid="{6E19046F-784D-470D-9BF0-B5B94E4F8A45}" name="Column11449" dataDxfId="4996"/>
    <tableColumn id="11512" xr3:uid="{5A5006BE-54D3-4D13-AF86-A771DBA1810C}" name="Column11450" dataDxfId="4995"/>
    <tableColumn id="11513" xr3:uid="{675232FF-C131-417D-9262-F69E970BA525}" name="Column11451" dataDxfId="4994"/>
    <tableColumn id="11514" xr3:uid="{05311B22-8195-48A0-B9F1-0D588117001A}" name="Column11452" dataDxfId="4993"/>
    <tableColumn id="11515" xr3:uid="{63A60626-BAD0-4DD8-8A72-368151E46F1C}" name="Column11453" dataDxfId="4992"/>
    <tableColumn id="11516" xr3:uid="{513B16CE-628A-4EEE-B7DD-6289D1A0C58F}" name="Column11454" dataDxfId="4991"/>
    <tableColumn id="11517" xr3:uid="{E55EE425-8E73-44AD-A5EB-6B7C6957432D}" name="Column11455" dataDxfId="4990"/>
    <tableColumn id="11518" xr3:uid="{119346B2-6D97-4CA6-B43E-EE797D5844DA}" name="Column11456" dataDxfId="4989"/>
    <tableColumn id="11519" xr3:uid="{E9D26A74-033D-4982-A44F-95645AF75F64}" name="Column11457" dataDxfId="4988"/>
    <tableColumn id="11520" xr3:uid="{96BE90E2-6CB8-4493-9335-886357668DD9}" name="Column11458" dataDxfId="4987"/>
    <tableColumn id="11521" xr3:uid="{E77620AE-FED5-4A78-B3A1-35F06CD9DD9A}" name="Column11459" dataDxfId="4986"/>
    <tableColumn id="11522" xr3:uid="{E96C45EE-6FCC-4DCE-866B-29FC2B536B5B}" name="Column11460" dataDxfId="4985"/>
    <tableColumn id="11523" xr3:uid="{380366D5-805B-49D9-A07F-4E89B43BDCC5}" name="Column11461" dataDxfId="4984"/>
    <tableColumn id="11524" xr3:uid="{ECC23ECF-A61A-48B1-B690-FE5186758ADD}" name="Column11462" dataDxfId="4983"/>
    <tableColumn id="11525" xr3:uid="{EEF0799C-FD02-4EC7-9B3B-1FEB176B0CDC}" name="Column11463" dataDxfId="4982"/>
    <tableColumn id="11526" xr3:uid="{A01116ED-6DE4-43C7-ACAC-F490E1A4CE4B}" name="Column11464" dataDxfId="4981"/>
    <tableColumn id="11527" xr3:uid="{FABE4326-CBE5-4BCA-998A-2DF0D446C7EE}" name="Column11465" dataDxfId="4980"/>
    <tableColumn id="11528" xr3:uid="{446AD536-027C-41BC-889C-88F2464FADCB}" name="Column11466" dataDxfId="4979"/>
    <tableColumn id="11529" xr3:uid="{1826C4B6-BB87-4DD7-B279-153C8FB4CECE}" name="Column11467" dataDxfId="4978"/>
    <tableColumn id="11530" xr3:uid="{6F45CCB7-F188-4D3F-90B9-EDC1CA746188}" name="Column11468" dataDxfId="4977"/>
    <tableColumn id="11531" xr3:uid="{5C1E0B2F-7282-46F9-8AE0-DD4BAC23FA30}" name="Column11469" dataDxfId="4976"/>
    <tableColumn id="11532" xr3:uid="{3F8F4CE4-7981-4DC2-BC39-E0606F6A28FC}" name="Column11470" dataDxfId="4975"/>
    <tableColumn id="11533" xr3:uid="{3634A33A-55C6-4138-BF03-B1A1246D89D7}" name="Column11471" dataDxfId="4974"/>
    <tableColumn id="11534" xr3:uid="{4DC437B3-5BC8-4D0F-BE55-34B9052A1E84}" name="Column11472" dataDxfId="4973"/>
    <tableColumn id="11535" xr3:uid="{C0611476-3C36-4D73-B5B1-B6C22DDCE798}" name="Column11473" dataDxfId="4972"/>
    <tableColumn id="11536" xr3:uid="{DFA734B1-7DE9-4D21-A958-6909D16E7D3D}" name="Column11474" dataDxfId="4971"/>
    <tableColumn id="11537" xr3:uid="{704A4BD6-C036-447E-9261-7836EF80DE67}" name="Column11475" dataDxfId="4970"/>
    <tableColumn id="11538" xr3:uid="{E150AF9D-7144-4CBA-BFCC-F8D0D4D57427}" name="Column11476" dataDxfId="4969"/>
    <tableColumn id="11539" xr3:uid="{80C553BB-AAE7-4BD2-AEF9-B23BBCC6BBB4}" name="Column11477" dataDxfId="4968"/>
    <tableColumn id="11540" xr3:uid="{6C1F3682-C97B-4383-A99F-4EE92C07D787}" name="Column11478" dataDxfId="4967"/>
    <tableColumn id="11541" xr3:uid="{9DB8ED98-DE2B-4333-9CE4-E91D0259DDE6}" name="Column11479" dataDxfId="4966"/>
    <tableColumn id="11542" xr3:uid="{E539CC4B-2F85-4903-9659-D68EC3AE88A4}" name="Column11480" dataDxfId="4965"/>
    <tableColumn id="11543" xr3:uid="{4F1D6B57-F64D-4FAD-8263-B9DFF4630147}" name="Column11481" dataDxfId="4964"/>
    <tableColumn id="11544" xr3:uid="{88B4B0E0-2894-468B-B0BA-40FC253E8426}" name="Column11482" dataDxfId="4963"/>
    <tableColumn id="11545" xr3:uid="{191B796C-4ACF-415D-93F7-035CB172C561}" name="Column11483" dataDxfId="4962"/>
    <tableColumn id="11546" xr3:uid="{AC93FDC7-CEC3-40B9-AF93-9A01D3E7C031}" name="Column11484" dataDxfId="4961"/>
    <tableColumn id="11547" xr3:uid="{2C7AEB09-6B36-4D7A-8FFD-ACD395DFFF8E}" name="Column11485" dataDxfId="4960"/>
    <tableColumn id="11548" xr3:uid="{14416451-ADA6-463E-951D-77FACBE46898}" name="Column11486" dataDxfId="4959"/>
    <tableColumn id="11549" xr3:uid="{66962E73-7059-42D7-AC00-110258A6555A}" name="Column11487" dataDxfId="4958"/>
    <tableColumn id="11550" xr3:uid="{AF1DB8A8-9723-4D39-A081-3CE4AF031013}" name="Column11488" dataDxfId="4957"/>
    <tableColumn id="11551" xr3:uid="{B750410F-BCB9-4E7F-B2A7-CB754AD005B6}" name="Column11489" dataDxfId="4956"/>
    <tableColumn id="11552" xr3:uid="{00DB7912-5DC9-44C4-807B-22BC73CD557B}" name="Column11490" dataDxfId="4955"/>
    <tableColumn id="11553" xr3:uid="{200452BA-6F61-47E0-ACD0-0167075EDAA5}" name="Column11491" dataDxfId="4954"/>
    <tableColumn id="11554" xr3:uid="{EF51A0B7-AD66-4A6C-B839-94A8F607A780}" name="Column11492" dataDxfId="4953"/>
    <tableColumn id="11555" xr3:uid="{9FF686A7-CCFD-4F49-B850-E67E6EEF0B76}" name="Column11493" dataDxfId="4952"/>
    <tableColumn id="11556" xr3:uid="{585F749B-49CE-46F4-95E4-59D456BE0C31}" name="Column11494" dataDxfId="4951"/>
    <tableColumn id="11557" xr3:uid="{BDEAABA5-9BC9-443C-9D9D-DD4170E1CF9B}" name="Column11495" dataDxfId="4950"/>
    <tableColumn id="11558" xr3:uid="{16C90D28-8367-4C1B-8B4F-BE5D1872FE3C}" name="Column11496" dataDxfId="4949"/>
    <tableColumn id="11559" xr3:uid="{A9A9DF4F-17FA-477A-B89D-FA38EE81EC4C}" name="Column11497" dataDxfId="4948"/>
    <tableColumn id="11560" xr3:uid="{59CB2863-ED70-4566-8AA2-4DB40692C9A1}" name="Column11498" dataDxfId="4947"/>
    <tableColumn id="11561" xr3:uid="{D6EAFEA0-8433-4636-909C-FE5F47F81AED}" name="Column11499" dataDxfId="4946"/>
    <tableColumn id="11562" xr3:uid="{590633D0-3EFB-46C3-97C0-10734CFAC1EB}" name="Column11500" dataDxfId="4945"/>
    <tableColumn id="11563" xr3:uid="{F304018B-629B-4508-8305-43A0D7018B55}" name="Column11501" dataDxfId="4944"/>
    <tableColumn id="11564" xr3:uid="{2B882B75-F7D1-4EB4-9CE7-249E817A7D80}" name="Column11502" dataDxfId="4943"/>
    <tableColumn id="11565" xr3:uid="{A1211291-394F-4F88-9B93-EAB92258F119}" name="Column11503" dataDxfId="4942"/>
    <tableColumn id="11566" xr3:uid="{53C914AB-6FE1-492B-B8B4-A7D8DD1A524D}" name="Column11504" dataDxfId="4941"/>
    <tableColumn id="11567" xr3:uid="{C1898421-878B-442E-8FBC-15B6CF2848E3}" name="Column11505" dataDxfId="4940"/>
    <tableColumn id="11568" xr3:uid="{53D54633-5656-483C-BF97-F2ED83257E99}" name="Column11506" dataDxfId="4939"/>
    <tableColumn id="11569" xr3:uid="{A3A5AF78-6D28-48D4-8DC3-8F8F5637020B}" name="Column11507" dataDxfId="4938"/>
    <tableColumn id="11570" xr3:uid="{3DFF6379-ECF6-4F0B-9BB5-B303E1FEDF56}" name="Column11508" dataDxfId="4937"/>
    <tableColumn id="11571" xr3:uid="{32124642-598B-4488-9B34-E9003F63B726}" name="Column11509" dataDxfId="4936"/>
    <tableColumn id="11572" xr3:uid="{329A8F43-5686-4B3C-AF13-5E5DD1F5A23B}" name="Column11510" dataDxfId="4935"/>
    <tableColumn id="11573" xr3:uid="{F16F1EA3-D31F-48C8-A429-7CBED36EB027}" name="Column11511" dataDxfId="4934"/>
    <tableColumn id="11574" xr3:uid="{E0C88C2F-428F-4920-B38A-484B48B45779}" name="Column11512" dataDxfId="4933"/>
    <tableColumn id="11575" xr3:uid="{DB28ED0F-C026-4FA8-897A-0BBFC2E30F38}" name="Column11513" dataDxfId="4932"/>
    <tableColumn id="11576" xr3:uid="{5081A4B0-F1CD-4483-9C73-DD01D79B8377}" name="Column11514" dataDxfId="4931"/>
    <tableColumn id="11577" xr3:uid="{EF02EAA9-F20C-4807-8207-5D84AAB77644}" name="Column11515" dataDxfId="4930"/>
    <tableColumn id="11578" xr3:uid="{50AFFF2E-D345-4D7A-8FCD-6A7AB94DDEEC}" name="Column11516" dataDxfId="4929"/>
    <tableColumn id="11579" xr3:uid="{35848E6F-16A4-4029-9AC4-7CE3C4C66DA1}" name="Column11517" dataDxfId="4928"/>
    <tableColumn id="11580" xr3:uid="{B56E74D0-B281-4E92-89BC-56C74F5DD176}" name="Column11518" dataDxfId="4927"/>
    <tableColumn id="11581" xr3:uid="{A0E1C392-E3EB-43A6-A852-385D7EE3E6E7}" name="Column11519" dataDxfId="4926"/>
    <tableColumn id="11582" xr3:uid="{0C22C3EB-9DD9-485E-B72E-97C6A3C45D73}" name="Column11520" dataDxfId="4925"/>
    <tableColumn id="11583" xr3:uid="{955D6A77-B5CA-45B6-9EDC-295448F48C27}" name="Column11521" dataDxfId="4924"/>
    <tableColumn id="11584" xr3:uid="{5DDB98AA-7E27-4434-B9F4-6855356FAA4B}" name="Column11522" dataDxfId="4923"/>
    <tableColumn id="11585" xr3:uid="{77D33A64-F4E7-4692-A7F1-F8B585C74040}" name="Column11523" dataDxfId="4922"/>
    <tableColumn id="11586" xr3:uid="{B43E5059-B434-4C4A-8304-7BFD9BD4B6AB}" name="Column11524" dataDxfId="4921"/>
    <tableColumn id="11587" xr3:uid="{6E540AB4-11DB-4F6D-9931-2BF9A91137D1}" name="Column11525" dataDxfId="4920"/>
    <tableColumn id="11588" xr3:uid="{036E8B34-EB90-4B0E-ADA8-EF1E13BC7CFC}" name="Column11526" dataDxfId="4919"/>
    <tableColumn id="11589" xr3:uid="{1767C9D9-1687-4E85-B4C3-68546027C4FB}" name="Column11527" dataDxfId="4918"/>
    <tableColumn id="11590" xr3:uid="{8323DC60-11F5-4807-8C81-DD702B850FA3}" name="Column11528" dataDxfId="4917"/>
    <tableColumn id="11591" xr3:uid="{D776E8F6-C9C8-4F85-97B6-04CDF3A25DD7}" name="Column11529" dataDxfId="4916"/>
    <tableColumn id="11592" xr3:uid="{7A93DF4E-E190-4CBD-AC10-D0F2D1372DA3}" name="Column11530" dataDxfId="4915"/>
    <tableColumn id="11593" xr3:uid="{8208D6EC-B3AD-44DD-9960-C924CB1E5862}" name="Column11531" dataDxfId="4914"/>
    <tableColumn id="11594" xr3:uid="{3D97D4FD-5F65-41FC-B91D-E25717DCAD68}" name="Column11532" dataDxfId="4913"/>
    <tableColumn id="11595" xr3:uid="{3226B3D9-2014-41BE-B148-78EADB54ED3A}" name="Column11533" dataDxfId="4912"/>
    <tableColumn id="11596" xr3:uid="{5EEE7600-016A-4239-A298-BBA372CD6E93}" name="Column11534" dataDxfId="4911"/>
    <tableColumn id="11597" xr3:uid="{B57A6DC5-9C75-42B6-B494-D23130809E7C}" name="Column11535" dataDxfId="4910"/>
    <tableColumn id="11598" xr3:uid="{1C73243A-9820-42BF-A471-019D2434B497}" name="Column11536" dataDxfId="4909"/>
    <tableColumn id="11599" xr3:uid="{6B97A238-E6FF-4371-9186-C64465340A07}" name="Column11537" dataDxfId="4908"/>
    <tableColumn id="11600" xr3:uid="{A9B7A226-32B7-4B9F-B4BB-ECC79E05D8CD}" name="Column11538" dataDxfId="4907"/>
    <tableColumn id="11601" xr3:uid="{7C6D17FC-E43D-4E03-8F54-0FE231C4D312}" name="Column11539" dataDxfId="4906"/>
    <tableColumn id="11602" xr3:uid="{4C695539-BA75-4998-B867-C06837B085A8}" name="Column11540" dataDxfId="4905"/>
    <tableColumn id="11603" xr3:uid="{E50BE169-77DF-4080-ADA6-DC1FA949B19D}" name="Column11541" dataDxfId="4904"/>
    <tableColumn id="11604" xr3:uid="{77DB8021-71D8-4D80-BE00-C8D7E2643E23}" name="Column11542" dataDxfId="4903"/>
    <tableColumn id="11605" xr3:uid="{9B55BD62-70C3-4BEA-A66F-9E9487ED2615}" name="Column11543" dataDxfId="4902"/>
    <tableColumn id="11606" xr3:uid="{AE35EC46-CFCA-434F-99B8-F8F5E3EFD999}" name="Column11544" dataDxfId="4901"/>
    <tableColumn id="11607" xr3:uid="{D5C0B183-3421-4493-B522-541516E0160D}" name="Column11545" dataDxfId="4900"/>
    <tableColumn id="11608" xr3:uid="{3C68C513-614B-4E0D-90B5-6342BAF616D3}" name="Column11546" dataDxfId="4899"/>
    <tableColumn id="11609" xr3:uid="{56C9E5FD-4C1A-48E2-AA72-5643EAA05B03}" name="Column11547" dataDxfId="4898"/>
    <tableColumn id="11610" xr3:uid="{D96DEE59-E3F4-4AA1-96BB-8BE73F5973EA}" name="Column11548" dataDxfId="4897"/>
    <tableColumn id="11611" xr3:uid="{25E5862C-2D8E-42C5-A860-329F98DB442A}" name="Column11549" dataDxfId="4896"/>
    <tableColumn id="11612" xr3:uid="{07E5E355-4514-4367-B5C9-ECAA0DC03E25}" name="Column11550" dataDxfId="4895"/>
    <tableColumn id="11613" xr3:uid="{D6B0B994-D410-40BD-97AF-7EEC04D62659}" name="Column11551" dataDxfId="4894"/>
    <tableColumn id="11614" xr3:uid="{603580AA-3404-40FC-BF51-6E4C660C169E}" name="Column11552" dataDxfId="4893"/>
    <tableColumn id="11615" xr3:uid="{2F2AA0C4-5CA5-4D99-B4DF-0CFF3B9694C7}" name="Column11553" dataDxfId="4892"/>
    <tableColumn id="11616" xr3:uid="{5DEF4E97-92E7-4E1A-88A3-B888B8EBA548}" name="Column11554" dataDxfId="4891"/>
    <tableColumn id="11617" xr3:uid="{BD5B09D1-571D-4123-94BC-0747338B646E}" name="Column11555" dataDxfId="4890"/>
    <tableColumn id="11618" xr3:uid="{D7250121-40EF-4B2E-856C-B1F109B7427D}" name="Column11556" dataDxfId="4889"/>
    <tableColumn id="11619" xr3:uid="{35CDAFC1-488A-454C-911C-CC21168E71DA}" name="Column11557" dataDxfId="4888"/>
    <tableColumn id="11620" xr3:uid="{08A50DE0-53C3-4F26-BA2A-68A54CC3F55A}" name="Column11558" dataDxfId="4887"/>
    <tableColumn id="11621" xr3:uid="{1B991FC5-7CED-478E-9FF7-77B12F1DCC53}" name="Column11559" dataDxfId="4886"/>
    <tableColumn id="11622" xr3:uid="{DFE0846C-F643-41FE-8C91-7A2AB0EDD6F1}" name="Column11560" dataDxfId="4885"/>
    <tableColumn id="11623" xr3:uid="{5B0A5697-00DD-467B-9133-9CA987E95B6D}" name="Column11561" dataDxfId="4884"/>
    <tableColumn id="11624" xr3:uid="{5BCE828D-ADBB-49D4-A1F4-D048A0A4DB20}" name="Column11562" dataDxfId="4883"/>
    <tableColumn id="11625" xr3:uid="{D0ADCBB0-58CC-4ABB-9CC0-DFF5BA632558}" name="Column11563" dataDxfId="4882"/>
    <tableColumn id="11626" xr3:uid="{B45AB65F-3122-4629-B370-F972A5AEA1AE}" name="Column11564" dataDxfId="4881"/>
    <tableColumn id="11627" xr3:uid="{134E799C-D558-4269-9BF8-C6B436D7AE76}" name="Column11565" dataDxfId="4880"/>
    <tableColumn id="11628" xr3:uid="{6F93167F-5731-409F-A76D-6A5161B9065F}" name="Column11566" dataDxfId="4879"/>
    <tableColumn id="11629" xr3:uid="{52961B8D-CA5A-4A35-ACA8-1F4B4033292A}" name="Column11567" dataDxfId="4878"/>
    <tableColumn id="11630" xr3:uid="{CAAFC581-DBAD-4CC8-A0FF-02C4D16FE2FF}" name="Column11568" dataDxfId="4877"/>
    <tableColumn id="11631" xr3:uid="{222AE049-C6DC-4DC5-82BF-14FC5BD99FEC}" name="Column11569" dataDxfId="4876"/>
    <tableColumn id="11632" xr3:uid="{FD90C997-11D5-4E42-8ACE-5F52E020EFAC}" name="Column11570" dataDxfId="4875"/>
    <tableColumn id="11633" xr3:uid="{7B389A6C-7042-4A93-951E-3A0B16B3E073}" name="Column11571" dataDxfId="4874"/>
    <tableColumn id="11634" xr3:uid="{679CDC05-530E-458D-8423-44ADE068A6CC}" name="Column11572" dataDxfId="4873"/>
    <tableColumn id="11635" xr3:uid="{487CA2DA-5DA8-46A8-8CBB-976A847C6BB4}" name="Column11573" dataDxfId="4872"/>
    <tableColumn id="11636" xr3:uid="{EAC71856-DCE6-4109-9F20-2FEA179930D7}" name="Column11574" dataDxfId="4871"/>
    <tableColumn id="11637" xr3:uid="{1D15D504-DA89-47BF-8DE8-6B8D7924C4BC}" name="Column11575" dataDxfId="4870"/>
    <tableColumn id="11638" xr3:uid="{DC72A011-F343-420F-932D-16E9B2D7C7F6}" name="Column11576" dataDxfId="4869"/>
    <tableColumn id="11639" xr3:uid="{717568E6-D559-44C6-97DB-D5705A9CBAA5}" name="Column11577" dataDxfId="4868"/>
    <tableColumn id="11640" xr3:uid="{490F5723-1B18-42FD-9623-44FEC618F8AF}" name="Column11578" dataDxfId="4867"/>
    <tableColumn id="11641" xr3:uid="{254F854A-E97E-4D32-80BE-C5F7B0C14422}" name="Column11579" dataDxfId="4866"/>
    <tableColumn id="11642" xr3:uid="{CE5E1DA2-CE63-4284-9F17-F36921470DED}" name="Column11580" dataDxfId="4865"/>
    <tableColumn id="11643" xr3:uid="{2F4F7B98-EE34-4E57-AFF5-9FB15FEDBBC2}" name="Column11581" dataDxfId="4864"/>
    <tableColumn id="11644" xr3:uid="{BC778CFB-AD74-48B6-9DB2-B1FD66C941AC}" name="Column11582" dataDxfId="4863"/>
    <tableColumn id="11645" xr3:uid="{6FFB9A13-00C9-4E3A-842C-C751E6A96BA5}" name="Column11583" dataDxfId="4862"/>
    <tableColumn id="11646" xr3:uid="{FF073DC3-CF05-4530-B3BE-07ECA695821C}" name="Column11584" dataDxfId="4861"/>
    <tableColumn id="11647" xr3:uid="{53977C43-2184-4055-AB31-92BA38B7F7C7}" name="Column11585" dataDxfId="4860"/>
    <tableColumn id="11648" xr3:uid="{22D02BEB-A3FF-4AE1-8DCD-E95741230414}" name="Column11586" dataDxfId="4859"/>
    <tableColumn id="11649" xr3:uid="{5DB212D0-5D41-40AC-B0DD-727A9BD717CE}" name="Column11587" dataDxfId="4858"/>
    <tableColumn id="11650" xr3:uid="{C7594766-5232-4E4D-B051-7CBD91319AB9}" name="Column11588" dataDxfId="4857"/>
    <tableColumn id="11651" xr3:uid="{7D2B07DA-1AB8-4CF0-AE57-3A9F71960C2E}" name="Column11589" dataDxfId="4856"/>
    <tableColumn id="11652" xr3:uid="{182184DF-A110-4A18-B453-7D52088948F2}" name="Column11590" dataDxfId="4855"/>
    <tableColumn id="11653" xr3:uid="{769D118B-9E88-472C-82DD-4FC4E5D0CB09}" name="Column11591" dataDxfId="4854"/>
    <tableColumn id="11654" xr3:uid="{5FAB56DF-FDA5-4085-9BB3-694BCBB2BCA4}" name="Column11592" dataDxfId="4853"/>
    <tableColumn id="11655" xr3:uid="{BFD38AB1-239D-431D-BDB5-81217AFBAA21}" name="Column11593" dataDxfId="4852"/>
    <tableColumn id="11656" xr3:uid="{70E3B8F2-5E21-42B6-AFED-02E112E51E84}" name="Column11594" dataDxfId="4851"/>
    <tableColumn id="11657" xr3:uid="{E6659E3C-AC0C-46BE-A90B-F08EB5D6C0E5}" name="Column11595" dataDxfId="4850"/>
    <tableColumn id="11658" xr3:uid="{69279871-F9F6-49EE-8DD7-7EA74F7F59CC}" name="Column11596" dataDxfId="4849"/>
    <tableColumn id="11659" xr3:uid="{65500524-6060-4AE4-8A0B-B5D9B264AB0C}" name="Column11597" dataDxfId="4848"/>
    <tableColumn id="11660" xr3:uid="{C3DA835A-19BC-46ED-9438-B3B12125981E}" name="Column11598" dataDxfId="4847"/>
    <tableColumn id="11661" xr3:uid="{24BEDBBF-ACBE-4077-8A10-48F0178805A5}" name="Column11599" dataDxfId="4846"/>
    <tableColumn id="11662" xr3:uid="{1B1BF22F-495A-4D1B-B43B-14433600253C}" name="Column11600" dataDxfId="4845"/>
    <tableColumn id="11663" xr3:uid="{A3790AD4-17BD-449C-B55D-3C9DA74C2D9C}" name="Column11601" dataDxfId="4844"/>
    <tableColumn id="11664" xr3:uid="{FA68F228-87CB-473C-AE89-9750B58EBCC1}" name="Column11602" dataDxfId="4843"/>
    <tableColumn id="11665" xr3:uid="{BABACBCB-6FEF-4B85-8897-2CB4545288B9}" name="Column11603" dataDxfId="4842"/>
    <tableColumn id="11666" xr3:uid="{1D7134C8-0CA3-49E5-8314-75E75CE94376}" name="Column11604" dataDxfId="4841"/>
    <tableColumn id="11667" xr3:uid="{842675B1-F9EB-454E-94BE-05A9367A5503}" name="Column11605" dataDxfId="4840"/>
    <tableColumn id="11668" xr3:uid="{8CF0A486-3CA3-49D4-9158-4ABC8508D445}" name="Column11606" dataDxfId="4839"/>
    <tableColumn id="11669" xr3:uid="{CF20BCAD-DD83-48F0-9C22-6F9E87A9C738}" name="Column11607" dataDxfId="4838"/>
    <tableColumn id="11670" xr3:uid="{19C9C3EB-F019-4101-96AC-3963D28939F6}" name="Column11608" dataDxfId="4837"/>
    <tableColumn id="11671" xr3:uid="{1B5D1117-4A6E-4EA8-868E-3D1D8C844AFA}" name="Column11609" dataDxfId="4836"/>
    <tableColumn id="11672" xr3:uid="{4D9FEECA-86B7-4674-902F-ADB5B2594DA1}" name="Column11610" dataDxfId="4835"/>
    <tableColumn id="11673" xr3:uid="{55CE3724-2A10-4373-A679-8595C2763517}" name="Column11611" dataDxfId="4834"/>
    <tableColumn id="11674" xr3:uid="{F72C2C90-CD2C-45F2-BB48-9B0CFF15342F}" name="Column11612" dataDxfId="4833"/>
    <tableColumn id="11675" xr3:uid="{AC29ED2C-2F05-4526-8BA7-00B60FAB947E}" name="Column11613" dataDxfId="4832"/>
    <tableColumn id="11676" xr3:uid="{461FBF20-4CA9-4B62-9141-BC38901C875E}" name="Column11614" dataDxfId="4831"/>
    <tableColumn id="11677" xr3:uid="{DAFB70E2-71EE-4E83-B415-A5FF4B4D0A04}" name="Column11615" dataDxfId="4830"/>
    <tableColumn id="11678" xr3:uid="{DFBFC5E2-047B-402D-B04B-093DBBABDBBB}" name="Column11616" dataDxfId="4829"/>
    <tableColumn id="11679" xr3:uid="{26926C24-748D-4287-9CF3-18ABD43D04DB}" name="Column11617" dataDxfId="4828"/>
    <tableColumn id="11680" xr3:uid="{280241B1-EEFB-49BF-8146-A20780F97DBA}" name="Column11618" dataDxfId="4827"/>
    <tableColumn id="11681" xr3:uid="{71DE491A-5577-4D18-830E-86802D5DD9BE}" name="Column11619" dataDxfId="4826"/>
    <tableColumn id="11682" xr3:uid="{75B24672-D36A-4199-8433-C9DD46C12508}" name="Column11620" dataDxfId="4825"/>
    <tableColumn id="11683" xr3:uid="{B38CF70F-E97A-4CAA-B396-9B133A9D6045}" name="Column11621" dataDxfId="4824"/>
    <tableColumn id="11684" xr3:uid="{69316F4E-4228-4721-8A79-A0B26FB8A546}" name="Column11622" dataDxfId="4823"/>
    <tableColumn id="11685" xr3:uid="{88511D23-A21D-433D-8D3C-75FEA020D4BC}" name="Column11623" dataDxfId="4822"/>
    <tableColumn id="11686" xr3:uid="{8BA2B401-5E10-4A46-A933-123EA46D4F95}" name="Column11624" dataDxfId="4821"/>
    <tableColumn id="11687" xr3:uid="{F9D1ED07-83DD-43EB-ACAF-EE7832DF363E}" name="Column11625" dataDxfId="4820"/>
    <tableColumn id="11688" xr3:uid="{AD4339A9-8D01-4808-8C14-EDE59C33A237}" name="Column11626" dataDxfId="4819"/>
    <tableColumn id="11689" xr3:uid="{5B933D26-1F7A-45F4-9CC7-72138D98EFCD}" name="Column11627" dataDxfId="4818"/>
    <tableColumn id="11690" xr3:uid="{E3C141B4-610F-4008-97D7-ED5422C8E153}" name="Column11628" dataDxfId="4817"/>
    <tableColumn id="11691" xr3:uid="{5150DD14-4A37-44CF-B012-2D3F79FDA90A}" name="Column11629" dataDxfId="4816"/>
    <tableColumn id="11692" xr3:uid="{76E9536B-6437-4C2D-B383-E4F5C6F9E304}" name="Column11630" dataDxfId="4815"/>
    <tableColumn id="11693" xr3:uid="{9074B431-0D03-41D9-BDC6-38A5F5A6AD29}" name="Column11631" dataDxfId="4814"/>
    <tableColumn id="11694" xr3:uid="{2898ADB5-CCC7-4CEE-899D-578B8EC42D0E}" name="Column11632" dataDxfId="4813"/>
    <tableColumn id="11695" xr3:uid="{96E1A245-4AEA-460A-AE0C-6F92427D2F5E}" name="Column11633" dataDxfId="4812"/>
    <tableColumn id="11696" xr3:uid="{D0965903-42BD-4C05-B8AA-1E6F6EF9FE89}" name="Column11634" dataDxfId="4811"/>
    <tableColumn id="11697" xr3:uid="{37D22FF4-1752-44AB-A257-105C11B0CCB0}" name="Column11635" dataDxfId="4810"/>
    <tableColumn id="11698" xr3:uid="{B3C83553-AACA-45B3-A8C5-50A5F32CB5F4}" name="Column11636" dataDxfId="4809"/>
    <tableColumn id="11699" xr3:uid="{588EDA04-ABB7-41B2-A9D2-BEB521940DB4}" name="Column11637" dataDxfId="4808"/>
    <tableColumn id="11700" xr3:uid="{C43286B5-0CA1-49BF-B44F-7B8D0A73130D}" name="Column11638" dataDxfId="4807"/>
    <tableColumn id="11701" xr3:uid="{1AF19FCA-F68D-4C60-8640-5C1C5FC0CB08}" name="Column11639" dataDxfId="4806"/>
    <tableColumn id="11702" xr3:uid="{5F4C9E2B-C0C9-4E53-BFE1-7FD58AC42431}" name="Column11640" dataDxfId="4805"/>
    <tableColumn id="11703" xr3:uid="{56CC7997-34CE-4119-A8B1-13A1BAF2F5A1}" name="Column11641" dataDxfId="4804"/>
    <tableColumn id="11704" xr3:uid="{A81B532D-D5B5-469B-82B1-08C69310DB9D}" name="Column11642" dataDxfId="4803"/>
    <tableColumn id="11705" xr3:uid="{1C9940F9-AE82-4652-AC3C-8052903C8748}" name="Column11643" dataDxfId="4802"/>
    <tableColumn id="11706" xr3:uid="{E38766FB-D988-4986-A82C-3A1EFCBE5710}" name="Column11644" dataDxfId="4801"/>
    <tableColumn id="11707" xr3:uid="{D1727410-0FE4-491B-A56A-E7ACBB26A6EA}" name="Column11645" dataDxfId="4800"/>
    <tableColumn id="11708" xr3:uid="{98DF139A-1151-4232-8069-B4101F5184F2}" name="Column11646" dataDxfId="4799"/>
    <tableColumn id="11709" xr3:uid="{C2E7BBB3-DF4B-4583-B0A2-E3F85EEB0BC7}" name="Column11647" dataDxfId="4798"/>
    <tableColumn id="11710" xr3:uid="{1F8AE129-1128-4BB2-B804-97465A9F7D56}" name="Column11648" dataDxfId="4797"/>
    <tableColumn id="11711" xr3:uid="{E47D964B-01C9-4195-959B-5E0B9FB93694}" name="Column11649" dataDxfId="4796"/>
    <tableColumn id="11712" xr3:uid="{0977810F-303F-47C6-B1D3-9A8B21A45A44}" name="Column11650" dataDxfId="4795"/>
    <tableColumn id="11713" xr3:uid="{6D37E85E-440A-4400-8FEF-1411811B61E0}" name="Column11651" dataDxfId="4794"/>
    <tableColumn id="11714" xr3:uid="{E34C6762-ECED-4068-9E46-B59E22B05BCA}" name="Column11652" dataDxfId="4793"/>
    <tableColumn id="11715" xr3:uid="{3107EA75-ACED-4B6D-841A-463030AF25EA}" name="Column11653" dataDxfId="4792"/>
    <tableColumn id="11716" xr3:uid="{A587D4BE-C33F-490F-88CA-4E2A38E83E6F}" name="Column11654" dataDxfId="4791"/>
    <tableColumn id="11717" xr3:uid="{392A1AA4-3BF1-4204-B432-F21BCD62EFAA}" name="Column11655" dataDxfId="4790"/>
    <tableColumn id="11718" xr3:uid="{23D041B0-E922-4A51-B98F-2D4179FD0BE1}" name="Column11656" dataDxfId="4789"/>
    <tableColumn id="11719" xr3:uid="{70BA26D2-E43D-4969-962B-F4D0A9401912}" name="Column11657" dataDxfId="4788"/>
    <tableColumn id="11720" xr3:uid="{54039562-37A6-44FD-9A23-FA66CE018934}" name="Column11658" dataDxfId="4787"/>
    <tableColumn id="11721" xr3:uid="{01C427B3-5FB6-4CA3-A652-DFFB8112F9A4}" name="Column11659" dataDxfId="4786"/>
    <tableColumn id="11722" xr3:uid="{33E75140-E4C2-434F-A80F-B9EBFF3A9769}" name="Column11660" dataDxfId="4785"/>
    <tableColumn id="11723" xr3:uid="{37C05F3D-E9A9-4EEA-BF03-B50825ED6AB1}" name="Column11661" dataDxfId="4784"/>
    <tableColumn id="11724" xr3:uid="{291D11EF-D8A2-47D7-B1AB-5B3C51CD3097}" name="Column11662" dataDxfId="4783"/>
    <tableColumn id="11725" xr3:uid="{B8CB0D02-A367-4D5B-A781-2A8C040EC5B3}" name="Column11663" dataDxfId="4782"/>
    <tableColumn id="11726" xr3:uid="{8F0CD0CE-72F0-4FCA-9046-D2EEB7F0CF60}" name="Column11664" dataDxfId="4781"/>
    <tableColumn id="11727" xr3:uid="{59FC2CF5-16BE-4D12-A269-74C71AAAFF5F}" name="Column11665" dataDxfId="4780"/>
    <tableColumn id="11728" xr3:uid="{09435A69-D780-406C-8F5E-3FAE3C54E889}" name="Column11666" dataDxfId="4779"/>
    <tableColumn id="11729" xr3:uid="{098D743A-EDB5-47CA-9133-7C09F132AC71}" name="Column11667" dataDxfId="4778"/>
    <tableColumn id="11730" xr3:uid="{100FDB20-DC5A-4472-909F-125838490419}" name="Column11668" dataDxfId="4777"/>
    <tableColumn id="11731" xr3:uid="{B4B313A7-C3E3-4530-B778-8A04947878AE}" name="Column11669" dataDxfId="4776"/>
    <tableColumn id="11732" xr3:uid="{22CE44B3-601F-4723-8A5F-29D706B1E769}" name="Column11670" dataDxfId="4775"/>
    <tableColumn id="11733" xr3:uid="{0D4568E5-72AC-41B3-9F3D-67E2A1B2CE31}" name="Column11671" dataDxfId="4774"/>
    <tableColumn id="11734" xr3:uid="{E34B5A92-5B9F-4BAD-B7F7-854C05CF9512}" name="Column11672" dataDxfId="4773"/>
    <tableColumn id="11735" xr3:uid="{19B98112-AA00-4D78-8FD1-E664F0636F94}" name="Column11673" dataDxfId="4772"/>
    <tableColumn id="11736" xr3:uid="{2C458D88-4211-49C2-B53B-E2B4A8B36339}" name="Column11674" dataDxfId="4771"/>
    <tableColumn id="11737" xr3:uid="{A3046357-22AF-4E4A-A0F2-1FB2EEDAF536}" name="Column11675" dataDxfId="4770"/>
    <tableColumn id="11738" xr3:uid="{117A9267-E5CA-4046-809C-F7BB0C9679AA}" name="Column11676" dataDxfId="4769"/>
    <tableColumn id="11739" xr3:uid="{705FE610-F993-43B7-8E1C-A4399602B86C}" name="Column11677" dataDxfId="4768"/>
    <tableColumn id="11740" xr3:uid="{C42D2139-2A74-4A23-984E-971690852175}" name="Column11678" dataDxfId="4767"/>
    <tableColumn id="11741" xr3:uid="{B61CE2D5-FB5B-49D4-B0CE-ABDE8CA64A84}" name="Column11679" dataDxfId="4766"/>
    <tableColumn id="11742" xr3:uid="{803B87D2-C6BE-4F4F-A796-F918BE6343DF}" name="Column11680" dataDxfId="4765"/>
    <tableColumn id="11743" xr3:uid="{D4D72148-7C7F-4215-8830-1BAA692AD521}" name="Column11681" dataDxfId="4764"/>
    <tableColumn id="11744" xr3:uid="{D5EBB646-CAA3-4057-B713-DA0610CAFDB5}" name="Column11682" dataDxfId="4763"/>
    <tableColumn id="11745" xr3:uid="{FE491274-A004-4189-B741-0DB0F57585E8}" name="Column11683" dataDxfId="4762"/>
    <tableColumn id="11746" xr3:uid="{96B9B6C5-C60A-4205-99D5-F54EA2CF313C}" name="Column11684" dataDxfId="4761"/>
    <tableColumn id="11747" xr3:uid="{07992E02-3C49-4E0E-981F-BC8D17CD02A0}" name="Column11685" dataDxfId="4760"/>
    <tableColumn id="11748" xr3:uid="{D11EFB8A-9B30-4078-A2AA-2C181ABD1100}" name="Column11686" dataDxfId="4759"/>
    <tableColumn id="11749" xr3:uid="{FF6DBFA7-393E-4DC2-8A0A-1E1EB3529F6F}" name="Column11687" dataDxfId="4758"/>
    <tableColumn id="11750" xr3:uid="{44AE856D-798E-4432-A366-4C3E6A22DDE3}" name="Column11688" dataDxfId="4757"/>
    <tableColumn id="11751" xr3:uid="{E9566443-1FAB-4221-A10F-E2F0EE1F8BB2}" name="Column11689" dataDxfId="4756"/>
    <tableColumn id="11752" xr3:uid="{F8C3BD3D-DB65-4C68-B926-9386BDFC8E86}" name="Column11690" dataDxfId="4755"/>
    <tableColumn id="11753" xr3:uid="{13371181-FE33-43DC-9B4A-FCD99ACA0DAE}" name="Column11691" dataDxfId="4754"/>
    <tableColumn id="11754" xr3:uid="{90D77CE6-2892-43E3-841F-BBFD1C08AEA5}" name="Column11692" dataDxfId="4753"/>
    <tableColumn id="11755" xr3:uid="{2D9CAFA7-CEED-4CFA-93C0-E1B122A3D17E}" name="Column11693" dataDxfId="4752"/>
    <tableColumn id="11756" xr3:uid="{5B5E8954-582A-42EC-AEC4-9CFF47AB1069}" name="Column11694" dataDxfId="4751"/>
    <tableColumn id="11757" xr3:uid="{12DD38CC-56ED-4376-ABCA-9203D1984F6F}" name="Column11695" dataDxfId="4750"/>
    <tableColumn id="11758" xr3:uid="{84A187C0-203E-4281-A67E-58440A76BF31}" name="Column11696" dataDxfId="4749"/>
    <tableColumn id="11759" xr3:uid="{5368CCFC-9748-43D2-A81B-90A1B32C33B5}" name="Column11697" dataDxfId="4748"/>
    <tableColumn id="11760" xr3:uid="{1F392F48-9826-40D2-9E7C-C5151DDC7280}" name="Column11698" dataDxfId="4747"/>
    <tableColumn id="11761" xr3:uid="{4FBFEFCD-9C7D-422E-BF4B-7438BBAE6F53}" name="Column11699" dataDxfId="4746"/>
    <tableColumn id="11762" xr3:uid="{A564ED0E-151E-4809-B7C1-4CA9F150325A}" name="Column11700" dataDxfId="4745"/>
    <tableColumn id="11763" xr3:uid="{E2377C3B-2462-4172-8742-76EE2D96911D}" name="Column11701" dataDxfId="4744"/>
    <tableColumn id="11764" xr3:uid="{B7FC5B32-6196-4F1B-95E2-F3AAB89298CB}" name="Column11702" dataDxfId="4743"/>
    <tableColumn id="11765" xr3:uid="{3221B5E1-3753-48DB-A2A7-EDA49DF75D34}" name="Column11703" dataDxfId="4742"/>
    <tableColumn id="11766" xr3:uid="{A0DFF62D-4903-4AD4-92B7-147A1BEE57B5}" name="Column11704" dataDxfId="4741"/>
    <tableColumn id="11767" xr3:uid="{A4F93950-7E91-4418-BBF6-616C50D55365}" name="Column11705" dataDxfId="4740"/>
    <tableColumn id="11768" xr3:uid="{0ED4BC6D-B619-4356-A765-870A847A65D2}" name="Column11706" dataDxfId="4739"/>
    <tableColumn id="11769" xr3:uid="{F67A1965-D27A-499C-9A2E-5F68F7601044}" name="Column11707" dataDxfId="4738"/>
    <tableColumn id="11770" xr3:uid="{232A2C7A-F83D-4CFD-89DE-4296ED24354C}" name="Column11708" dataDxfId="4737"/>
    <tableColumn id="11771" xr3:uid="{B0601700-7F7B-4D94-9613-6116933DEF94}" name="Column11709" dataDxfId="4736"/>
    <tableColumn id="11772" xr3:uid="{A47F8C52-75D5-4AA9-A235-9EB2C987E028}" name="Column11710" dataDxfId="4735"/>
    <tableColumn id="11773" xr3:uid="{62D3EF17-1C80-421A-9970-CBCA5764EC71}" name="Column11711" dataDxfId="4734"/>
    <tableColumn id="11774" xr3:uid="{381DC3F0-BD03-482F-A6D1-742AC0895508}" name="Column11712" dataDxfId="4733"/>
    <tableColumn id="11775" xr3:uid="{81CCE5DE-EED2-4FA8-8C17-D28CBC84D2FA}" name="Column11713" dataDxfId="4732"/>
    <tableColumn id="11776" xr3:uid="{C383CB10-ADAC-4C1B-948B-E1D0FBD614A0}" name="Column11714" dataDxfId="4731"/>
    <tableColumn id="11777" xr3:uid="{691EB97F-8879-4DE1-AA7C-6C2798B72365}" name="Column11715" dataDxfId="4730"/>
    <tableColumn id="11778" xr3:uid="{1770C9FC-D8AA-4805-BE49-01FE93B22D6C}" name="Column11716" dataDxfId="4729"/>
    <tableColumn id="11779" xr3:uid="{CCA88C4F-9552-4B52-A152-49D4733FDAB7}" name="Column11717" dataDxfId="4728"/>
    <tableColumn id="11780" xr3:uid="{9A8EA766-8B74-4328-BDA6-F14F90F34050}" name="Column11718" dataDxfId="4727"/>
    <tableColumn id="11781" xr3:uid="{7A041873-3A2B-449F-B0BA-334C983321A7}" name="Column11719" dataDxfId="4726"/>
    <tableColumn id="11782" xr3:uid="{32D41D4B-8978-49BB-9263-77100DE557A4}" name="Column11720" dataDxfId="4725"/>
    <tableColumn id="11783" xr3:uid="{240B0ABF-0BBD-44B0-BC54-B1791D91CA25}" name="Column11721" dataDxfId="4724"/>
    <tableColumn id="11784" xr3:uid="{1E6294F8-ED78-4D82-AC8D-A301A71D33DF}" name="Column11722" dataDxfId="4723"/>
    <tableColumn id="11785" xr3:uid="{EB4A5A63-B397-448A-B822-CA667650EF4C}" name="Column11723" dataDxfId="4722"/>
    <tableColumn id="11786" xr3:uid="{15C283A7-F7C4-4933-A715-7B24C9C38BAF}" name="Column11724" dataDxfId="4721"/>
    <tableColumn id="11787" xr3:uid="{A49D666E-F8B6-4F36-9959-A184EE232F3E}" name="Column11725" dataDxfId="4720"/>
    <tableColumn id="11788" xr3:uid="{1DC2B051-2D35-42D2-9B73-D0D556185F26}" name="Column11726" dataDxfId="4719"/>
    <tableColumn id="11789" xr3:uid="{0724E9A1-1BAA-4420-9EF0-CC76A953C1DD}" name="Column11727" dataDxfId="4718"/>
    <tableColumn id="11790" xr3:uid="{ADAA6F9E-9464-43B8-9001-31E08E158B8F}" name="Column11728" dataDxfId="4717"/>
    <tableColumn id="11791" xr3:uid="{3F591073-8DD5-4AA1-A419-B7E32196CBF2}" name="Column11729" dataDxfId="4716"/>
    <tableColumn id="11792" xr3:uid="{082E42A7-8905-4298-A5A2-B78C13D2AAE8}" name="Column11730" dataDxfId="4715"/>
    <tableColumn id="11793" xr3:uid="{19A44D8C-A0AD-4A48-AF18-404C5BB6574B}" name="Column11731" dataDxfId="4714"/>
    <tableColumn id="11794" xr3:uid="{30551251-D349-4C99-8CB7-F8A1215F69CA}" name="Column11732" dataDxfId="4713"/>
    <tableColumn id="11795" xr3:uid="{90EF3252-F295-4328-AF04-62ED01BC7E11}" name="Column11733" dataDxfId="4712"/>
    <tableColumn id="11796" xr3:uid="{A01F4C38-C870-4F50-8161-0232A3D830D3}" name="Column11734" dataDxfId="4711"/>
    <tableColumn id="11797" xr3:uid="{78A316DF-EED6-4370-85AB-1CA569E017CF}" name="Column11735" dataDxfId="4710"/>
    <tableColumn id="11798" xr3:uid="{4EA899D0-A437-44BD-ADF0-3AB94557E740}" name="Column11736" dataDxfId="4709"/>
    <tableColumn id="11799" xr3:uid="{04E516EA-F459-4BAF-B98A-21945F06FFFA}" name="Column11737" dataDxfId="4708"/>
    <tableColumn id="11800" xr3:uid="{A044325E-7A6F-4B52-BE23-2E5F96BECD57}" name="Column11738" dataDxfId="4707"/>
    <tableColumn id="11801" xr3:uid="{054B5B6C-F86E-4461-9BD6-4CFF12D22EA1}" name="Column11739" dataDxfId="4706"/>
    <tableColumn id="11802" xr3:uid="{911853BD-CA84-4603-B523-D733C874B681}" name="Column11740" dataDxfId="4705"/>
    <tableColumn id="11803" xr3:uid="{6D414927-01B4-4CDA-B633-F6893CEAEC88}" name="Column11741" dataDxfId="4704"/>
    <tableColumn id="11804" xr3:uid="{5BF9EE82-1646-4249-BC53-A331571C65BD}" name="Column11742" dataDxfId="4703"/>
    <tableColumn id="11805" xr3:uid="{613C478D-DF2E-4A22-BE4E-6C6FFAC826AB}" name="Column11743" dataDxfId="4702"/>
    <tableColumn id="11806" xr3:uid="{3D40F64D-D679-4B54-AE8F-9BB9AC4472EF}" name="Column11744" dataDxfId="4701"/>
    <tableColumn id="11807" xr3:uid="{FF3C9F67-D052-47C4-BCB1-2936FA41F5B8}" name="Column11745" dataDxfId="4700"/>
    <tableColumn id="11808" xr3:uid="{F2C4D74F-F141-4FB7-A6A6-AB8BF46CBFDF}" name="Column11746" dataDxfId="4699"/>
    <tableColumn id="11809" xr3:uid="{2D2646E3-77C0-4591-B6D1-E77845278234}" name="Column11747" dataDxfId="4698"/>
    <tableColumn id="11810" xr3:uid="{024272D8-7B20-4580-86A9-D7DE0473029C}" name="Column11748" dataDxfId="4697"/>
    <tableColumn id="11811" xr3:uid="{75975893-896B-4239-A939-6CA3081FC1E9}" name="Column11749" dataDxfId="4696"/>
    <tableColumn id="11812" xr3:uid="{78860ABE-95B0-485B-815B-EC5C969B0E21}" name="Column11750" dataDxfId="4695"/>
    <tableColumn id="11813" xr3:uid="{E7EC8A74-FC3B-4A06-814F-3D3FA8B9ABB7}" name="Column11751" dataDxfId="4694"/>
    <tableColumn id="11814" xr3:uid="{6F979121-9B69-48F7-8140-0B7865D5D576}" name="Column11752" dataDxfId="4693"/>
    <tableColumn id="11815" xr3:uid="{EAEC552C-F057-4DD2-BFD4-AA2EF9B8C81F}" name="Column11753" dataDxfId="4692"/>
    <tableColumn id="11816" xr3:uid="{658AABE3-8E31-479F-9FB3-32CC3AA65E11}" name="Column11754" dataDxfId="4691"/>
    <tableColumn id="11817" xr3:uid="{2DC9B352-32D6-4666-96C7-F1AB8F82CFC2}" name="Column11755" dataDxfId="4690"/>
    <tableColumn id="11818" xr3:uid="{4A3968CD-B199-42D1-BA59-81B440808C00}" name="Column11756" dataDxfId="4689"/>
    <tableColumn id="11819" xr3:uid="{5281720F-B1A7-426E-B6EF-793DD40BF220}" name="Column11757" dataDxfId="4688"/>
    <tableColumn id="11820" xr3:uid="{2E0F77D1-16E0-4BA2-A19D-1915DDD5CF40}" name="Column11758" dataDxfId="4687"/>
    <tableColumn id="11821" xr3:uid="{FCBE9D46-8930-45DC-A32E-DB87DA1AAB01}" name="Column11759" dataDxfId="4686"/>
    <tableColumn id="11822" xr3:uid="{8102C06A-7FA3-44D6-BE25-CF64E129A037}" name="Column11760" dataDxfId="4685"/>
    <tableColumn id="11823" xr3:uid="{4B2B5732-1D68-45D5-9830-FDA8A56A2268}" name="Column11761" dataDxfId="4684"/>
    <tableColumn id="11824" xr3:uid="{DA4AD47F-8FE0-457D-A2CE-81D12AF012F0}" name="Column11762" dataDxfId="4683"/>
    <tableColumn id="11825" xr3:uid="{30DFDE16-BE5B-4D81-B060-5E929D33B6BB}" name="Column11763" dataDxfId="4682"/>
    <tableColumn id="11826" xr3:uid="{CB28AECF-5A32-47D2-946B-2B5CBC412D23}" name="Column11764" dataDxfId="4681"/>
    <tableColumn id="11827" xr3:uid="{68320C8B-863D-47D8-8A53-7A6CFF74CEBD}" name="Column11765" dataDxfId="4680"/>
    <tableColumn id="11828" xr3:uid="{AC529B2F-1635-4F4B-93A5-C9FBA0E5D6E7}" name="Column11766" dataDxfId="4679"/>
    <tableColumn id="11829" xr3:uid="{E5871140-7B8E-4903-8939-C0A0C84050BC}" name="Column11767" dataDxfId="4678"/>
    <tableColumn id="11830" xr3:uid="{CBC4BB27-17C5-4032-AA53-763F1B59B387}" name="Column11768" dataDxfId="4677"/>
    <tableColumn id="11831" xr3:uid="{DD104DF5-5EC9-4F54-9F02-65B4A169FE75}" name="Column11769" dataDxfId="4676"/>
    <tableColumn id="11832" xr3:uid="{2124A979-6862-4AB3-84CE-05BDE4FDFE53}" name="Column11770" dataDxfId="4675"/>
    <tableColumn id="11833" xr3:uid="{DBEF6F49-C9D9-4BC9-8180-22C8F22A3B19}" name="Column11771" dataDxfId="4674"/>
    <tableColumn id="11834" xr3:uid="{76B17451-9C8F-4D95-A598-E9EF8B789065}" name="Column11772" dataDxfId="4673"/>
    <tableColumn id="11835" xr3:uid="{D7BB44E9-F8CB-429B-ADDC-7780D922E97B}" name="Column11773" dataDxfId="4672"/>
    <tableColumn id="11836" xr3:uid="{14E35958-D0D4-4AF9-A269-21248CAED664}" name="Column11774" dataDxfId="4671"/>
    <tableColumn id="11837" xr3:uid="{A53B0D93-A668-458B-887E-A3C70E093599}" name="Column11775" dataDxfId="4670"/>
    <tableColumn id="11838" xr3:uid="{D6032FB8-7086-499E-BE18-97D8A623EACD}" name="Column11776" dataDxfId="4669"/>
    <tableColumn id="11839" xr3:uid="{CFDFECE0-041C-4728-83B8-A13976FC0C80}" name="Column11777" dataDxfId="4668"/>
    <tableColumn id="11840" xr3:uid="{BA614856-58E6-4357-81F3-B3694B4D4707}" name="Column11778" dataDxfId="4667"/>
    <tableColumn id="11841" xr3:uid="{04FFCBB6-D3D5-4B98-9CB9-4FC62F60D64C}" name="Column11779" dataDxfId="4666"/>
    <tableColumn id="11842" xr3:uid="{9C5AA6B3-487E-4892-9806-516714AB0C2C}" name="Column11780" dataDxfId="4665"/>
    <tableColumn id="11843" xr3:uid="{CFF8C034-89A0-46D7-9617-B85D6246083F}" name="Column11781" dataDxfId="4664"/>
    <tableColumn id="11844" xr3:uid="{2E0BBDCC-BDC5-4DC7-BF60-75CE818B7C61}" name="Column11782" dataDxfId="4663"/>
    <tableColumn id="11845" xr3:uid="{84CC2822-C2B4-499C-8BA8-66CFC09E448C}" name="Column11783" dataDxfId="4662"/>
    <tableColumn id="11846" xr3:uid="{958B1404-01C8-43E1-923D-D866B8517B62}" name="Column11784" dataDxfId="4661"/>
    <tableColumn id="11847" xr3:uid="{3711BA6F-9619-4321-AB97-45455C9C9428}" name="Column11785" dataDxfId="4660"/>
    <tableColumn id="11848" xr3:uid="{1B71F67B-52E8-4F20-B3BE-5867B7A370C2}" name="Column11786" dataDxfId="4659"/>
    <tableColumn id="11849" xr3:uid="{CDBE014A-5C7A-4658-9B96-DA6FBD873BA5}" name="Column11787" dataDxfId="4658"/>
    <tableColumn id="11850" xr3:uid="{7207B2A1-6A10-4B56-B33E-C15C75B13920}" name="Column11788" dataDxfId="4657"/>
    <tableColumn id="11851" xr3:uid="{CB1C1E92-25EB-49C2-B1C2-3EB6C053CED7}" name="Column11789" dataDxfId="4656"/>
    <tableColumn id="11852" xr3:uid="{6C5DFD53-9832-4E56-B0D8-3355CE7E8C52}" name="Column11790" dataDxfId="4655"/>
    <tableColumn id="11853" xr3:uid="{25464845-ACFE-4CA2-B856-EB695E3E871C}" name="Column11791" dataDxfId="4654"/>
    <tableColumn id="11854" xr3:uid="{F7C939FC-D3CE-4138-A081-4517A9D2C2CD}" name="Column11792" dataDxfId="4653"/>
    <tableColumn id="11855" xr3:uid="{27FECBB0-95A8-47E8-846E-8D2F3B897C2E}" name="Column11793" dataDxfId="4652"/>
    <tableColumn id="11856" xr3:uid="{682E96A8-D14E-44D1-AEE0-268C79A455E4}" name="Column11794" dataDxfId="4651"/>
    <tableColumn id="11857" xr3:uid="{69F47052-0623-4294-855C-A8AED8240A33}" name="Column11795" dataDxfId="4650"/>
    <tableColumn id="11858" xr3:uid="{ED16F971-310C-46A7-9A2C-F86846CC7070}" name="Column11796" dataDxfId="4649"/>
    <tableColumn id="11859" xr3:uid="{9C39C535-67C8-4D26-9A9F-8FE7943CBBCB}" name="Column11797" dataDxfId="4648"/>
    <tableColumn id="11860" xr3:uid="{C7969E2E-D98A-4650-96C9-9C3F7E55188E}" name="Column11798" dataDxfId="4647"/>
    <tableColumn id="11861" xr3:uid="{575AA2E2-BC82-452A-9BFF-2D24CA0CB02D}" name="Column11799" dataDxfId="4646"/>
    <tableColumn id="11862" xr3:uid="{09B4F57B-4A27-4AEE-97EC-561261D25E3F}" name="Column11800" dataDxfId="4645"/>
    <tableColumn id="11863" xr3:uid="{50B460CF-F940-4561-ADE6-FF37A5E23C72}" name="Column11801" dataDxfId="4644"/>
    <tableColumn id="11864" xr3:uid="{2A662C57-9D4A-40AC-A67A-13FBE6751C1A}" name="Column11802" dataDxfId="4643"/>
    <tableColumn id="11865" xr3:uid="{2A8314E2-8BE3-4CAD-AAAE-3177A47844CA}" name="Column11803" dataDxfId="4642"/>
    <tableColumn id="11866" xr3:uid="{75371155-7C63-4037-B22C-8D9E71A41078}" name="Column11804" dataDxfId="4641"/>
    <tableColumn id="11867" xr3:uid="{B1B07A6E-A901-4C20-B823-4CE787BBABCB}" name="Column11805" dataDxfId="4640"/>
    <tableColumn id="11868" xr3:uid="{E28278EC-F255-4D7F-8FE3-6D8C7C0DB246}" name="Column11806" dataDxfId="4639"/>
    <tableColumn id="11869" xr3:uid="{E9F140F5-23D8-4102-AC3C-36431977224F}" name="Column11807" dataDxfId="4638"/>
    <tableColumn id="11870" xr3:uid="{F7EA8828-08E9-4868-96E9-C3A9448937B2}" name="Column11808" dataDxfId="4637"/>
    <tableColumn id="11871" xr3:uid="{BF5609D0-CC66-4A37-A309-32A8B39B3184}" name="Column11809" dataDxfId="4636"/>
    <tableColumn id="11872" xr3:uid="{5DA85387-FE0B-45A7-9449-2ACFE86C9F7B}" name="Column11810" dataDxfId="4635"/>
    <tableColumn id="11873" xr3:uid="{FB3458F0-E623-4044-817F-6546C3665FA7}" name="Column11811" dataDxfId="4634"/>
    <tableColumn id="11874" xr3:uid="{6323A37F-7E3A-4025-8172-F2C8AE1C23E1}" name="Column11812" dataDxfId="4633"/>
    <tableColumn id="11875" xr3:uid="{9F0284A0-E91C-4390-A09E-54FDA78EB2D6}" name="Column11813" dataDxfId="4632"/>
    <tableColumn id="11876" xr3:uid="{EFD57707-04B2-4823-AD5F-19C35715BC51}" name="Column11814" dataDxfId="4631"/>
    <tableColumn id="11877" xr3:uid="{D845D37B-5264-4404-A7F7-EB0B33C3C56F}" name="Column11815" dataDxfId="4630"/>
    <tableColumn id="11878" xr3:uid="{DB4DB713-DD67-48B7-B1A0-22B4B5F6EA81}" name="Column11816" dataDxfId="4629"/>
    <tableColumn id="11879" xr3:uid="{7A00122F-8700-4236-9DF1-E04F7A9927C7}" name="Column11817" dataDxfId="4628"/>
    <tableColumn id="11880" xr3:uid="{3C421615-5032-4B6F-8964-5DB26B70B3E0}" name="Column11818" dataDxfId="4627"/>
    <tableColumn id="11881" xr3:uid="{837AF363-DB97-427A-9B9C-BF8747568055}" name="Column11819" dataDxfId="4626"/>
    <tableColumn id="11882" xr3:uid="{8A22B467-146C-4BC4-AF28-14CBD93F375E}" name="Column11820" dataDxfId="4625"/>
    <tableColumn id="11883" xr3:uid="{75C71E9C-A857-473B-8ECB-62AEDE2EC2FF}" name="Column11821" dataDxfId="4624"/>
    <tableColumn id="11884" xr3:uid="{44821D09-4528-42E8-9CF2-DECAFF2203AE}" name="Column11822" dataDxfId="4623"/>
    <tableColumn id="11885" xr3:uid="{52AF1A90-5169-4CB6-8A8A-4733AE4371FA}" name="Column11823" dataDxfId="4622"/>
    <tableColumn id="11886" xr3:uid="{728FC4CB-A0D4-4B00-8836-72F9FBDA5C59}" name="Column11824" dataDxfId="4621"/>
    <tableColumn id="11887" xr3:uid="{29F65F08-13B3-488C-A9B4-221E7B143355}" name="Column11825" dataDxfId="4620"/>
    <tableColumn id="11888" xr3:uid="{C6E76CCC-4353-4DA3-A28A-E79FD4CC8D2D}" name="Column11826" dataDxfId="4619"/>
    <tableColumn id="11889" xr3:uid="{DC856F71-3E3C-4275-8173-58FFE49A1E78}" name="Column11827" dataDxfId="4618"/>
    <tableColumn id="11890" xr3:uid="{A30FC133-276A-4C58-A5B1-81E44C83F9A3}" name="Column11828" dataDxfId="4617"/>
    <tableColumn id="11891" xr3:uid="{36DF0F99-8EC7-4B98-8A97-CC2A4AA9B08A}" name="Column11829" dataDxfId="4616"/>
    <tableColumn id="11892" xr3:uid="{03FA18A9-60E9-4B22-9B0F-394702C5541E}" name="Column11830" dataDxfId="4615"/>
    <tableColumn id="11893" xr3:uid="{49F60604-BDDE-4C1F-8565-07AD0EC53BCB}" name="Column11831" dataDxfId="4614"/>
    <tableColumn id="11894" xr3:uid="{6F0D4791-E87C-4A97-8F63-5C23C0B89DE7}" name="Column11832" dataDxfId="4613"/>
    <tableColumn id="11895" xr3:uid="{77CA19DE-6CE9-4C1B-9256-21F8774C064F}" name="Column11833" dataDxfId="4612"/>
    <tableColumn id="11896" xr3:uid="{0E7CF3B5-E1B2-4A03-92B2-995A8EDD7AFF}" name="Column11834" dataDxfId="4611"/>
    <tableColumn id="11897" xr3:uid="{CFCA1347-5377-4DB1-8145-DC2366A31B76}" name="Column11835" dataDxfId="4610"/>
    <tableColumn id="11898" xr3:uid="{B64B32DE-841F-4E70-A2D8-949A223CE6B3}" name="Column11836" dataDxfId="4609"/>
    <tableColumn id="11899" xr3:uid="{7B7AE512-3AE0-40C9-A303-EB678EED7D35}" name="Column11837" dataDxfId="4608"/>
    <tableColumn id="11900" xr3:uid="{D9832BF4-3FED-47C2-9555-84BFAC4CF43E}" name="Column11838" dataDxfId="4607"/>
    <tableColumn id="11901" xr3:uid="{B39EA749-EDB5-4982-B113-1226A9450D00}" name="Column11839" dataDxfId="4606"/>
    <tableColumn id="11902" xr3:uid="{C9E8D47A-CE97-47D1-B96A-9E8AE201BA30}" name="Column11840" dataDxfId="4605"/>
    <tableColumn id="11903" xr3:uid="{3B5F1A51-A0A1-4E1C-8296-48D550AFF7E8}" name="Column11841" dataDxfId="4604"/>
    <tableColumn id="11904" xr3:uid="{FAD1A4D3-EFE8-4371-A7A3-F122934C93FC}" name="Column11842" dataDxfId="4603"/>
    <tableColumn id="11905" xr3:uid="{C43BFE87-595C-4F7B-8088-267BD1641388}" name="Column11843" dataDxfId="4602"/>
    <tableColumn id="11906" xr3:uid="{0FB3768A-2531-4FE0-AF33-6FCF158F8067}" name="Column11844" dataDxfId="4601"/>
    <tableColumn id="11907" xr3:uid="{FD152B22-CCE5-48AA-8FFD-E9DA94A794CA}" name="Column11845" dataDxfId="4600"/>
    <tableColumn id="11908" xr3:uid="{F56AB1FB-C713-40F3-80FA-C4095F69CBC8}" name="Column11846" dataDxfId="4599"/>
    <tableColumn id="11909" xr3:uid="{36E3CF6F-28B5-4476-932C-903D5FC54A7E}" name="Column11847" dataDxfId="4598"/>
    <tableColumn id="11910" xr3:uid="{8C3D7B62-BA5A-4F4A-ACEC-C73D7B03B847}" name="Column11848" dataDxfId="4597"/>
    <tableColumn id="11911" xr3:uid="{BAFA0DCA-3E56-4919-8EBF-C87DA486BD9D}" name="Column11849" dataDxfId="4596"/>
    <tableColumn id="11912" xr3:uid="{2F660378-FF92-4FA9-9E34-9E4B75EBC1D1}" name="Column11850" dataDxfId="4595"/>
    <tableColumn id="11913" xr3:uid="{46EA8DEF-C12C-4509-8BC3-7DB9C2512AF7}" name="Column11851" dataDxfId="4594"/>
    <tableColumn id="11914" xr3:uid="{7B82DE97-6952-4616-8B48-B01A3C78CF20}" name="Column11852" dataDxfId="4593"/>
    <tableColumn id="11915" xr3:uid="{DF3395C3-FC52-423F-A5ED-A0CA5B80145E}" name="Column11853" dataDxfId="4592"/>
    <tableColumn id="11916" xr3:uid="{72F4D6ED-B639-4D1B-B401-D1CD610030D2}" name="Column11854" dataDxfId="4591"/>
    <tableColumn id="11917" xr3:uid="{F6B9ADD3-8AE6-46DA-9FAA-A2D34A1CBBE2}" name="Column11855" dataDxfId="4590"/>
    <tableColumn id="11918" xr3:uid="{07560162-964E-4189-901A-D92EC0147F7C}" name="Column11856" dataDxfId="4589"/>
    <tableColumn id="11919" xr3:uid="{390CB887-AE49-4B62-9C23-15BD9BFB0270}" name="Column11857" dataDxfId="4588"/>
    <tableColumn id="11920" xr3:uid="{0BA8BF39-1533-418D-81EB-F58997A2C0CC}" name="Column11858" dataDxfId="4587"/>
    <tableColumn id="11921" xr3:uid="{2C888757-1E23-446C-BFDB-6136D74D6089}" name="Column11859" dataDxfId="4586"/>
    <tableColumn id="11922" xr3:uid="{13ECE3AA-47DA-49F2-A669-0389D4F20FA5}" name="Column11860" dataDxfId="4585"/>
    <tableColumn id="11923" xr3:uid="{932CFD27-B0C2-42D7-B083-1931B5A97073}" name="Column11861" dataDxfId="4584"/>
    <tableColumn id="11924" xr3:uid="{F6AE5BB6-EAD1-433D-980E-9702B8DF7B5A}" name="Column11862" dataDxfId="4583"/>
    <tableColumn id="11925" xr3:uid="{92894926-B468-4A1E-BBC7-BD202FA03EC7}" name="Column11863" dataDxfId="4582"/>
    <tableColumn id="11926" xr3:uid="{C2BCAEF4-1155-4CFE-9B0E-83DD392DBD9E}" name="Column11864" dataDxfId="4581"/>
    <tableColumn id="11927" xr3:uid="{271C19D6-3C72-4468-898A-0D27BB58A4F3}" name="Column11865" dataDxfId="4580"/>
    <tableColumn id="11928" xr3:uid="{71033139-5073-4B04-A899-D16FA090C93D}" name="Column11866" dataDxfId="4579"/>
    <tableColumn id="11929" xr3:uid="{183B37A8-2495-404F-AF1C-B50CD1CFAC0A}" name="Column11867" dataDxfId="4578"/>
    <tableColumn id="11930" xr3:uid="{57DC8C42-146A-41E3-89DD-38BC55CF031C}" name="Column11868" dataDxfId="4577"/>
    <tableColumn id="11931" xr3:uid="{1047354C-272B-4104-94B3-25DBC673A235}" name="Column11869" dataDxfId="4576"/>
    <tableColumn id="11932" xr3:uid="{B1EAC3AA-A657-474C-8996-CDD75636B63C}" name="Column11870" dataDxfId="4575"/>
    <tableColumn id="11933" xr3:uid="{5B29C7E9-E1FA-45F2-AFF5-DD77E2C1FBCF}" name="Column11871" dataDxfId="4574"/>
    <tableColumn id="11934" xr3:uid="{0E13E4E2-FFB7-40DF-9E13-2D5BFDD599AD}" name="Column11872" dataDxfId="4573"/>
    <tableColumn id="11935" xr3:uid="{4A678F76-2D83-4D66-8160-89A0EF01C6D0}" name="Column11873" dataDxfId="4572"/>
    <tableColumn id="11936" xr3:uid="{E89681B3-FF4A-40D7-8F92-101EB0631845}" name="Column11874" dataDxfId="4571"/>
    <tableColumn id="11937" xr3:uid="{91609F4D-5215-4408-9486-B4F8A2CFA211}" name="Column11875" dataDxfId="4570"/>
    <tableColumn id="11938" xr3:uid="{D4B9E05A-9233-4B23-823C-AD13CAEE35E0}" name="Column11876" dataDxfId="4569"/>
    <tableColumn id="11939" xr3:uid="{B350A05B-F500-4BF2-9B8A-A40062B03665}" name="Column11877" dataDxfId="4568"/>
    <tableColumn id="11940" xr3:uid="{D0E0CB17-226D-4A26-B869-AE04B9A4CD2A}" name="Column11878" dataDxfId="4567"/>
    <tableColumn id="11941" xr3:uid="{64CAFA69-0996-40B2-845B-5BC16D4DDC84}" name="Column11879" dataDxfId="4566"/>
    <tableColumn id="11942" xr3:uid="{9032C42C-269A-4D62-AD83-795F33176317}" name="Column11880" dataDxfId="4565"/>
    <tableColumn id="11943" xr3:uid="{1592593D-9BDF-4C96-964A-5A80B5E4599B}" name="Column11881" dataDxfId="4564"/>
    <tableColumn id="11944" xr3:uid="{53877588-68FF-4B08-B923-24E18DBC8774}" name="Column11882" dataDxfId="4563"/>
    <tableColumn id="11945" xr3:uid="{82C1856B-5A1A-41C4-B5C0-F91F88C7B0FC}" name="Column11883" dataDxfId="4562"/>
    <tableColumn id="11946" xr3:uid="{3D9A546B-9A5A-4E92-9420-4442F061C6D8}" name="Column11884" dataDxfId="4561"/>
    <tableColumn id="11947" xr3:uid="{E2948FAE-342A-4318-9162-D42B64545D95}" name="Column11885" dataDxfId="4560"/>
    <tableColumn id="11948" xr3:uid="{36F8244A-A9A3-4F99-9AA1-16463DF01665}" name="Column11886" dataDxfId="4559"/>
    <tableColumn id="11949" xr3:uid="{8A8E4907-471B-42D3-9C73-734D471237CF}" name="Column11887" dataDxfId="4558"/>
    <tableColumn id="11950" xr3:uid="{725DA48D-D250-481F-89B3-47094F818D60}" name="Column11888" dataDxfId="4557"/>
    <tableColumn id="11951" xr3:uid="{FB9253BB-DD46-4DA0-A542-484BB2384335}" name="Column11889" dataDxfId="4556"/>
    <tableColumn id="11952" xr3:uid="{18D45152-22D8-4548-A1B8-88A29A7BD7DD}" name="Column11890" dataDxfId="4555"/>
    <tableColumn id="11953" xr3:uid="{319912FC-1103-45EF-ADF0-E043554354B8}" name="Column11891" dataDxfId="4554"/>
    <tableColumn id="11954" xr3:uid="{22208E70-A7E9-49D0-BB74-7008D43D9725}" name="Column11892" dataDxfId="4553"/>
    <tableColumn id="11955" xr3:uid="{7467A83D-5E57-4468-9877-D4B6F50A9DC1}" name="Column11893" dataDxfId="4552"/>
    <tableColumn id="11956" xr3:uid="{9B03446F-296A-43C3-92AF-BE94FEBCD592}" name="Column11894" dataDxfId="4551"/>
    <tableColumn id="11957" xr3:uid="{8196CEFC-C077-4B6D-AFD4-78D861BFDD74}" name="Column11895" dataDxfId="4550"/>
    <tableColumn id="11958" xr3:uid="{2A4D86D2-827E-4480-8E49-99244CB9450B}" name="Column11896" dataDxfId="4549"/>
    <tableColumn id="11959" xr3:uid="{AF7FFE0D-9940-4C8A-9985-1AB712E1E0C6}" name="Column11897" dataDxfId="4548"/>
    <tableColumn id="11960" xr3:uid="{E6580F8D-E5BC-4A40-A888-D6E35C37B117}" name="Column11898" dataDxfId="4547"/>
    <tableColumn id="11961" xr3:uid="{0ABCDD92-0616-4A73-9422-AD1A58A8AAEE}" name="Column11899" dataDxfId="4546"/>
    <tableColumn id="11962" xr3:uid="{584E4861-D1F2-4814-BAAA-B184D80C292F}" name="Column11900" dataDxfId="4545"/>
    <tableColumn id="11963" xr3:uid="{2208C068-1D26-4AA7-BD5F-89B29ABC26A5}" name="Column11901" dataDxfId="4544"/>
    <tableColumn id="11964" xr3:uid="{AFF6A4E6-7013-4DFF-8E9B-C30C0B0CFBC5}" name="Column11902" dataDxfId="4543"/>
    <tableColumn id="11965" xr3:uid="{485FAF37-C9CA-4A7D-A557-F30C09FB0CDC}" name="Column11903" dataDxfId="4542"/>
    <tableColumn id="11966" xr3:uid="{CD4ED90D-9C0E-49D2-BFB0-BB1B5F290DF0}" name="Column11904" dataDxfId="4541"/>
    <tableColumn id="11967" xr3:uid="{2C732C0C-A2FF-4762-BCA7-2109B60319A0}" name="Column11905" dataDxfId="4540"/>
    <tableColumn id="11968" xr3:uid="{E4757C7E-59FA-4A19-AFC6-BE8C17E4B8A6}" name="Column11906" dataDxfId="4539"/>
    <tableColumn id="11969" xr3:uid="{594DBF25-D50E-4EC3-8B66-2CD0E09D0068}" name="Column11907" dataDxfId="4538"/>
    <tableColumn id="11970" xr3:uid="{9913C36F-188F-4A71-BCC9-C4D3CBE92569}" name="Column11908" dataDxfId="4537"/>
    <tableColumn id="11971" xr3:uid="{407F9305-DA50-4899-B04D-0CA55FA63705}" name="Column11909" dataDxfId="4536"/>
    <tableColumn id="11972" xr3:uid="{2479A06F-E759-43B8-80FD-C1CC17876221}" name="Column11910" dataDxfId="4535"/>
    <tableColumn id="11973" xr3:uid="{668563FF-D4E4-472A-AFAA-AF50854125DF}" name="Column11911" dataDxfId="4534"/>
    <tableColumn id="11974" xr3:uid="{346D05C4-57F8-4E50-AFD1-6E84181D29E2}" name="Column11912" dataDxfId="4533"/>
    <tableColumn id="11975" xr3:uid="{7B57974B-4E09-4672-B963-5A7A4EA1F3D7}" name="Column11913" dataDxfId="4532"/>
    <tableColumn id="11976" xr3:uid="{701A27C2-C9B6-4A56-A2BD-5BC0EC723D80}" name="Column11914" dataDxfId="4531"/>
    <tableColumn id="11977" xr3:uid="{1F9B09F6-39E6-439E-BA87-102D72CCDAAD}" name="Column11915" dataDxfId="4530"/>
    <tableColumn id="11978" xr3:uid="{95D7F94B-C0D7-47B6-8506-9AA24433FF71}" name="Column11916" dataDxfId="4529"/>
    <tableColumn id="11979" xr3:uid="{87DE954C-A064-4D4A-B338-997D6EA6B5EC}" name="Column11917" dataDxfId="4528"/>
    <tableColumn id="11980" xr3:uid="{DB3F7B94-1B15-4FA0-9881-3D1C119BFFC8}" name="Column11918" dataDxfId="4527"/>
    <tableColumn id="11981" xr3:uid="{F2ADA1F3-11A2-4BB4-B918-32A3576D127E}" name="Column11919" dataDxfId="4526"/>
    <tableColumn id="11982" xr3:uid="{9E65FA66-9E5E-486C-A759-9F68C81FC710}" name="Column11920" dataDxfId="4525"/>
    <tableColumn id="11983" xr3:uid="{646015F0-138A-4E7E-9426-78AEFC2EBB75}" name="Column11921" dataDxfId="4524"/>
    <tableColumn id="11984" xr3:uid="{38058B12-C76E-49CE-BB18-E035E2AAD472}" name="Column11922" dataDxfId="4523"/>
    <tableColumn id="11985" xr3:uid="{39492477-6FC8-4E9A-911D-EA884CA9FE83}" name="Column11923" dataDxfId="4522"/>
    <tableColumn id="11986" xr3:uid="{8596399F-0403-4A17-B978-BA53160C7763}" name="Column11924" dataDxfId="4521"/>
    <tableColumn id="11987" xr3:uid="{B601263D-0C8C-4335-9885-7BE9E6965E37}" name="Column11925" dataDxfId="4520"/>
    <tableColumn id="11988" xr3:uid="{BCA3FDF3-109A-4145-B1C8-7A454EB77E71}" name="Column11926" dataDxfId="4519"/>
    <tableColumn id="11989" xr3:uid="{50747376-1E3C-438E-A147-4AAD40F87FBD}" name="Column11927" dataDxfId="4518"/>
    <tableColumn id="11990" xr3:uid="{6DA0A04B-46A1-4031-92E8-5C4ACED49D79}" name="Column11928" dataDxfId="4517"/>
    <tableColumn id="11991" xr3:uid="{7AE6B78C-750E-4887-8ADA-1C51D99F2CB8}" name="Column11929" dataDxfId="4516"/>
    <tableColumn id="11992" xr3:uid="{F9DECD57-B06C-49C5-95D9-B69BD53C56F0}" name="Column11930" dataDxfId="4515"/>
    <tableColumn id="11993" xr3:uid="{E3675169-81C8-4178-9230-0F61FD77002C}" name="Column11931" dataDxfId="4514"/>
    <tableColumn id="11994" xr3:uid="{DBAF702D-8192-4B2C-87D2-A38DCFA9EBF7}" name="Column11932" dataDxfId="4513"/>
    <tableColumn id="11995" xr3:uid="{3B4DEB52-9E72-4812-8A6B-D1269859D081}" name="Column11933" dataDxfId="4512"/>
    <tableColumn id="11996" xr3:uid="{E5657FA7-71F5-4386-B4AD-577BCD209B89}" name="Column11934" dataDxfId="4511"/>
    <tableColumn id="11997" xr3:uid="{4270241A-24A3-4E3D-B479-07EC44DA6302}" name="Column11935" dataDxfId="4510"/>
    <tableColumn id="11998" xr3:uid="{4FF93B7F-B522-4B42-B6C0-CAAC62D3DD40}" name="Column11936" dataDxfId="4509"/>
    <tableColumn id="11999" xr3:uid="{E75B662E-312D-42AA-AAE9-DBDB66F75871}" name="Column11937" dataDxfId="4508"/>
    <tableColumn id="12000" xr3:uid="{27D9C6A5-8377-4F9F-8CD7-B3CA756F35A8}" name="Column11938" dataDxfId="4507"/>
    <tableColumn id="12001" xr3:uid="{5D85CF21-6CDD-4CB9-9303-79D0D907A182}" name="Column11939" dataDxfId="4506"/>
    <tableColumn id="12002" xr3:uid="{32E9766D-26B7-48F5-B49C-FD4C93C8CC40}" name="Column11940" dataDxfId="4505"/>
    <tableColumn id="12003" xr3:uid="{E72A23E1-1918-4CE1-804A-7C9834FE64D7}" name="Column11941" dataDxfId="4504"/>
    <tableColumn id="12004" xr3:uid="{5A1EB819-B614-4DFB-866E-0DD571433D7D}" name="Column11942" dataDxfId="4503"/>
    <tableColumn id="12005" xr3:uid="{D260FBE2-E7D8-4F87-9DD4-429E69591598}" name="Column11943" dataDxfId="4502"/>
    <tableColumn id="12006" xr3:uid="{53ACEC4B-9317-4EB9-90EE-A65B0F75A7A7}" name="Column11944" dataDxfId="4501"/>
    <tableColumn id="12007" xr3:uid="{911B8C49-8CD7-45A8-976A-2FAFCBA1BF68}" name="Column11945" dataDxfId="4500"/>
    <tableColumn id="12008" xr3:uid="{541FE1AE-A3D7-49AB-B101-201E77199900}" name="Column11946" dataDxfId="4499"/>
    <tableColumn id="12009" xr3:uid="{99AE356C-162A-452D-AB77-D8751EA7255C}" name="Column11947" dataDxfId="4498"/>
    <tableColumn id="12010" xr3:uid="{9E0258B5-4E75-46D0-81D8-AF056FC9C299}" name="Column11948" dataDxfId="4497"/>
    <tableColumn id="12011" xr3:uid="{DFEAB6A6-1BBC-4854-8646-00D63E5CD398}" name="Column11949" dataDxfId="4496"/>
    <tableColumn id="12012" xr3:uid="{4B64F91F-6D59-4397-AAA2-07B988A69F28}" name="Column11950" dataDxfId="4495"/>
    <tableColumn id="12013" xr3:uid="{E54AF4E4-4483-4C11-B2CB-0268CB2E081A}" name="Column11951" dataDxfId="4494"/>
    <tableColumn id="12014" xr3:uid="{97C7FEF3-D2BB-4EA5-A4B5-A79F2379CF51}" name="Column11952" dataDxfId="4493"/>
    <tableColumn id="12015" xr3:uid="{4B890F98-73DF-4687-9C1D-CD3C0B3AEBB2}" name="Column11953" dataDxfId="4492"/>
    <tableColumn id="12016" xr3:uid="{5CBB9751-6AF3-4840-AEFC-51088AF29EC8}" name="Column11954" dataDxfId="4491"/>
    <tableColumn id="12017" xr3:uid="{EAA877CB-3996-4D7C-9EBD-F9BAB57CFB02}" name="Column11955" dataDxfId="4490"/>
    <tableColumn id="12018" xr3:uid="{D0BDD780-A875-452E-AED3-260DF64AFF92}" name="Column11956" dataDxfId="4489"/>
    <tableColumn id="12019" xr3:uid="{2E08F054-712F-4C81-8AA7-E1520C2F0CD3}" name="Column11957" dataDxfId="4488"/>
    <tableColumn id="12020" xr3:uid="{19E59F0C-4FC9-4FC9-BF45-CDB2B516D913}" name="Column11958" dataDxfId="4487"/>
    <tableColumn id="12021" xr3:uid="{ED397320-AF1E-4B5A-810B-64DE69EAF083}" name="Column11959" dataDxfId="4486"/>
    <tableColumn id="12022" xr3:uid="{E620743D-C393-477A-A23F-E7C0E6CF1391}" name="Column11960" dataDxfId="4485"/>
    <tableColumn id="12023" xr3:uid="{B3502481-B986-4161-A2B9-495564AF2B49}" name="Column11961" dataDxfId="4484"/>
    <tableColumn id="12024" xr3:uid="{6757F689-F6D4-4C9F-8089-1366939DC5BD}" name="Column11962" dataDxfId="4483"/>
    <tableColumn id="12025" xr3:uid="{AB363A2F-1385-4E72-B895-8B8F155AB38D}" name="Column11963" dataDxfId="4482"/>
    <tableColumn id="12026" xr3:uid="{0E496986-77B6-4B3B-9C11-720629D8A87E}" name="Column11964" dataDxfId="4481"/>
    <tableColumn id="12027" xr3:uid="{60E75249-D5A6-4208-80FD-17E2C823EE8B}" name="Column11965" dataDxfId="4480"/>
    <tableColumn id="12028" xr3:uid="{E01071CA-5627-4536-B324-B0678C0482CA}" name="Column11966" dataDxfId="4479"/>
    <tableColumn id="12029" xr3:uid="{DF29172B-477C-4686-9233-4412F02A8FEF}" name="Column11967" dataDxfId="4478"/>
    <tableColumn id="12030" xr3:uid="{47BE718D-094B-4052-8458-DCAD1A129361}" name="Column11968" dataDxfId="4477"/>
    <tableColumn id="12031" xr3:uid="{9BCA5469-7A79-46F0-BC3E-5A90761A1C96}" name="Column11969" dataDxfId="4476"/>
    <tableColumn id="12032" xr3:uid="{F34C6727-CEC4-4274-8416-7854013D2C2A}" name="Column11970" dataDxfId="4475"/>
    <tableColumn id="12033" xr3:uid="{044418EE-A052-4666-AC6B-469CC2821470}" name="Column11971" dataDxfId="4474"/>
    <tableColumn id="12034" xr3:uid="{EAA74AD5-142A-41FA-BA34-27B5B4866706}" name="Column11972" dataDxfId="4473"/>
    <tableColumn id="12035" xr3:uid="{C255744D-E009-4727-81EA-A8A24067BE2F}" name="Column11973" dataDxfId="4472"/>
    <tableColumn id="12036" xr3:uid="{DDE5F094-CECE-4677-95BC-3A6AFEB4A03C}" name="Column11974" dataDxfId="4471"/>
    <tableColumn id="12037" xr3:uid="{9AD50C8F-1B06-477B-8C75-0303D55482AC}" name="Column11975" dataDxfId="4470"/>
    <tableColumn id="12038" xr3:uid="{563B51FF-6344-4B5A-BE5E-2E6FEDD42F07}" name="Column11976" dataDxfId="4469"/>
    <tableColumn id="12039" xr3:uid="{792BA473-9683-48CB-81B4-C5C120A5B4F5}" name="Column11977" dataDxfId="4468"/>
    <tableColumn id="12040" xr3:uid="{C3CA07C3-2A27-4ADB-8E6D-94FD322DB770}" name="Column11978" dataDxfId="4467"/>
    <tableColumn id="12041" xr3:uid="{64F7DA6C-02DE-4704-9CC4-B3D5474B0AA1}" name="Column11979" dataDxfId="4466"/>
    <tableColumn id="12042" xr3:uid="{7D2DD87D-9A25-443D-ADA8-7B12261476CC}" name="Column11980" dataDxfId="4465"/>
    <tableColumn id="12043" xr3:uid="{AB98EC21-3146-4202-B3D2-C41052566E70}" name="Column11981" dataDxfId="4464"/>
    <tableColumn id="12044" xr3:uid="{F8C1913F-D0FB-4DF8-BE11-C9754706AA0C}" name="Column11982" dataDxfId="4463"/>
    <tableColumn id="12045" xr3:uid="{2DE8F0E9-635C-4C3A-AB61-9A084F54AA57}" name="Column11983" dataDxfId="4462"/>
    <tableColumn id="12046" xr3:uid="{DB58D825-28CB-49E0-98AC-8BCD739E2347}" name="Column11984" dataDxfId="4461"/>
    <tableColumn id="12047" xr3:uid="{9506A918-3E50-4C9E-BE47-65B11437C897}" name="Column11985" dataDxfId="4460"/>
    <tableColumn id="12048" xr3:uid="{ABFCE706-C9C3-44CA-B4C7-CE5358DCB395}" name="Column11986" dataDxfId="4459"/>
    <tableColumn id="12049" xr3:uid="{0F7048A7-ADC3-4650-8F7C-6A83170A234F}" name="Column11987" dataDxfId="4458"/>
    <tableColumn id="12050" xr3:uid="{E7203A7E-744F-4002-BD3A-D1DDA7524CC3}" name="Column11988" dataDxfId="4457"/>
    <tableColumn id="12051" xr3:uid="{0F3AC038-FFBE-47C9-A8DB-2E4DEF7AF4C3}" name="Column11989" dataDxfId="4456"/>
    <tableColumn id="12052" xr3:uid="{6CF01452-7D07-4642-A3C4-8410195C1C6A}" name="Column11990" dataDxfId="4455"/>
    <tableColumn id="12053" xr3:uid="{73E2AE13-CA06-4C70-9CBA-E2EE8A18EC0B}" name="Column11991" dataDxfId="4454"/>
    <tableColumn id="12054" xr3:uid="{24CB43BE-3DCF-4A45-9B1C-F7B67F5196D3}" name="Column11992" dataDxfId="4453"/>
    <tableColumn id="12055" xr3:uid="{6FC916C2-269E-482D-B645-01A80E841E3F}" name="Column11993" dataDxfId="4452"/>
    <tableColumn id="12056" xr3:uid="{38A557D3-4C0C-4881-86B3-BB60B618DECA}" name="Column11994" dataDxfId="4451"/>
    <tableColumn id="12057" xr3:uid="{7437ABE1-C744-48F5-9C61-9ED609600584}" name="Column11995" dataDxfId="4450"/>
    <tableColumn id="12058" xr3:uid="{082C9C11-DE06-4099-B50C-CE91F869E6F7}" name="Column11996" dataDxfId="4449"/>
    <tableColumn id="12059" xr3:uid="{04A1DDB4-F949-4FCD-A3AD-9611C46101A0}" name="Column11997" dataDxfId="4448"/>
    <tableColumn id="12060" xr3:uid="{5C3BFB35-00BD-4613-834C-213735A9F5CF}" name="Column11998" dataDxfId="4447"/>
    <tableColumn id="12061" xr3:uid="{3C5F1307-00FC-4381-A7DA-CE3A94461406}" name="Column11999" dataDxfId="4446"/>
    <tableColumn id="12062" xr3:uid="{919F643C-ABD9-4E31-B521-7B42F8327070}" name="Column12000" dataDxfId="4445"/>
    <tableColumn id="12063" xr3:uid="{E3D96169-29FA-4B1C-A22C-8BF8DE94B6EF}" name="Column12001" dataDxfId="4444"/>
    <tableColumn id="12064" xr3:uid="{B67BFEC7-7F85-4673-9E9D-45A86D651CDE}" name="Column12002" dataDxfId="4443"/>
    <tableColumn id="12065" xr3:uid="{00CB655B-10AE-421F-91FB-52016107ACB8}" name="Column12003" dataDxfId="4442"/>
    <tableColumn id="12066" xr3:uid="{A7410271-5C4A-4B92-937E-49730DD55D2B}" name="Column12004" dataDxfId="4441"/>
    <tableColumn id="12067" xr3:uid="{BB0E8F29-7D4D-4194-80A2-AA8BDC0BAF1D}" name="Column12005" dataDxfId="4440"/>
    <tableColumn id="12068" xr3:uid="{580DF184-3B0E-4193-8C06-58BF469A26E2}" name="Column12006" dataDxfId="4439"/>
    <tableColumn id="12069" xr3:uid="{09B47227-0330-411A-BF8E-5EDE0488A72D}" name="Column12007" dataDxfId="4438"/>
    <tableColumn id="12070" xr3:uid="{8802C860-D459-4449-B8A3-D83672CFAE44}" name="Column12008" dataDxfId="4437"/>
    <tableColumn id="12071" xr3:uid="{7C5238A0-83DA-44B0-B7EE-42AB40114561}" name="Column12009" dataDxfId="4436"/>
    <tableColumn id="12072" xr3:uid="{BF32BF08-F8D5-4B0E-9402-C7E9E755006C}" name="Column12010" dataDxfId="4435"/>
    <tableColumn id="12073" xr3:uid="{DDACCBE5-E452-4AB8-9766-3AADECD9821D}" name="Column12011" dataDxfId="4434"/>
    <tableColumn id="12074" xr3:uid="{A66EB952-1FAB-4188-8B7D-CA1E70B0D6F3}" name="Column12012" dataDxfId="4433"/>
    <tableColumn id="12075" xr3:uid="{589715B6-767D-44C3-83EE-07050F3BAE95}" name="Column12013" dataDxfId="4432"/>
    <tableColumn id="12076" xr3:uid="{60DED97B-AB92-457F-A65D-9A7720278704}" name="Column12014" dataDxfId="4431"/>
    <tableColumn id="12077" xr3:uid="{DFCE1589-2C82-4E9F-ACB3-0D7C24770617}" name="Column12015" dataDxfId="4430"/>
    <tableColumn id="12078" xr3:uid="{3EFC161C-909B-40BD-A6FE-544F720B249C}" name="Column12016" dataDxfId="4429"/>
    <tableColumn id="12079" xr3:uid="{C9966DEF-7DE2-47AA-826E-1441D6D2A523}" name="Column12017" dataDxfId="4428"/>
    <tableColumn id="12080" xr3:uid="{775E895D-A2E1-4A9D-96EA-6EE130C4503E}" name="Column12018" dataDxfId="4427"/>
    <tableColumn id="12081" xr3:uid="{A124AF77-471E-473E-B515-5AD6B3985375}" name="Column12019" dataDxfId="4426"/>
    <tableColumn id="12082" xr3:uid="{113F810B-3D02-4E57-8CBC-EA8A08CE2271}" name="Column12020" dataDxfId="4425"/>
    <tableColumn id="12083" xr3:uid="{87CE4FDB-10AF-4F7D-914D-31922FB50949}" name="Column12021" dataDxfId="4424"/>
    <tableColumn id="12084" xr3:uid="{D77E2F8F-CBDA-4EFC-A34C-67755F6FCA00}" name="Column12022" dataDxfId="4423"/>
    <tableColumn id="12085" xr3:uid="{49777078-1058-4B79-962A-52C177488D85}" name="Column12023" dataDxfId="4422"/>
    <tableColumn id="12086" xr3:uid="{8EC2EEB6-318C-407B-B896-F5FA98ACAAF7}" name="Column12024" dataDxfId="4421"/>
    <tableColumn id="12087" xr3:uid="{3A14E945-F96D-4BC8-B4DC-BBA91262D788}" name="Column12025" dataDxfId="4420"/>
    <tableColumn id="12088" xr3:uid="{587908F7-CF10-4040-B3F8-0FE171EB5F1D}" name="Column12026" dataDxfId="4419"/>
    <tableColumn id="12089" xr3:uid="{9CCE26CD-2DA1-4192-98B2-28F9DEDD876A}" name="Column12027" dataDxfId="4418"/>
    <tableColumn id="12090" xr3:uid="{9D4F8293-DB63-4808-9440-0AC6676F4174}" name="Column12028" dataDxfId="4417"/>
    <tableColumn id="12091" xr3:uid="{72A42059-5726-4245-A015-0C4E174A8B8B}" name="Column12029" dataDxfId="4416"/>
    <tableColumn id="12092" xr3:uid="{CBF0E8AC-4DF8-4F1F-BE96-448DF8F5DCAF}" name="Column12030" dataDxfId="4415"/>
    <tableColumn id="12093" xr3:uid="{3D6CDB05-C0D1-4AC6-AB24-1C67F6F87F5D}" name="Column12031" dataDxfId="4414"/>
    <tableColumn id="12094" xr3:uid="{8B02C829-C06F-48CB-908C-1F369B17B109}" name="Column12032" dataDxfId="4413"/>
    <tableColumn id="12095" xr3:uid="{583A70F9-6FC3-4A9C-95E1-3A516774AEE7}" name="Column12033" dataDxfId="4412"/>
    <tableColumn id="12096" xr3:uid="{C45EF5FA-B997-4195-A06E-87A3B7106580}" name="Column12034" dataDxfId="4411"/>
    <tableColumn id="12097" xr3:uid="{08D6AD33-3B45-49E0-8303-C7536E437CC1}" name="Column12035" dataDxfId="4410"/>
    <tableColumn id="12098" xr3:uid="{23E47678-CA50-4C33-842E-EFC735C6B1AD}" name="Column12036" dataDxfId="4409"/>
    <tableColumn id="12099" xr3:uid="{C34EF34F-4A3F-4D06-8351-CA651D5E306E}" name="Column12037" dataDxfId="4408"/>
    <tableColumn id="12100" xr3:uid="{4289A274-DE76-4FE0-BC1C-9E1D0FBB7EFB}" name="Column12038" dataDxfId="4407"/>
    <tableColumn id="12101" xr3:uid="{456461BF-1DC1-47AC-81C9-6875FDDC7881}" name="Column12039" dataDxfId="4406"/>
    <tableColumn id="12102" xr3:uid="{A907176D-5E7B-4967-A806-17F0EEA9F6AE}" name="Column12040" dataDxfId="4405"/>
    <tableColumn id="12103" xr3:uid="{AD300EB3-A47C-419E-99E7-73B4DD989621}" name="Column12041" dataDxfId="4404"/>
    <tableColumn id="12104" xr3:uid="{7D710D18-8DA5-44EA-B8FB-57FF09DCEC78}" name="Column12042" dataDxfId="4403"/>
    <tableColumn id="12105" xr3:uid="{D7267802-9EC8-48DA-9803-AA72D4207AFC}" name="Column12043" dataDxfId="4402"/>
    <tableColumn id="12106" xr3:uid="{28EECBD5-025B-41CA-BEAD-E95022C68CDB}" name="Column12044" dataDxfId="4401"/>
    <tableColumn id="12107" xr3:uid="{939A73D5-CCA3-4B94-88BF-7D2DBB710667}" name="Column12045" dataDxfId="4400"/>
    <tableColumn id="12108" xr3:uid="{8C9F0FFD-EB39-46C9-A2A2-B574B7934BF8}" name="Column12046" dataDxfId="4399"/>
    <tableColumn id="12109" xr3:uid="{4C5DC8DE-D9EE-4B0A-9296-EF7E93DC4870}" name="Column12047" dataDxfId="4398"/>
    <tableColumn id="12110" xr3:uid="{D11F6AE8-ECAF-46CC-9F5C-8D31A3284379}" name="Column12048" dataDxfId="4397"/>
    <tableColumn id="12111" xr3:uid="{D3EC4863-E94C-41ED-B464-1E0D853F3B0D}" name="Column12049" dataDxfId="4396"/>
    <tableColumn id="12112" xr3:uid="{9B607A32-0CA3-4DA0-9D07-645C9BE89568}" name="Column12050" dataDxfId="4395"/>
    <tableColumn id="12113" xr3:uid="{3EE2DAA9-B888-4694-92D7-6159BCCF9710}" name="Column12051" dataDxfId="4394"/>
    <tableColumn id="12114" xr3:uid="{4BC42A9E-87DF-40AE-8009-A20EEB87EE18}" name="Column12052" dataDxfId="4393"/>
    <tableColumn id="12115" xr3:uid="{6B933D50-EA31-4FBE-826A-6F6D56BA4202}" name="Column12053" dataDxfId="4392"/>
    <tableColumn id="12116" xr3:uid="{EBF2C072-AA98-451E-A46B-6F500D2E43B3}" name="Column12054" dataDxfId="4391"/>
    <tableColumn id="12117" xr3:uid="{2D74602E-92DF-425C-BE2B-53BF6EFCEE5E}" name="Column12055" dataDxfId="4390"/>
    <tableColumn id="12118" xr3:uid="{790FB533-0854-4E1C-9F37-ACA23DCFF8E3}" name="Column12056" dataDxfId="4389"/>
    <tableColumn id="12119" xr3:uid="{C3D5A49D-DBFE-4B62-987D-B0D398CD9D10}" name="Column12057" dataDxfId="4388"/>
    <tableColumn id="12120" xr3:uid="{6550297A-6955-4780-A732-BDE3364968D7}" name="Column12058" dataDxfId="4387"/>
    <tableColumn id="12121" xr3:uid="{D72464EB-F9B2-4FA4-BA29-3761C96B4BB8}" name="Column12059" dataDxfId="4386"/>
    <tableColumn id="12122" xr3:uid="{18925B58-A4C1-4CEF-94EB-52F6436C65C4}" name="Column12060" dataDxfId="4385"/>
    <tableColumn id="12123" xr3:uid="{E62B3557-2E29-4FA1-B115-9F7251FAA3D8}" name="Column12061" dataDxfId="4384"/>
    <tableColumn id="12124" xr3:uid="{CD347C59-AF57-44A6-B260-FB0892289F1E}" name="Column12062" dataDxfId="4383"/>
    <tableColumn id="12125" xr3:uid="{D56FE795-0F8E-4B2A-9630-A4C27DB2EFAA}" name="Column12063" dataDxfId="4382"/>
    <tableColumn id="12126" xr3:uid="{824DD647-446E-431E-B24E-108364A59EEB}" name="Column12064" dataDxfId="4381"/>
    <tableColumn id="12127" xr3:uid="{9A49AB3D-E656-4B6C-9A3C-583818B6172A}" name="Column12065" dataDxfId="4380"/>
    <tableColumn id="12128" xr3:uid="{7F588C28-1B23-4F34-8374-327BB0976F3C}" name="Column12066" dataDxfId="4379"/>
    <tableColumn id="12129" xr3:uid="{A9808B6F-4089-46DC-BD0D-6E42AC9C30BF}" name="Column12067" dataDxfId="4378"/>
    <tableColumn id="12130" xr3:uid="{D3C6C895-584D-4AD2-9C13-6028B7511423}" name="Column12068" dataDxfId="4377"/>
    <tableColumn id="12131" xr3:uid="{159EC39C-80CE-4B1E-9270-4771AF8D3919}" name="Column12069" dataDxfId="4376"/>
    <tableColumn id="12132" xr3:uid="{1EA6D15C-8AE0-4180-BC94-1FBB4CD16F30}" name="Column12070" dataDxfId="4375"/>
    <tableColumn id="12133" xr3:uid="{2DBF2EFE-4B71-4CC2-8C45-83700F308F2C}" name="Column12071" dataDxfId="4374"/>
    <tableColumn id="12134" xr3:uid="{0CC3D991-383B-4FC9-A315-05495CAA934C}" name="Column12072" dataDxfId="4373"/>
    <tableColumn id="12135" xr3:uid="{6F43ED28-5085-4697-90C4-7379359CFEF0}" name="Column12073" dataDxfId="4372"/>
    <tableColumn id="12136" xr3:uid="{8F4BE3D2-98BD-4250-84AE-2B0579CB99C1}" name="Column12074" dataDxfId="4371"/>
    <tableColumn id="12137" xr3:uid="{56B0A914-034B-4CF2-8292-B38BD80F4B3C}" name="Column12075" dataDxfId="4370"/>
    <tableColumn id="12138" xr3:uid="{350534DA-C32C-47E6-B468-59E0A552F5A0}" name="Column12076" dataDxfId="4369"/>
    <tableColumn id="12139" xr3:uid="{A09DF0D6-55F8-4FFC-9EC7-6EB38B3FC058}" name="Column12077" dataDxfId="4368"/>
    <tableColumn id="12140" xr3:uid="{8EA9810F-C398-4A41-96E1-9C843E13990F}" name="Column12078" dataDxfId="4367"/>
    <tableColumn id="12141" xr3:uid="{49FDD034-3418-4D03-A21D-E89034D154AF}" name="Column12079" dataDxfId="4366"/>
    <tableColumn id="12142" xr3:uid="{ED6B3B48-7247-4C43-B9FB-66EC6EA4E1F2}" name="Column12080" dataDxfId="4365"/>
    <tableColumn id="12143" xr3:uid="{6CE90913-C4BF-4A55-91DE-F1C2FFA0EAE2}" name="Column12081" dataDxfId="4364"/>
    <tableColumn id="12144" xr3:uid="{EB002A35-6B50-4740-B0C3-CED11999890B}" name="Column12082" dataDxfId="4363"/>
    <tableColumn id="12145" xr3:uid="{76D37784-AAB6-42F4-B3EA-CC0B9CBDD5A9}" name="Column12083" dataDxfId="4362"/>
    <tableColumn id="12146" xr3:uid="{47E89DC6-A2AF-4232-957B-26EA92400733}" name="Column12084" dataDxfId="4361"/>
    <tableColumn id="12147" xr3:uid="{F43693FE-1B26-454C-B3BE-96905B84212A}" name="Column12085" dataDxfId="4360"/>
    <tableColumn id="12148" xr3:uid="{A0CACF45-A0CD-4C2F-BD64-D307B0135092}" name="Column12086" dataDxfId="4359"/>
    <tableColumn id="12149" xr3:uid="{0F67CBF8-042C-4D80-8471-8291A58662B0}" name="Column12087" dataDxfId="4358"/>
    <tableColumn id="12150" xr3:uid="{1FA25C31-9687-42A7-AFE6-2AA823C22379}" name="Column12088" dataDxfId="4357"/>
    <tableColumn id="12151" xr3:uid="{38BCAFF1-CEDD-4550-89CD-336970792B60}" name="Column12089" dataDxfId="4356"/>
    <tableColumn id="12152" xr3:uid="{C2626432-3931-4C3C-B445-E59F2BDD4A7C}" name="Column12090" dataDxfId="4355"/>
    <tableColumn id="12153" xr3:uid="{412148C5-852B-4BA5-8627-341110A29A42}" name="Column12091" dataDxfId="4354"/>
    <tableColumn id="12154" xr3:uid="{B528A156-3482-40A1-AEF3-FE59137AE479}" name="Column12092" dataDxfId="4353"/>
    <tableColumn id="12155" xr3:uid="{AD445A18-832C-4319-8F59-E5BF19BBEC27}" name="Column12093" dataDxfId="4352"/>
    <tableColumn id="12156" xr3:uid="{C17CDDF2-E61E-4876-847D-A7A768E5EBA9}" name="Column12094" dataDxfId="4351"/>
    <tableColumn id="12157" xr3:uid="{BE0062A1-9F6B-4FA9-BBF1-9663D4FE1820}" name="Column12095" dataDxfId="4350"/>
    <tableColumn id="12158" xr3:uid="{F6361D26-6A2E-42B5-9696-FE26E41DAF56}" name="Column12096" dataDxfId="4349"/>
    <tableColumn id="12159" xr3:uid="{03563EBA-9937-42C7-9DE9-83CF48CD6207}" name="Column12097" dataDxfId="4348"/>
    <tableColumn id="12160" xr3:uid="{CC89DF3A-6CAC-49F9-88D0-F0F77E5B2B73}" name="Column12098" dataDxfId="4347"/>
    <tableColumn id="12161" xr3:uid="{21340957-8C26-45DD-B123-0230B00F130D}" name="Column12099" dataDxfId="4346"/>
    <tableColumn id="12162" xr3:uid="{FCBA5A19-84D9-421B-B384-F63403E3EFB5}" name="Column12100" dataDxfId="4345"/>
    <tableColumn id="12163" xr3:uid="{9FF366A5-0891-4F24-828A-085469002B75}" name="Column12101" dataDxfId="4344"/>
    <tableColumn id="12164" xr3:uid="{CDBC5104-53F3-45CE-B5CC-02399FE0425C}" name="Column12102" dataDxfId="4343"/>
    <tableColumn id="12165" xr3:uid="{0BC3CDD2-C540-4A91-8A59-8C654CB3A327}" name="Column12103" dataDxfId="4342"/>
    <tableColumn id="12166" xr3:uid="{C2669969-A17D-438F-9189-591699F2E4DB}" name="Column12104" dataDxfId="4341"/>
    <tableColumn id="12167" xr3:uid="{6395D9C5-3A45-4239-BB49-7BA9AE6BBE9A}" name="Column12105" dataDxfId="4340"/>
    <tableColumn id="12168" xr3:uid="{387B1A88-7179-4C31-A038-1F32AE840EAB}" name="Column12106" dataDxfId="4339"/>
    <tableColumn id="12169" xr3:uid="{277DBEE4-CCEB-41CB-B379-7E9A70A39A3B}" name="Column12107" dataDxfId="4338"/>
    <tableColumn id="12170" xr3:uid="{9DFA7547-BED2-4DF1-930F-170EE8329DE7}" name="Column12108" dataDxfId="4337"/>
    <tableColumn id="12171" xr3:uid="{78A4E411-ECC5-49F2-8AAE-F6B6B5EE2FC4}" name="Column12109" dataDxfId="4336"/>
    <tableColumn id="12172" xr3:uid="{EFC3ED80-03DA-4BF6-81B6-8F199C9E0A5B}" name="Column12110" dataDxfId="4335"/>
    <tableColumn id="12173" xr3:uid="{95FB6892-6E16-46B4-B524-7B63167C7EAF}" name="Column12111" dataDxfId="4334"/>
    <tableColumn id="12174" xr3:uid="{271BC8C3-49B4-4E3F-81CF-A4BD070C5F79}" name="Column12112" dataDxfId="4333"/>
    <tableColumn id="12175" xr3:uid="{E8D9AE40-CF64-48F8-B7D4-D038A2D91E8D}" name="Column12113" dataDxfId="4332"/>
    <tableColumn id="12176" xr3:uid="{AE118FCD-8CF3-4824-B3C7-0E80D4BD5FB8}" name="Column12114" dataDxfId="4331"/>
    <tableColumn id="12177" xr3:uid="{EFAA2943-3C68-43D7-977B-93197D3DBA0E}" name="Column12115" dataDxfId="4330"/>
    <tableColumn id="12178" xr3:uid="{05B6E2D6-9C72-4DD1-B9E7-D1C50AA3170A}" name="Column12116" dataDxfId="4329"/>
    <tableColumn id="12179" xr3:uid="{45966BA4-FDD8-46F2-A609-071B31D01AC1}" name="Column12117" dataDxfId="4328"/>
    <tableColumn id="12180" xr3:uid="{A2A359EA-C2C0-4C09-8105-5F022947691A}" name="Column12118" dataDxfId="4327"/>
    <tableColumn id="12181" xr3:uid="{190D344D-51F6-4980-B07F-E3701BBD51B6}" name="Column12119" dataDxfId="4326"/>
    <tableColumn id="12182" xr3:uid="{52667B5C-C121-4784-9C3E-63DC5878E207}" name="Column12120" dataDxfId="4325"/>
    <tableColumn id="12183" xr3:uid="{EB0EFE0F-E2CD-4D36-A8B8-4FB9F627E1DF}" name="Column12121" dataDxfId="4324"/>
    <tableColumn id="12184" xr3:uid="{C398E5E5-2C93-4E3E-842A-5744279BFC5B}" name="Column12122" dataDxfId="4323"/>
    <tableColumn id="12185" xr3:uid="{A240BB92-D91C-42DB-8406-A00E519706C7}" name="Column12123" dataDxfId="4322"/>
    <tableColumn id="12186" xr3:uid="{684B20E6-FD2F-45A2-B781-E1DC3787FEF7}" name="Column12124" dataDxfId="4321"/>
    <tableColumn id="12187" xr3:uid="{15AA347B-367C-45E7-8EE4-5BE1F50F7DA3}" name="Column12125" dataDxfId="4320"/>
    <tableColumn id="12188" xr3:uid="{F667B7EF-2BF7-4A97-AACB-A65A6FBD1AF2}" name="Column12126" dataDxfId="4319"/>
    <tableColumn id="12189" xr3:uid="{738D766A-C84D-4AF7-8E62-FB04C6F09AFC}" name="Column12127" dataDxfId="4318"/>
    <tableColumn id="12190" xr3:uid="{1AAE5DDD-3A5F-4032-80B9-EA890A8F1B2A}" name="Column12128" dataDxfId="4317"/>
    <tableColumn id="12191" xr3:uid="{A5BBD2AE-4126-4E60-A7D8-0787BE50DA9F}" name="Column12129" dataDxfId="4316"/>
    <tableColumn id="12192" xr3:uid="{1F3776B0-D286-409E-94E2-4FE57C28F901}" name="Column12130" dataDxfId="4315"/>
    <tableColumn id="12193" xr3:uid="{98746806-2BB4-4001-9BE7-8171F53DA247}" name="Column12131" dataDxfId="4314"/>
    <tableColumn id="12194" xr3:uid="{1B88349D-B297-4338-BF0E-515C473C5E60}" name="Column12132" dataDxfId="4313"/>
    <tableColumn id="12195" xr3:uid="{D0E03916-B834-4D84-BEF3-BEDAAE0696D4}" name="Column12133" dataDxfId="4312"/>
    <tableColumn id="12196" xr3:uid="{A550ED3A-2A30-43AD-BE07-8B73300BA28F}" name="Column12134" dataDxfId="4311"/>
    <tableColumn id="12197" xr3:uid="{DB328FA1-F21C-47DE-9D45-1B28A52AA8FC}" name="Column12135" dataDxfId="4310"/>
    <tableColumn id="12198" xr3:uid="{876A9312-5B43-4AC8-AE83-09310718C9E4}" name="Column12136" dataDxfId="4309"/>
    <tableColumn id="12199" xr3:uid="{CD2F2F01-47CB-4B65-B9A1-62FB4E7D1707}" name="Column12137" dataDxfId="4308"/>
    <tableColumn id="12200" xr3:uid="{570F5A4D-E9D0-4607-AF1C-330D1FDB169B}" name="Column12138" dataDxfId="4307"/>
    <tableColumn id="12201" xr3:uid="{CB133763-AA69-4E6A-917E-03E0AAA1AA10}" name="Column12139" dataDxfId="4306"/>
    <tableColumn id="12202" xr3:uid="{461D1D8F-7D59-4C31-9BDC-44E4D07FB477}" name="Column12140" dataDxfId="4305"/>
    <tableColumn id="12203" xr3:uid="{98F36325-FEA0-45A0-B298-C3B39085F2E3}" name="Column12141" dataDxfId="4304"/>
    <tableColumn id="12204" xr3:uid="{61C13D6E-BAC4-4D1E-A3A1-417A928224E1}" name="Column12142" dataDxfId="4303"/>
    <tableColumn id="12205" xr3:uid="{849BB484-7767-420B-8F8E-3BF3AB2BD79D}" name="Column12143" dataDxfId="4302"/>
    <tableColumn id="12206" xr3:uid="{7E5D4302-FE97-4FA8-B97B-011DD38DB668}" name="Column12144" dataDxfId="4301"/>
    <tableColumn id="12207" xr3:uid="{E8414E7B-370F-484C-9C7C-F1C9C14B8CAB}" name="Column12145" dataDxfId="4300"/>
    <tableColumn id="12208" xr3:uid="{A1FF3DB8-29E5-4699-9B49-7F8EE5C9DFA9}" name="Column12146" dataDxfId="4299"/>
    <tableColumn id="12209" xr3:uid="{D0247199-7F50-4FC9-8A38-29FDD5A0341A}" name="Column12147" dataDxfId="4298"/>
    <tableColumn id="12210" xr3:uid="{CD1D456C-9497-43F7-9E26-315C776BD5D6}" name="Column12148" dataDxfId="4297"/>
    <tableColumn id="12211" xr3:uid="{1D1DD342-523D-43A9-99DA-727F92810A35}" name="Column12149" dataDxfId="4296"/>
    <tableColumn id="12212" xr3:uid="{B6B074F3-184D-4215-96D2-A9CEC66C108D}" name="Column12150" dataDxfId="4295"/>
    <tableColumn id="12213" xr3:uid="{989F2430-4030-423F-ABC0-94A47753F5CD}" name="Column12151" dataDxfId="4294"/>
    <tableColumn id="12214" xr3:uid="{CE4C1154-F9F6-420A-BA86-CF6F0A11AA40}" name="Column12152" dataDxfId="4293"/>
    <tableColumn id="12215" xr3:uid="{BCADCC34-B219-4EB2-A1AA-5EB81195044B}" name="Column12153" dataDxfId="4292"/>
    <tableColumn id="12216" xr3:uid="{80A7E3EB-546D-455E-8F7F-3DBF7D0BB499}" name="Column12154" dataDxfId="4291"/>
    <tableColumn id="12217" xr3:uid="{BEE7EE4C-00F0-4AAC-B03B-676327460CA2}" name="Column12155" dataDxfId="4290"/>
    <tableColumn id="12218" xr3:uid="{D6981ACE-1CF2-4C0A-9B6C-13F334ACAA3A}" name="Column12156" dataDxfId="4289"/>
    <tableColumn id="12219" xr3:uid="{3F5F11A7-E9B3-4A31-AAE2-8E0E7AAD92AB}" name="Column12157" dataDxfId="4288"/>
    <tableColumn id="12220" xr3:uid="{15C38CDA-A7C7-41CF-B07E-E04F2D34C630}" name="Column12158" dataDxfId="4287"/>
    <tableColumn id="12221" xr3:uid="{9EF26886-DDE4-4039-B92F-82BA5DBAA81A}" name="Column12159" dataDxfId="4286"/>
    <tableColumn id="12222" xr3:uid="{E24B51D2-CAED-4AA4-9B6D-0DBA3D0AEBA1}" name="Column12160" dataDxfId="4285"/>
    <tableColumn id="12223" xr3:uid="{DC8A117A-1215-499D-8816-26BAC1FB2B1B}" name="Column12161" dataDxfId="4284"/>
    <tableColumn id="12224" xr3:uid="{90D9E54D-E2D1-4F72-8312-FB74BE23C81A}" name="Column12162" dataDxfId="4283"/>
    <tableColumn id="12225" xr3:uid="{99137FBD-9FAA-4CBA-9C76-73745E71188A}" name="Column12163" dataDxfId="4282"/>
    <tableColumn id="12226" xr3:uid="{DF93E5F8-E20C-40B4-9223-4C419DA237AF}" name="Column12164" dataDxfId="4281"/>
    <tableColumn id="12227" xr3:uid="{6B30E3E9-C42D-4D70-A1BA-74AC1A872C00}" name="Column12165" dataDxfId="4280"/>
    <tableColumn id="12228" xr3:uid="{4F5EA786-7C5C-44F6-9E66-73677000E892}" name="Column12166" dataDxfId="4279"/>
    <tableColumn id="12229" xr3:uid="{5D99FA3A-5865-499F-B69C-805A615648F8}" name="Column12167" dataDxfId="4278"/>
    <tableColumn id="12230" xr3:uid="{7F0A88AB-A4DF-4EFF-8972-9E97754C9CFF}" name="Column12168" dataDxfId="4277"/>
    <tableColumn id="12231" xr3:uid="{FDFCC16C-C0C5-4372-A99A-7D2F6C61B2B7}" name="Column12169" dataDxfId="4276"/>
    <tableColumn id="12232" xr3:uid="{C7A4D7D8-8FF5-4042-8C64-5B9832DFA106}" name="Column12170" dataDxfId="4275"/>
    <tableColumn id="12233" xr3:uid="{9661198D-FE33-4DE6-AA16-D463875ABD40}" name="Column12171" dataDxfId="4274"/>
    <tableColumn id="12234" xr3:uid="{D6A93A2D-3C6B-4EC9-BABE-6B7EAFBC96CC}" name="Column12172" dataDxfId="4273"/>
    <tableColumn id="12235" xr3:uid="{F0A8D8B5-BD1C-400C-BAF0-96D397B05F8D}" name="Column12173" dataDxfId="4272"/>
    <tableColumn id="12236" xr3:uid="{C0DD07B6-2963-4CDE-BC4D-C233E833F234}" name="Column12174" dataDxfId="4271"/>
    <tableColumn id="12237" xr3:uid="{478FF0F7-23E0-44AF-A90F-0184C940A41E}" name="Column12175" dataDxfId="4270"/>
    <tableColumn id="12238" xr3:uid="{E3B8490A-FFDF-43BC-8F8D-396CCCB3F854}" name="Column12176" dataDxfId="4269"/>
    <tableColumn id="12239" xr3:uid="{400544CF-F94B-4FF4-9859-FE0795CD58D7}" name="Column12177" dataDxfId="4268"/>
    <tableColumn id="12240" xr3:uid="{52D94913-A2B7-47DA-90FD-9431EB6858F4}" name="Column12178" dataDxfId="4267"/>
    <tableColumn id="12241" xr3:uid="{656D5786-8A29-4DE3-83E1-36835AC51392}" name="Column12179" dataDxfId="4266"/>
    <tableColumn id="12242" xr3:uid="{F22DA983-6B1D-4F1B-93C7-D3944AB94EA0}" name="Column12180" dataDxfId="4265"/>
    <tableColumn id="12243" xr3:uid="{2CCCE646-958A-4463-8D86-88412DC675B6}" name="Column12181" dataDxfId="4264"/>
    <tableColumn id="12244" xr3:uid="{29E377A5-260E-4E27-839F-8DE59B633DDC}" name="Column12182" dataDxfId="4263"/>
    <tableColumn id="12245" xr3:uid="{E2917CA0-F700-4E5A-82E7-4EF04600CCA1}" name="Column12183" dataDxfId="4262"/>
    <tableColumn id="12246" xr3:uid="{22C462B1-B591-49DE-A3DD-3116A70C800E}" name="Column12184" dataDxfId="4261"/>
    <tableColumn id="12247" xr3:uid="{F4D078F6-90D0-4E92-A9CC-F2870482EB21}" name="Column12185" dataDxfId="4260"/>
    <tableColumn id="12248" xr3:uid="{A85CDDB7-36EC-496E-A443-49A1FEBF8802}" name="Column12186" dataDxfId="4259"/>
    <tableColumn id="12249" xr3:uid="{0F54F92D-1808-4E81-B54B-33070A2DF4FA}" name="Column12187" dataDxfId="4258"/>
    <tableColumn id="12250" xr3:uid="{6C205ED5-0E9F-415E-8EF7-483C70DC937D}" name="Column12188" dataDxfId="4257"/>
    <tableColumn id="12251" xr3:uid="{9FF691B9-D9F5-46FE-9A68-559F6A578564}" name="Column12189" dataDxfId="4256"/>
    <tableColumn id="12252" xr3:uid="{F50E8904-F1F5-4EEB-860F-254357645A1D}" name="Column12190" dataDxfId="4255"/>
    <tableColumn id="12253" xr3:uid="{BE0DC2A6-7C5B-42D3-8855-64F389A4C1BF}" name="Column12191" dataDxfId="4254"/>
    <tableColumn id="12254" xr3:uid="{0FED07CD-CD75-40FD-A0D1-FA75A38671A5}" name="Column12192" dataDxfId="4253"/>
    <tableColumn id="12255" xr3:uid="{2F4D9220-DB10-476D-92A8-D18288E1B606}" name="Column12193" dataDxfId="4252"/>
    <tableColumn id="12256" xr3:uid="{10C136A0-3538-4F31-8B6A-B6769FFE469C}" name="Column12194" dataDxfId="4251"/>
    <tableColumn id="12257" xr3:uid="{CFA67DC4-9D7B-4E3A-8729-3E752EE51376}" name="Column12195" dataDxfId="4250"/>
    <tableColumn id="12258" xr3:uid="{33112517-9C0D-4500-8BAC-3C80D4E6CBD7}" name="Column12196" dataDxfId="4249"/>
    <tableColumn id="12259" xr3:uid="{04ACC283-5F42-44F9-A981-C7F6685F784C}" name="Column12197" dataDxfId="4248"/>
    <tableColumn id="12260" xr3:uid="{6F0FEEAC-C535-4501-A926-F5DB8560F269}" name="Column12198" dataDxfId="4247"/>
    <tableColumn id="12261" xr3:uid="{E71BB713-16F2-4CFD-8981-A972079F8FF4}" name="Column12199" dataDxfId="4246"/>
    <tableColumn id="12262" xr3:uid="{5C8E089A-07D3-4A26-A0D2-9E1D0770C2E3}" name="Column12200" dataDxfId="4245"/>
    <tableColumn id="12263" xr3:uid="{4BF6FE65-5F5B-4B22-B61E-9276AF7D8F51}" name="Column12201" dataDxfId="4244"/>
    <tableColumn id="12264" xr3:uid="{1419B7FB-3B34-418E-904D-EAC0F73241F8}" name="Column12202" dataDxfId="4243"/>
    <tableColumn id="12265" xr3:uid="{4F9337AB-E2E8-4279-8669-0A9BE50356D5}" name="Column12203" dataDxfId="4242"/>
    <tableColumn id="12266" xr3:uid="{FB1B8848-16D5-4DE9-A232-32000F0C19EF}" name="Column12204" dataDxfId="4241"/>
    <tableColumn id="12267" xr3:uid="{824C78F0-6EC6-4F7B-950E-6298A6693B54}" name="Column12205" dataDxfId="4240"/>
    <tableColumn id="12268" xr3:uid="{529F2F09-E77E-46B9-8319-781572DC7D48}" name="Column12206" dataDxfId="4239"/>
    <tableColumn id="12269" xr3:uid="{B2B87FD8-5380-4070-8545-1C03FF3B4A84}" name="Column12207" dataDxfId="4238"/>
    <tableColumn id="12270" xr3:uid="{EE7CF7CB-A58C-4F5F-9FB2-D6761E5253DA}" name="Column12208" dataDxfId="4237"/>
    <tableColumn id="12271" xr3:uid="{947CF4D1-31B1-46DB-9821-F170A8FA17B1}" name="Column12209" dataDxfId="4236"/>
    <tableColumn id="12272" xr3:uid="{37BDAAE4-6F6C-4E52-A952-371887DF0962}" name="Column12210" dataDxfId="4235"/>
    <tableColumn id="12273" xr3:uid="{31413A26-C958-4ED4-B9C5-3D72B4B09E41}" name="Column12211" dataDxfId="4234"/>
    <tableColumn id="12274" xr3:uid="{958B1ADC-E3FD-422C-A848-B9F4FD1F114F}" name="Column12212" dataDxfId="4233"/>
    <tableColumn id="12275" xr3:uid="{1850E631-1DD8-45C8-84E8-3C4B5AC19A58}" name="Column12213" dataDxfId="4232"/>
    <tableColumn id="12276" xr3:uid="{04A85022-6B95-4561-A950-70133644C1E8}" name="Column12214" dataDxfId="4231"/>
    <tableColumn id="12277" xr3:uid="{E271DB7E-2647-4B61-938A-ADFC479A286C}" name="Column12215" dataDxfId="4230"/>
    <tableColumn id="12278" xr3:uid="{F9ED39BA-3567-4A09-B64F-6E9F353A2198}" name="Column12216" dataDxfId="4229"/>
    <tableColumn id="12279" xr3:uid="{E86D2FBC-FAB1-4A20-8108-EDAF19604479}" name="Column12217" dataDxfId="4228"/>
    <tableColumn id="12280" xr3:uid="{363A792E-B08F-47AD-AD83-1E705B639A2F}" name="Column12218" dataDxfId="4227"/>
    <tableColumn id="12281" xr3:uid="{53717781-E16A-4AAB-B99D-BA8E344E9261}" name="Column12219" dataDxfId="4226"/>
    <tableColumn id="12282" xr3:uid="{DD493475-95CF-4409-AE75-F4E886BC488E}" name="Column12220" dataDxfId="4225"/>
    <tableColumn id="12283" xr3:uid="{1171CDE7-2AF4-4F31-A0D9-7F8B4AB7D0D3}" name="Column12221" dataDxfId="4224"/>
    <tableColumn id="12284" xr3:uid="{BF5CF6EF-C097-41A0-A31D-7044B234A0F1}" name="Column12222" dataDxfId="4223"/>
    <tableColumn id="12285" xr3:uid="{0E3D3C70-7E71-4672-8702-45B21C818EAE}" name="Column12223" dataDxfId="4222"/>
    <tableColumn id="12286" xr3:uid="{B4EBF771-57FA-4105-B3BB-2BD65174FE3D}" name="Column12224" dataDxfId="4221"/>
    <tableColumn id="12287" xr3:uid="{3B22241F-E13C-4C5A-9F9F-0DB1759A4987}" name="Column12225" dataDxfId="4220"/>
    <tableColumn id="12288" xr3:uid="{B75088A6-1602-409C-A725-A44FFDD637C7}" name="Column12226" dataDxfId="4219"/>
    <tableColumn id="12289" xr3:uid="{71E00058-31CF-4B76-B6D5-5CE121A2A591}" name="Column12227" dataDxfId="4218"/>
    <tableColumn id="12290" xr3:uid="{AF385F30-A516-499D-90A2-B56E71DC5921}" name="Column12228" dataDxfId="4217"/>
    <tableColumn id="12291" xr3:uid="{BF276EF2-12AF-467C-9488-17775072295A}" name="Column12229" dataDxfId="4216"/>
    <tableColumn id="12292" xr3:uid="{E3A8F8D6-E6E1-40DE-B123-396CF61EA488}" name="Column12230" dataDxfId="4215"/>
    <tableColumn id="12293" xr3:uid="{462C7EF4-D27E-4083-B95F-56ED44F00409}" name="Column12231" dataDxfId="4214"/>
    <tableColumn id="12294" xr3:uid="{0B0404B8-CF06-48E8-A2FF-C6A6A637805F}" name="Column12232" dataDxfId="4213"/>
    <tableColumn id="12295" xr3:uid="{6BC2B4A5-6707-4F35-9C4A-A70D243CAC86}" name="Column12233" dataDxfId="4212"/>
    <tableColumn id="12296" xr3:uid="{0F644860-33AD-41D1-999D-F03E18EAFF5B}" name="Column12234" dataDxfId="4211"/>
    <tableColumn id="12297" xr3:uid="{297A756A-5BE1-4739-A17D-47797E236D41}" name="Column12235" dataDxfId="4210"/>
    <tableColumn id="12298" xr3:uid="{6C846566-1AED-458D-9AD9-CA8CBBB2087F}" name="Column12236" dataDxfId="4209"/>
    <tableColumn id="12299" xr3:uid="{909ED9FF-1AD2-4DEF-81BC-99277A9813F9}" name="Column12237" dataDxfId="4208"/>
    <tableColumn id="12300" xr3:uid="{2E43B219-7C29-4297-88D5-680253E67760}" name="Column12238" dataDxfId="4207"/>
    <tableColumn id="12301" xr3:uid="{C59B001B-F762-4F28-A1CA-A26621022E73}" name="Column12239" dataDxfId="4206"/>
    <tableColumn id="12302" xr3:uid="{12A035C7-AE4F-41B0-BE38-BB55B5BF8B12}" name="Column12240" dataDxfId="4205"/>
    <tableColumn id="12303" xr3:uid="{0D3ACE44-327C-48C7-B99B-060B9AC64F91}" name="Column12241" dataDxfId="4204"/>
    <tableColumn id="12304" xr3:uid="{93F8D0B6-BCC3-400C-A384-42315B4B5D48}" name="Column12242" dataDxfId="4203"/>
    <tableColumn id="12305" xr3:uid="{847B9DB2-CE54-42E9-9EBE-D6453EBEE7E5}" name="Column12243" dataDxfId="4202"/>
    <tableColumn id="12306" xr3:uid="{A5BCC6E8-C122-4CC4-A295-374AEFDA6B40}" name="Column12244" dataDxfId="4201"/>
    <tableColumn id="12307" xr3:uid="{FAA5AA88-5996-4860-A0E2-CDDD4341D466}" name="Column12245" dataDxfId="4200"/>
    <tableColumn id="12308" xr3:uid="{BEAA57E3-B5F7-4169-B0F0-18DF69346631}" name="Column12246" dataDxfId="4199"/>
    <tableColumn id="12309" xr3:uid="{11623909-8323-40BD-97E1-4C2513586C76}" name="Column12247" dataDxfId="4198"/>
    <tableColumn id="12310" xr3:uid="{DB1AAF02-C640-47B9-97A5-43F2DD9D69BD}" name="Column12248" dataDxfId="4197"/>
    <tableColumn id="12311" xr3:uid="{01CB4A15-8755-4CBD-8BB4-B6C65E27D261}" name="Column12249" dataDxfId="4196"/>
    <tableColumn id="12312" xr3:uid="{8AE4A61D-97FE-44F5-8663-9A20572270CA}" name="Column12250" dataDxfId="4195"/>
    <tableColumn id="12313" xr3:uid="{7CDC2041-BA72-412F-B13E-4CC3398CB1CD}" name="Column12251" dataDxfId="4194"/>
    <tableColumn id="12314" xr3:uid="{38AFD21A-B742-4A4E-BADD-DB671E816DAE}" name="Column12252" dataDxfId="4193"/>
    <tableColumn id="12315" xr3:uid="{3D2157EF-7162-404F-B3A7-A9EF6F7CEF33}" name="Column12253" dataDxfId="4192"/>
    <tableColumn id="12316" xr3:uid="{5CF16CCE-8660-4102-A7D6-EA8635DE315F}" name="Column12254" dataDxfId="4191"/>
    <tableColumn id="12317" xr3:uid="{541E8344-46D8-4FA0-BE85-BBFB61A830F0}" name="Column12255" dataDxfId="4190"/>
    <tableColumn id="12318" xr3:uid="{BF73A30B-BAE6-4BFC-B2D8-FDD412BE0779}" name="Column12256" dataDxfId="4189"/>
    <tableColumn id="12319" xr3:uid="{A0E1AE73-B97D-4A49-B1A6-637C7737705C}" name="Column12257" dataDxfId="4188"/>
    <tableColumn id="12320" xr3:uid="{A8B2E1D1-E73F-4C46-88FA-1C41DC5DEF2C}" name="Column12258" dataDxfId="4187"/>
    <tableColumn id="12321" xr3:uid="{A7CB7EFA-756C-4059-8FF2-C3EC732743B3}" name="Column12259" dataDxfId="4186"/>
    <tableColumn id="12322" xr3:uid="{1082A754-1779-4C73-A980-840C1BD8643A}" name="Column12260" dataDxfId="4185"/>
    <tableColumn id="12323" xr3:uid="{AA81798C-B6ED-4BD8-A429-697796A50756}" name="Column12261" dataDxfId="4184"/>
    <tableColumn id="12324" xr3:uid="{CA607F08-14EC-4746-B8B6-AFB87EF1B189}" name="Column12262" dataDxfId="4183"/>
    <tableColumn id="12325" xr3:uid="{ED38B018-D975-4229-9F58-E6213D59298E}" name="Column12263" dataDxfId="4182"/>
    <tableColumn id="12326" xr3:uid="{71974694-9057-4539-B0BD-02514E572FB8}" name="Column12264" dataDxfId="4181"/>
    <tableColumn id="12327" xr3:uid="{84C342C5-B112-4445-8AA5-58D5C7265157}" name="Column12265" dataDxfId="4180"/>
    <tableColumn id="12328" xr3:uid="{A4031808-D31C-4815-80A6-C7075FD5A92F}" name="Column12266" dataDxfId="4179"/>
    <tableColumn id="12329" xr3:uid="{D9BC28F0-A13C-4D37-8DB1-35EABEB87221}" name="Column12267" dataDxfId="4178"/>
    <tableColumn id="12330" xr3:uid="{7B72FBFE-87C1-4E91-B7BD-76F04B90649D}" name="Column12268" dataDxfId="4177"/>
    <tableColumn id="12331" xr3:uid="{A35808CC-0316-4C39-BBF7-11210DF1720E}" name="Column12269" dataDxfId="4176"/>
    <tableColumn id="12332" xr3:uid="{774C58C5-BEF8-42AA-97B5-5558E6B797B5}" name="Column12270" dataDxfId="4175"/>
    <tableColumn id="12333" xr3:uid="{6E817037-CC63-4D20-BBC8-E621DA10F7C7}" name="Column12271" dataDxfId="4174"/>
    <tableColumn id="12334" xr3:uid="{C62737DC-07A4-4DB1-B600-A9ED4973F64D}" name="Column12272" dataDxfId="4173"/>
    <tableColumn id="12335" xr3:uid="{70E41484-BD37-400B-BFEA-80079A6EADC1}" name="Column12273" dataDxfId="4172"/>
    <tableColumn id="12336" xr3:uid="{010E0311-F3FD-4D69-868E-F8C38A5CF195}" name="Column12274" dataDxfId="4171"/>
    <tableColumn id="12337" xr3:uid="{F5C47645-C11B-49B0-A1A9-C583A95C9536}" name="Column12275" dataDxfId="4170"/>
    <tableColumn id="12338" xr3:uid="{69CA2ACB-5644-4E7C-8756-5692B589E0A2}" name="Column12276" dataDxfId="4169"/>
    <tableColumn id="12339" xr3:uid="{2D10BC87-A65D-46C7-A5F8-51E81940E2DB}" name="Column12277" dataDxfId="4168"/>
    <tableColumn id="12340" xr3:uid="{611762FB-C748-4035-94F1-38293E5590E6}" name="Column12278" dataDxfId="4167"/>
    <tableColumn id="12341" xr3:uid="{6EEE2226-D121-48DA-AC18-B54F1E8CF059}" name="Column12279" dataDxfId="4166"/>
    <tableColumn id="12342" xr3:uid="{48595B82-C34B-4E5F-BACB-6792018E6721}" name="Column12280" dataDxfId="4165"/>
    <tableColumn id="12343" xr3:uid="{181301E1-3F4C-4D32-A46A-36B8D53B8F7C}" name="Column12281" dataDxfId="4164"/>
    <tableColumn id="12344" xr3:uid="{38359226-C547-4BBF-8EF0-B056D4F9D860}" name="Column12282" dataDxfId="4163"/>
    <tableColumn id="12345" xr3:uid="{C379EC76-E580-4585-8E1F-639B6CDE8E60}" name="Column12283" dataDxfId="4162"/>
    <tableColumn id="12346" xr3:uid="{20E1D3BC-061D-412C-8974-F7E0591C32DF}" name="Column12284" dataDxfId="4161"/>
    <tableColumn id="12347" xr3:uid="{D8BA228D-E720-43A2-9316-59DB07E98A7F}" name="Column12285" dataDxfId="4160"/>
    <tableColumn id="12348" xr3:uid="{B50B6D0F-75DB-42CF-8327-221BF9939624}" name="Column12286" dataDxfId="4159"/>
    <tableColumn id="12349" xr3:uid="{03D50D3C-0274-4C87-B47A-59544E7996F9}" name="Column12287" dataDxfId="4158"/>
    <tableColumn id="12350" xr3:uid="{B3A60202-3BE9-40EF-94CF-3408A0889DE1}" name="Column12288" dataDxfId="4157"/>
    <tableColumn id="12351" xr3:uid="{756B6F69-9918-4512-8FFF-9B90E9E9A489}" name="Column12289" dataDxfId="4156"/>
    <tableColumn id="12352" xr3:uid="{D5970971-F793-455E-9A36-00E391CEA49F}" name="Column12290" dataDxfId="4155"/>
    <tableColumn id="12353" xr3:uid="{E2C406CA-B16E-4196-A5DA-70596F5AA68B}" name="Column12291" dataDxfId="4154"/>
    <tableColumn id="12354" xr3:uid="{E4F6C415-241B-44AA-92A6-AF0FBE4BCCBF}" name="Column12292" dataDxfId="4153"/>
    <tableColumn id="12355" xr3:uid="{BF1A74D1-D135-4DFD-8A84-0D97A4DABBE4}" name="Column12293" dataDxfId="4152"/>
    <tableColumn id="12356" xr3:uid="{29541162-6889-4799-9B2D-322BA9D1E4B9}" name="Column12294" dataDxfId="4151"/>
    <tableColumn id="12357" xr3:uid="{82E96BCD-DD65-47BB-AFF9-0D5D70EFDAF8}" name="Column12295" dataDxfId="4150"/>
    <tableColumn id="12358" xr3:uid="{FCF7DC45-EC1B-44F8-BA64-829EB96DEC7D}" name="Column12296" dataDxfId="4149"/>
    <tableColumn id="12359" xr3:uid="{B37828F5-BEB3-4840-AF52-42C539EF8F36}" name="Column12297" dataDxfId="4148"/>
    <tableColumn id="12360" xr3:uid="{888BC859-1F9B-4AAF-81A1-644EE28529B9}" name="Column12298" dataDxfId="4147"/>
    <tableColumn id="12361" xr3:uid="{BE5529BF-A0C7-4195-803A-A53F518F3D84}" name="Column12299" dataDxfId="4146"/>
    <tableColumn id="12362" xr3:uid="{19AD31D1-BF0F-4051-B719-2803A82BA930}" name="Column12300" dataDxfId="4145"/>
    <tableColumn id="12363" xr3:uid="{753BAA9B-D401-41D3-8DFB-86457E80338A}" name="Column12301" dataDxfId="4144"/>
    <tableColumn id="12364" xr3:uid="{3E6ACA41-E415-4AA7-B3FD-4B1B6E86B8B5}" name="Column12302" dataDxfId="4143"/>
    <tableColumn id="12365" xr3:uid="{3897E071-47A1-468C-A4A5-32AD1E5CA2D1}" name="Column12303" dataDxfId="4142"/>
    <tableColumn id="12366" xr3:uid="{B18CE3D6-9BA2-4AA5-9CE3-CD8F947EC97D}" name="Column12304" dataDxfId="4141"/>
    <tableColumn id="12367" xr3:uid="{77854E9B-10EE-4781-B779-4CBB1B41F68A}" name="Column12305" dataDxfId="4140"/>
    <tableColumn id="12368" xr3:uid="{BF9D09B8-0223-4A16-A554-0B64DD85D088}" name="Column12306" dataDxfId="4139"/>
    <tableColumn id="12369" xr3:uid="{BB2C2245-3B45-4E08-B494-134E98D9C854}" name="Column12307" dataDxfId="4138"/>
    <tableColumn id="12370" xr3:uid="{9CB970F3-BB1C-44AE-B755-0C9EE21786B4}" name="Column12308" dataDxfId="4137"/>
    <tableColumn id="12371" xr3:uid="{A0FD799D-80BB-4FB4-B71B-F73EBA82B832}" name="Column12309" dataDxfId="4136"/>
    <tableColumn id="12372" xr3:uid="{E48D86A7-E239-4CE7-843D-FCB35BC0C29F}" name="Column12310" dataDxfId="4135"/>
    <tableColumn id="12373" xr3:uid="{F6DC9392-870F-464C-998F-D342978233DA}" name="Column12311" dataDxfId="4134"/>
    <tableColumn id="12374" xr3:uid="{F0818693-1FFE-4911-A095-4F355EF2517E}" name="Column12312" dataDxfId="4133"/>
    <tableColumn id="12375" xr3:uid="{0DE3B76B-B822-419B-B615-8B263FC0939D}" name="Column12313" dataDxfId="4132"/>
    <tableColumn id="12376" xr3:uid="{1287CEB3-3EBD-4F30-9CD2-92F944731565}" name="Column12314" dataDxfId="4131"/>
    <tableColumn id="12377" xr3:uid="{19229539-4800-4FF3-9BEA-50150C07E433}" name="Column12315" dataDxfId="4130"/>
    <tableColumn id="12378" xr3:uid="{103A7677-F3D5-431E-ADFF-BFDDA469592B}" name="Column12316" dataDxfId="4129"/>
    <tableColumn id="12379" xr3:uid="{BC68106D-EFC1-4D8C-B916-684ABF444BFA}" name="Column12317" dataDxfId="4128"/>
    <tableColumn id="12380" xr3:uid="{88663A77-69A4-4CBC-903D-BBC9C32BEF25}" name="Column12318" dataDxfId="4127"/>
    <tableColumn id="12381" xr3:uid="{A48B71DD-5AE3-466A-BE61-F7D38D7EC842}" name="Column12319" dataDxfId="4126"/>
    <tableColumn id="12382" xr3:uid="{A399474C-5E23-4AD8-9990-603369C9B407}" name="Column12320" dataDxfId="4125"/>
    <tableColumn id="12383" xr3:uid="{6913E789-E3CE-403B-A980-370BEF861E2A}" name="Column12321" dataDxfId="4124"/>
    <tableColumn id="12384" xr3:uid="{6346E4B1-F088-4E19-A120-AFB4F3732CD3}" name="Column12322" dataDxfId="4123"/>
    <tableColumn id="12385" xr3:uid="{2A082481-0469-42A3-B56D-8A276B2D25E1}" name="Column12323" dataDxfId="4122"/>
    <tableColumn id="12386" xr3:uid="{5B0E98F0-8628-422B-94B7-5A25F00A8E91}" name="Column12324" dataDxfId="4121"/>
    <tableColumn id="12387" xr3:uid="{79E8E397-9CF8-4DC2-9F65-655BA40CDDE3}" name="Column12325" dataDxfId="4120"/>
    <tableColumn id="12388" xr3:uid="{676A6004-3937-43CE-A7BA-BA035066F5B6}" name="Column12326" dataDxfId="4119"/>
    <tableColumn id="12389" xr3:uid="{B4D08438-878A-4278-A14E-9E4943A07F38}" name="Column12327" dataDxfId="4118"/>
    <tableColumn id="12390" xr3:uid="{B1213F6E-C5C4-4F04-911D-770DB4EEBE42}" name="Column12328" dataDxfId="4117"/>
    <tableColumn id="12391" xr3:uid="{5364C587-1DF0-482C-8569-521A8A3F6FE8}" name="Column12329" dataDxfId="4116"/>
    <tableColumn id="12392" xr3:uid="{7311CD38-E5FE-41EC-9D4C-E7B4B5105988}" name="Column12330" dataDxfId="4115"/>
    <tableColumn id="12393" xr3:uid="{6B2F1EAF-95DD-4475-BE21-C651ED016181}" name="Column12331" dataDxfId="4114"/>
    <tableColumn id="12394" xr3:uid="{58266C47-123E-436C-B25C-21A978FB1287}" name="Column12332" dataDxfId="4113"/>
    <tableColumn id="12395" xr3:uid="{4AB97341-81B2-488E-AE39-36F94B644E7C}" name="Column12333" dataDxfId="4112"/>
    <tableColumn id="12396" xr3:uid="{5E0746AD-3088-4E7A-8AB8-09B8E5C7D912}" name="Column12334" dataDxfId="4111"/>
    <tableColumn id="12397" xr3:uid="{04228EA9-FF3C-4901-A3C1-252A3B67FA32}" name="Column12335" dataDxfId="4110"/>
    <tableColumn id="12398" xr3:uid="{07B84DD9-C8A5-4609-A090-DAAAE09DA73E}" name="Column12336" dataDxfId="4109"/>
    <tableColumn id="12399" xr3:uid="{540BDC2E-70BF-48C1-9472-A8B58CB054CE}" name="Column12337" dataDxfId="4108"/>
    <tableColumn id="12400" xr3:uid="{35C5F3EF-54B2-4A07-893C-8426E7A7DBED}" name="Column12338" dataDxfId="4107"/>
    <tableColumn id="12401" xr3:uid="{E7333789-B356-483E-90FC-B259BAE5E774}" name="Column12339" dataDxfId="4106"/>
    <tableColumn id="12402" xr3:uid="{DBCC7FFE-B3E8-4693-8258-3B9C6E5ED6F1}" name="Column12340" dataDxfId="4105"/>
    <tableColumn id="12403" xr3:uid="{F9386A0C-6F95-4540-85FF-62349D2B1251}" name="Column12341" dataDxfId="4104"/>
    <tableColumn id="12404" xr3:uid="{0AC78F16-1EDB-4A79-BFCC-713A842E85E1}" name="Column12342" dataDxfId="4103"/>
    <tableColumn id="12405" xr3:uid="{AEF82519-A08F-4D36-B46E-C92742CB5E47}" name="Column12343" dataDxfId="4102"/>
    <tableColumn id="12406" xr3:uid="{D8E7F7D2-FFDE-457D-BE9C-AC5FD55FE199}" name="Column12344" dataDxfId="4101"/>
    <tableColumn id="12407" xr3:uid="{1BF94B1C-20B1-4EDB-B57D-A2F92AABBEF2}" name="Column12345" dataDxfId="4100"/>
    <tableColumn id="12408" xr3:uid="{15E6720A-D9BE-4BD3-8EC9-823B0A2D267B}" name="Column12346" dataDxfId="4099"/>
    <tableColumn id="12409" xr3:uid="{65F637C8-6706-4FE2-ABA3-E06AC186C92C}" name="Column12347" dataDxfId="4098"/>
    <tableColumn id="12410" xr3:uid="{1310E19D-221A-4857-86D5-B110F293B8F2}" name="Column12348" dataDxfId="4097"/>
    <tableColumn id="12411" xr3:uid="{DAE01CE4-2E7B-4D48-84B3-DFA13D81531A}" name="Column12349" dataDxfId="4096"/>
    <tableColumn id="12412" xr3:uid="{6610E1C5-B300-41A7-84AF-ED45C370A2EB}" name="Column12350" dataDxfId="4095"/>
    <tableColumn id="12413" xr3:uid="{D4A27CE8-AD13-44B6-AC1A-C07DD5332C37}" name="Column12351" dataDxfId="4094"/>
    <tableColumn id="12414" xr3:uid="{F30A9441-D979-4324-B067-0E533E2F3AFD}" name="Column12352" dataDxfId="4093"/>
    <tableColumn id="12415" xr3:uid="{920381A4-E835-4ECF-80DD-933B1E7558E1}" name="Column12353" dataDxfId="4092"/>
    <tableColumn id="12416" xr3:uid="{99FC69D9-ED38-40B4-9D55-DFB17735ED27}" name="Column12354" dataDxfId="4091"/>
    <tableColumn id="12417" xr3:uid="{3376B76A-081C-4129-B0E3-C44603F449DB}" name="Column12355" dataDxfId="4090"/>
    <tableColumn id="12418" xr3:uid="{014DFAEE-FA2E-4DCD-BC15-2F60026FBE33}" name="Column12356" dataDxfId="4089"/>
    <tableColumn id="12419" xr3:uid="{842B32B5-9E80-41C1-8D1F-8C991750FC75}" name="Column12357" dataDxfId="4088"/>
    <tableColumn id="12420" xr3:uid="{B3182210-5531-4779-9247-C8C38AD8808A}" name="Column12358" dataDxfId="4087"/>
    <tableColumn id="12421" xr3:uid="{01BD61F7-3B0A-4D48-B6F2-AE7D8D72C5DD}" name="Column12359" dataDxfId="4086"/>
    <tableColumn id="12422" xr3:uid="{55456545-D56D-49C6-8D2C-A5AB25D25640}" name="Column12360" dataDxfId="4085"/>
    <tableColumn id="12423" xr3:uid="{2AFF2F66-4302-45EB-A1DF-3C705E176278}" name="Column12361" dataDxfId="4084"/>
    <tableColumn id="12424" xr3:uid="{557BD7C8-B523-4727-B10E-DA9C7420AFDF}" name="Column12362" dataDxfId="4083"/>
    <tableColumn id="12425" xr3:uid="{587EFB7B-53CA-421A-AAA3-72B77E89F2C2}" name="Column12363" dataDxfId="4082"/>
    <tableColumn id="12426" xr3:uid="{208DB002-79E3-4A7F-9452-9CE80652C280}" name="Column12364" dataDxfId="4081"/>
    <tableColumn id="12427" xr3:uid="{2FF4AD73-151D-41BD-958C-B48440A62A7A}" name="Column12365" dataDxfId="4080"/>
    <tableColumn id="12428" xr3:uid="{29256B31-2175-4AA5-9232-B7045AC89B68}" name="Column12366" dataDxfId="4079"/>
    <tableColumn id="12429" xr3:uid="{1DCAE592-B4E3-4F49-AFCC-EEE96ACF93FD}" name="Column12367" dataDxfId="4078"/>
    <tableColumn id="12430" xr3:uid="{57520646-9F08-46FA-B15A-61F2FCF813A6}" name="Column12368" dataDxfId="4077"/>
    <tableColumn id="12431" xr3:uid="{913C18F9-38FB-413F-A5F3-61C9C18E889F}" name="Column12369" dataDxfId="4076"/>
    <tableColumn id="12432" xr3:uid="{A1A76058-FD13-4B2A-A4C5-37AE184FC7C9}" name="Column12370" dataDxfId="4075"/>
    <tableColumn id="12433" xr3:uid="{10BF1AB5-4768-4C99-A9DF-04D8FBEF13BC}" name="Column12371" dataDxfId="4074"/>
    <tableColumn id="12434" xr3:uid="{B206F3F5-568F-42A9-B9DC-B5804FB5B0B8}" name="Column12372" dataDxfId="4073"/>
    <tableColumn id="12435" xr3:uid="{BDC492EA-1E05-4E9C-857B-C45F48BD8EDC}" name="Column12373" dataDxfId="4072"/>
    <tableColumn id="12436" xr3:uid="{E291405B-2F63-4CA5-81C8-B91F4BCF7104}" name="Column12374" dataDxfId="4071"/>
    <tableColumn id="12437" xr3:uid="{244EC655-6F14-4264-9E3E-3B9CA98743CA}" name="Column12375" dataDxfId="4070"/>
    <tableColumn id="12438" xr3:uid="{BE3E431A-D0A7-4C20-8A50-4619B7AD2C27}" name="Column12376" dataDxfId="4069"/>
    <tableColumn id="12439" xr3:uid="{57780D0F-59F4-4B87-8E13-69D5717DC71F}" name="Column12377" dataDxfId="4068"/>
    <tableColumn id="12440" xr3:uid="{15F9BF68-0BB5-4728-B80D-24FD316BCF45}" name="Column12378" dataDxfId="4067"/>
    <tableColumn id="12441" xr3:uid="{DF3377DF-366E-40DC-9161-427589DC3925}" name="Column12379" dataDxfId="4066"/>
    <tableColumn id="12442" xr3:uid="{8D1C320D-AA55-4A67-B715-80A831AB8B31}" name="Column12380" dataDxfId="4065"/>
    <tableColumn id="12443" xr3:uid="{02D69409-9176-4884-BD3E-C814D24CF6F6}" name="Column12381" dataDxfId="4064"/>
    <tableColumn id="12444" xr3:uid="{7A4D366D-146D-4B1F-BC42-5E20B6A1270F}" name="Column12382" dataDxfId="4063"/>
    <tableColumn id="12445" xr3:uid="{8EE68FBC-ED4C-4E65-869A-3774192B34E6}" name="Column12383" dataDxfId="4062"/>
    <tableColumn id="12446" xr3:uid="{415C86F8-67C8-4364-ABFE-D112A3A90351}" name="Column12384" dataDxfId="4061"/>
    <tableColumn id="12447" xr3:uid="{C4E96913-830C-457E-A392-B9C47A7A0DB1}" name="Column12385" dataDxfId="4060"/>
    <tableColumn id="12448" xr3:uid="{6FDEB21F-91A9-40F7-999A-D5174D0093CE}" name="Column12386" dataDxfId="4059"/>
    <tableColumn id="12449" xr3:uid="{20D43C95-871A-4ED5-8DD1-3A16F7674BD6}" name="Column12387" dataDxfId="4058"/>
    <tableColumn id="12450" xr3:uid="{C24878DB-B385-4745-A3CB-969ED8722647}" name="Column12388" dataDxfId="4057"/>
    <tableColumn id="12451" xr3:uid="{71F2C3CF-B64A-4856-B690-3B9B04362512}" name="Column12389" dataDxfId="4056"/>
    <tableColumn id="12452" xr3:uid="{C392684E-8D77-4F97-BFBC-AF1B64FD1E9F}" name="Column12390" dataDxfId="4055"/>
    <tableColumn id="12453" xr3:uid="{5C6C533D-02CC-4156-A41C-6E6F3F88071E}" name="Column12391" dataDxfId="4054"/>
    <tableColumn id="12454" xr3:uid="{BD8B0254-2D4C-450E-B949-4A6CA0607F8C}" name="Column12392" dataDxfId="4053"/>
    <tableColumn id="12455" xr3:uid="{BCE42500-4F57-45C3-B484-EC4F517AD9A2}" name="Column12393" dataDxfId="4052"/>
    <tableColumn id="12456" xr3:uid="{A8E9F44E-65D9-4FD7-8626-1FA04718E5F2}" name="Column12394" dataDxfId="4051"/>
    <tableColumn id="12457" xr3:uid="{A0ADC35E-BE9D-47BD-A84E-7EB6C84E0006}" name="Column12395" dataDxfId="4050"/>
    <tableColumn id="12458" xr3:uid="{70940C2A-8047-4160-BC62-137A59664994}" name="Column12396" dataDxfId="4049"/>
    <tableColumn id="12459" xr3:uid="{86B87345-F71F-4D29-B55A-AEAE50E965CD}" name="Column12397" dataDxfId="4048"/>
    <tableColumn id="12460" xr3:uid="{FB6C2483-6E67-4761-BEC6-EEF53A1A1A1E}" name="Column12398" dataDxfId="4047"/>
    <tableColumn id="12461" xr3:uid="{0DF2DD60-BA62-490D-92A1-72E12BF9D445}" name="Column12399" dataDxfId="4046"/>
    <tableColumn id="12462" xr3:uid="{F71D7B1E-38F5-4872-A4AA-595336A701CE}" name="Column12400" dataDxfId="4045"/>
    <tableColumn id="12463" xr3:uid="{C27A3C47-A882-484E-8980-AFEAA589C172}" name="Column12401" dataDxfId="4044"/>
    <tableColumn id="12464" xr3:uid="{F482797C-E1F5-497D-A388-B60F52277CA5}" name="Column12402" dataDxfId="4043"/>
    <tableColumn id="12465" xr3:uid="{38D1B1EF-9BB9-4DCF-946D-5FD9BF95BC8D}" name="Column12403" dataDxfId="4042"/>
    <tableColumn id="12466" xr3:uid="{E3EC87E1-04EC-408A-A2F1-5D9ADA873F0E}" name="Column12404" dataDxfId="4041"/>
    <tableColumn id="12467" xr3:uid="{268CDD52-B13D-489C-923E-72E490FD48A0}" name="Column12405" dataDxfId="4040"/>
    <tableColumn id="12468" xr3:uid="{288A83D3-7F4B-4F24-86BD-0E35B2352596}" name="Column12406" dataDxfId="4039"/>
    <tableColumn id="12469" xr3:uid="{178D7C54-2395-4568-877C-44C2F655F572}" name="Column12407" dataDxfId="4038"/>
    <tableColumn id="12470" xr3:uid="{E349D150-76C6-4960-A114-EEC70633E43E}" name="Column12408" dataDxfId="4037"/>
    <tableColumn id="12471" xr3:uid="{957A408D-0B02-48CC-8F33-4632C6A3F864}" name="Column12409" dataDxfId="4036"/>
    <tableColumn id="12472" xr3:uid="{EB686900-25EB-4719-AC90-FBA8D023A182}" name="Column12410" dataDxfId="4035"/>
    <tableColumn id="12473" xr3:uid="{7B12525B-8543-4B72-A010-960A3F7BF1D0}" name="Column12411" dataDxfId="4034"/>
    <tableColumn id="12474" xr3:uid="{F3D93C99-D105-470D-800B-F916A2FDF2C9}" name="Column12412" dataDxfId="4033"/>
    <tableColumn id="12475" xr3:uid="{E2C99A62-D641-4924-9695-0D9A347AF59F}" name="Column12413" dataDxfId="4032"/>
    <tableColumn id="12476" xr3:uid="{B221CBF7-E448-4BA3-8EA3-B74A60BCD3E8}" name="Column12414" dataDxfId="4031"/>
    <tableColumn id="12477" xr3:uid="{0103CEA1-0A64-421F-BA8B-35678754783C}" name="Column12415" dataDxfId="4030"/>
    <tableColumn id="12478" xr3:uid="{38D80E06-ED38-4BB5-83B7-25A8A30A2D50}" name="Column12416" dataDxfId="4029"/>
    <tableColumn id="12479" xr3:uid="{17E709B6-DA06-41C3-A279-CFDAAF6B5DF3}" name="Column12417" dataDxfId="4028"/>
    <tableColumn id="12480" xr3:uid="{33A577C4-0CE3-49FF-9987-7C2536732FB5}" name="Column12418" dataDxfId="4027"/>
    <tableColumn id="12481" xr3:uid="{CA222ECE-17EB-428B-99F5-390BB24D431B}" name="Column12419" dataDxfId="4026"/>
    <tableColumn id="12482" xr3:uid="{CD43B808-7083-4490-B43A-16B03E717057}" name="Column12420" dataDxfId="4025"/>
    <tableColumn id="12483" xr3:uid="{64C4F9C8-898D-4375-B7D3-C39373F153BA}" name="Column12421" dataDxfId="4024"/>
    <tableColumn id="12484" xr3:uid="{04F49902-98F5-4D79-A915-5D22ED55433C}" name="Column12422" dataDxfId="4023"/>
    <tableColumn id="12485" xr3:uid="{BCB1A16A-3651-4692-810E-281C5F7D2162}" name="Column12423" dataDxfId="4022"/>
    <tableColumn id="12486" xr3:uid="{213F1268-F24C-41A6-8D51-73322E501468}" name="Column12424" dataDxfId="4021"/>
    <tableColumn id="12487" xr3:uid="{C14A4375-D482-4BC4-9D23-B2C78805DE52}" name="Column12425" dataDxfId="4020"/>
    <tableColumn id="12488" xr3:uid="{12306DE7-31A8-4E3E-AD96-E9C44912F109}" name="Column12426" dataDxfId="4019"/>
    <tableColumn id="12489" xr3:uid="{A212A623-3A22-406C-9938-1B6B50842707}" name="Column12427" dataDxfId="4018"/>
    <tableColumn id="12490" xr3:uid="{4ACDA513-AAF9-46A4-8B41-B9F1F5011FE1}" name="Column12428" dataDxfId="4017"/>
    <tableColumn id="12491" xr3:uid="{C3EE6379-CC7C-46E6-9065-B39C92B8A9E1}" name="Column12429" dataDxfId="4016"/>
    <tableColumn id="12492" xr3:uid="{420C7E50-1C55-4B7B-8073-105DC15BB923}" name="Column12430" dataDxfId="4015"/>
    <tableColumn id="12493" xr3:uid="{DFAE3672-EA85-42C2-9109-1FD13131B8A6}" name="Column12431" dataDxfId="4014"/>
    <tableColumn id="12494" xr3:uid="{E0BA4A69-3C98-46F3-8CDC-32E1431DA652}" name="Column12432" dataDxfId="4013"/>
    <tableColumn id="12495" xr3:uid="{E8647E8E-120C-494A-8B18-1B2F3B04001A}" name="Column12433" dataDxfId="4012"/>
    <tableColumn id="12496" xr3:uid="{191D533E-1182-4378-BE09-4EBEBCB41B12}" name="Column12434" dataDxfId="4011"/>
    <tableColumn id="12497" xr3:uid="{6533E868-9384-4B4A-8018-B97994099F7F}" name="Column12435" dataDxfId="4010"/>
    <tableColumn id="12498" xr3:uid="{7992F7E9-089E-4B55-AF15-DF7CA0C3DD7C}" name="Column12436" dataDxfId="4009"/>
    <tableColumn id="12499" xr3:uid="{F3235F12-46E7-40AC-9495-E11A9B888392}" name="Column12437" dataDxfId="4008"/>
    <tableColumn id="12500" xr3:uid="{F2363143-DE20-4D58-8B9D-34C0E1F4A19F}" name="Column12438" dataDxfId="4007"/>
    <tableColumn id="12501" xr3:uid="{05B95900-209B-4C5A-AB1B-2CA4CF52F9DF}" name="Column12439" dataDxfId="4006"/>
    <tableColumn id="12502" xr3:uid="{DA160E61-BDCD-4BA0-A46E-A0B87EC2B68D}" name="Column12440" dataDxfId="4005"/>
    <tableColumn id="12503" xr3:uid="{744C82F5-DB4B-4BD7-8650-49E339A95F75}" name="Column12441" dataDxfId="4004"/>
    <tableColumn id="12504" xr3:uid="{FF24B888-C22F-43DB-989C-FC1C82E7C48A}" name="Column12442" dataDxfId="4003"/>
    <tableColumn id="12505" xr3:uid="{78C91DC6-D07C-4A26-B63C-6888583ECC44}" name="Column12443" dataDxfId="4002"/>
    <tableColumn id="12506" xr3:uid="{96C5EA62-9030-476E-9B9C-96F164C9C1AC}" name="Column12444" dataDxfId="4001"/>
    <tableColumn id="12507" xr3:uid="{F08420A9-07B8-46DD-805F-D991D3EB5800}" name="Column12445" dataDxfId="4000"/>
    <tableColumn id="12508" xr3:uid="{A9FD25FB-F26E-4B9B-ACBE-67AA6B4DA3DC}" name="Column12446" dataDxfId="3999"/>
    <tableColumn id="12509" xr3:uid="{FAD455F5-8444-43E6-A5EC-18B8D84487D8}" name="Column12447" dataDxfId="3998"/>
    <tableColumn id="12510" xr3:uid="{D849AF01-8A00-4CFD-89ED-ACC43D719F5F}" name="Column12448" dataDxfId="3997"/>
    <tableColumn id="12511" xr3:uid="{A9C1D345-8880-48EB-A099-35F3B8C891F1}" name="Column12449" dataDxfId="3996"/>
    <tableColumn id="12512" xr3:uid="{FE5D38BB-6BD6-498E-97C0-E25BE900F582}" name="Column12450" dataDxfId="3995"/>
    <tableColumn id="12513" xr3:uid="{2EA7B411-4D04-48E4-B084-58A884385987}" name="Column12451" dataDxfId="3994"/>
    <tableColumn id="12514" xr3:uid="{21AC3B32-F5B4-4C54-939F-BA5DFCF67D81}" name="Column12452" dataDxfId="3993"/>
    <tableColumn id="12515" xr3:uid="{5FCBCABE-AE16-4E20-AC75-B6E26DA09807}" name="Column12453" dataDxfId="3992"/>
    <tableColumn id="12516" xr3:uid="{2122888D-8960-47A7-8F37-E337C87A4EAA}" name="Column12454" dataDxfId="3991"/>
    <tableColumn id="12517" xr3:uid="{C03488A5-5FA7-4438-8DFF-F02799723575}" name="Column12455" dataDxfId="3990"/>
    <tableColumn id="12518" xr3:uid="{B9126524-42DB-4083-A2D6-CA6CB8D95E67}" name="Column12456" dataDxfId="3989"/>
    <tableColumn id="12519" xr3:uid="{FDB55261-849F-494F-90B5-EC357244D78C}" name="Column12457" dataDxfId="3988"/>
    <tableColumn id="12520" xr3:uid="{BE4AB286-1201-4F6E-8518-3ED980847A8C}" name="Column12458" dataDxfId="3987"/>
    <tableColumn id="12521" xr3:uid="{98BCD31C-7410-413E-8AC2-EFBEA51EB54B}" name="Column12459" dataDxfId="3986"/>
    <tableColumn id="12522" xr3:uid="{45108863-31C8-4DB2-87DE-DDD5DD19AB54}" name="Column12460" dataDxfId="3985"/>
    <tableColumn id="12523" xr3:uid="{03FBA5E6-C49C-438F-A64F-35128C1E740B}" name="Column12461" dataDxfId="3984"/>
    <tableColumn id="12524" xr3:uid="{13DD5E20-4EDC-4A76-A73A-D26DA85CD259}" name="Column12462" dataDxfId="3983"/>
    <tableColumn id="12525" xr3:uid="{F45D2A1F-3A62-4294-A336-BE1187857E4A}" name="Column12463" dataDxfId="3982"/>
    <tableColumn id="12526" xr3:uid="{99A0BA9C-92EE-4407-9A0E-067137113F11}" name="Column12464" dataDxfId="3981"/>
    <tableColumn id="12527" xr3:uid="{DEDA99D4-5203-4534-B1FD-9A5229E2AA09}" name="Column12465" dataDxfId="3980"/>
    <tableColumn id="12528" xr3:uid="{73C794AE-8B07-412F-8A78-43C6E2D4CBC3}" name="Column12466" dataDxfId="3979"/>
    <tableColumn id="12529" xr3:uid="{90E759B3-1F2F-43DC-A326-3DA05595D4CB}" name="Column12467" dataDxfId="3978"/>
    <tableColumn id="12530" xr3:uid="{FEF74861-431D-4CCC-AFD0-0695C3DC9A9B}" name="Column12468" dataDxfId="3977"/>
    <tableColumn id="12531" xr3:uid="{F04A0D52-6A19-4044-B640-2C3E39EB66BD}" name="Column12469" dataDxfId="3976"/>
    <tableColumn id="12532" xr3:uid="{548B5298-33BA-440F-BAA1-05E52F9B9A25}" name="Column12470" dataDxfId="3975"/>
    <tableColumn id="12533" xr3:uid="{D8037FAD-BDBB-44A7-A86A-4D111297135D}" name="Column12471" dataDxfId="3974"/>
    <tableColumn id="12534" xr3:uid="{8C40A000-AD64-43C9-8FF7-FFCE5E523AE0}" name="Column12472" dataDxfId="3973"/>
    <tableColumn id="12535" xr3:uid="{61293992-4DCE-436A-94DD-60C128DFF1E2}" name="Column12473" dataDxfId="3972"/>
    <tableColumn id="12536" xr3:uid="{5CD7DE5A-26C6-4D63-85C2-C17728EA8187}" name="Column12474" dataDxfId="3971"/>
    <tableColumn id="12537" xr3:uid="{F1907139-9886-4A92-A948-5B558683244C}" name="Column12475" dataDxfId="3970"/>
    <tableColumn id="12538" xr3:uid="{0F7EB9FA-6B66-416E-BA1D-921B6C563F58}" name="Column12476" dataDxfId="3969"/>
    <tableColumn id="12539" xr3:uid="{26A04E3E-1B4D-43B0-BD8F-60B5858B438E}" name="Column12477" dataDxfId="3968"/>
    <tableColumn id="12540" xr3:uid="{7D8B347C-7D80-43AE-841D-8CBF73F9B664}" name="Column12478" dataDxfId="3967"/>
    <tableColumn id="12541" xr3:uid="{C9BEBE04-CF4B-4704-9DDF-938EAF2E874B}" name="Column12479" dataDxfId="3966"/>
    <tableColumn id="12542" xr3:uid="{F1AB4542-877D-4B74-85F8-57D9F888AC8E}" name="Column12480" dataDxfId="3965"/>
    <tableColumn id="12543" xr3:uid="{69BE4C60-2BE0-4A8E-9B3F-4B1C97922B77}" name="Column12481" dataDxfId="3964"/>
    <tableColumn id="12544" xr3:uid="{3FF5E3A5-09C1-4877-9747-A3A3C0B72D96}" name="Column12482" dataDxfId="3963"/>
    <tableColumn id="12545" xr3:uid="{5961E5A3-1BE4-4F33-887D-B71BCBD0499D}" name="Column12483" dataDxfId="3962"/>
    <tableColumn id="12546" xr3:uid="{0C746C16-A9D1-45A9-B307-FED76E5008B9}" name="Column12484" dataDxfId="3961"/>
    <tableColumn id="12547" xr3:uid="{EF8EEB64-AA29-447B-98D6-AD7D7E660E2C}" name="Column12485" dataDxfId="3960"/>
    <tableColumn id="12548" xr3:uid="{398B7DBA-4B57-467F-804A-8A5F47183E66}" name="Column12486" dataDxfId="3959"/>
    <tableColumn id="12549" xr3:uid="{9BA76893-CB12-4E75-8A32-36BEE51FBC1D}" name="Column12487" dataDxfId="3958"/>
    <tableColumn id="12550" xr3:uid="{563406E9-40FE-4E74-BD4C-0C11722F8F25}" name="Column12488" dataDxfId="3957"/>
    <tableColumn id="12551" xr3:uid="{48EC043A-FDDD-4CBA-AE03-612D5C86A791}" name="Column12489" dataDxfId="3956"/>
    <tableColumn id="12552" xr3:uid="{B06D6355-018D-4570-ADDE-F541501615B4}" name="Column12490" dataDxfId="3955"/>
    <tableColumn id="12553" xr3:uid="{53D4CE79-25EE-43B3-9294-D06D48EEDB32}" name="Column12491" dataDxfId="3954"/>
    <tableColumn id="12554" xr3:uid="{55F4A95A-E4D0-4267-BF9D-C21D9C6F4C93}" name="Column12492" dataDxfId="3953"/>
    <tableColumn id="12555" xr3:uid="{7E10184B-3F53-417A-96C2-052372D739CB}" name="Column12493" dataDxfId="3952"/>
    <tableColumn id="12556" xr3:uid="{F0608DA0-0636-4629-ABAB-303C1FE035FE}" name="Column12494" dataDxfId="3951"/>
    <tableColumn id="12557" xr3:uid="{CB20612D-8689-4FF9-99EC-E08C899F3EF8}" name="Column12495" dataDxfId="3950"/>
    <tableColumn id="12558" xr3:uid="{E9287A1B-20DE-4B4C-8152-A7B22EA366CF}" name="Column12496" dataDxfId="3949"/>
    <tableColumn id="12559" xr3:uid="{29BE9794-F266-44F7-ABA0-8223E95F15F2}" name="Column12497" dataDxfId="3948"/>
    <tableColumn id="12560" xr3:uid="{6C4E3548-BEC5-49EB-9884-29A87E51D499}" name="Column12498" dataDxfId="3947"/>
    <tableColumn id="12561" xr3:uid="{EB3A245F-B7A8-4808-AF14-82DE7014884C}" name="Column12499" dataDxfId="3946"/>
    <tableColumn id="12562" xr3:uid="{D282F3FF-22E9-407B-9B43-84B728E2EA0B}" name="Column12500" dataDxfId="3945"/>
    <tableColumn id="12563" xr3:uid="{3FED114B-F8CA-4BEB-B27B-7E41B13A9414}" name="Column12501" dataDxfId="3944"/>
    <tableColumn id="12564" xr3:uid="{99352999-934F-491D-9014-790BA40D458C}" name="Column12502" dataDxfId="3943"/>
    <tableColumn id="12565" xr3:uid="{0459C0F4-106C-430C-8E56-F7039D4D0B54}" name="Column12503" dataDxfId="3942"/>
    <tableColumn id="12566" xr3:uid="{84A990CD-63B5-40C3-ACF2-91259AD68340}" name="Column12504" dataDxfId="3941"/>
    <tableColumn id="12567" xr3:uid="{1B19FECA-F024-4A6C-A5D0-7A1541C6F954}" name="Column12505" dataDxfId="3940"/>
    <tableColumn id="12568" xr3:uid="{A797CD02-6F7E-4DDA-A58D-FB46E1F69AD4}" name="Column12506" dataDxfId="3939"/>
    <tableColumn id="12569" xr3:uid="{1C5364F4-3182-4898-990A-873B27AB5885}" name="Column12507" dataDxfId="3938"/>
    <tableColumn id="12570" xr3:uid="{427304B6-55D2-438A-A266-87E80C48DF05}" name="Column12508" dataDxfId="3937"/>
    <tableColumn id="12571" xr3:uid="{F6F61FF5-233E-40AF-8F86-250B8CF84D66}" name="Column12509" dataDxfId="3936"/>
    <tableColumn id="12572" xr3:uid="{78ABD116-AA77-409F-AD63-7CAD9F1482BC}" name="Column12510" dataDxfId="3935"/>
    <tableColumn id="12573" xr3:uid="{0316C9C3-3B3D-4BD6-8A5A-D4D0339D92A5}" name="Column12511" dataDxfId="3934"/>
    <tableColumn id="12574" xr3:uid="{5A1A898C-4C53-4C22-A524-1DB8696ED528}" name="Column12512" dataDxfId="3933"/>
    <tableColumn id="12575" xr3:uid="{C3F01AFE-1FE3-4D54-B678-B91DE3DCBD4A}" name="Column12513" dataDxfId="3932"/>
    <tableColumn id="12576" xr3:uid="{F3A5DB9E-1A68-44CC-B115-91C12F7FDE18}" name="Column12514" dataDxfId="3931"/>
    <tableColumn id="12577" xr3:uid="{B03D7503-D203-469F-B8A7-D537BBD1C488}" name="Column12515" dataDxfId="3930"/>
    <tableColumn id="12578" xr3:uid="{7CAEC222-AC85-4022-AF7A-794BD8E6CBE6}" name="Column12516" dataDxfId="3929"/>
    <tableColumn id="12579" xr3:uid="{57E9F67C-1195-4471-A00D-3FBBD89F63F6}" name="Column12517" dataDxfId="3928"/>
    <tableColumn id="12580" xr3:uid="{C8034C88-B40C-4144-B7D5-9254FBBC4F55}" name="Column12518" dataDxfId="3927"/>
    <tableColumn id="12581" xr3:uid="{79EC3F3E-54FA-4D3D-B6B5-6EA86CAB29CC}" name="Column12519" dataDxfId="3926"/>
    <tableColumn id="12582" xr3:uid="{835068E8-9C75-4B15-81B0-B8B28817DBC3}" name="Column12520" dataDxfId="3925"/>
    <tableColumn id="12583" xr3:uid="{E3108911-AFE1-4950-98B0-CCA87F00183E}" name="Column12521" dataDxfId="3924"/>
    <tableColumn id="12584" xr3:uid="{20107239-22FD-4FAD-9C79-16B04CC3D8A3}" name="Column12522" dataDxfId="3923"/>
    <tableColumn id="12585" xr3:uid="{DC0D3A2E-32A7-4C45-A7A9-606C3DF872D3}" name="Column12523" dataDxfId="3922"/>
    <tableColumn id="12586" xr3:uid="{7C6549CE-B17F-40F0-A209-4C5921F93325}" name="Column12524" dataDxfId="3921"/>
    <tableColumn id="12587" xr3:uid="{C842544B-2F2F-4B12-80F7-C224F2E13086}" name="Column12525" dataDxfId="3920"/>
    <tableColumn id="12588" xr3:uid="{0FB761EB-BCC7-48A2-B4FD-EF12055D71DD}" name="Column12526" dataDxfId="3919"/>
    <tableColumn id="12589" xr3:uid="{00B77A47-6E9B-475C-9023-424269379CB8}" name="Column12527" dataDxfId="3918"/>
    <tableColumn id="12590" xr3:uid="{8D4F030C-DB5A-46A5-8E52-FA81658158E9}" name="Column12528" dataDxfId="3917"/>
    <tableColumn id="12591" xr3:uid="{3C605503-EB3F-436B-879C-66600F26D99F}" name="Column12529" dataDxfId="3916"/>
    <tableColumn id="12592" xr3:uid="{6C51F9D9-6AD5-404B-AD83-01364208E0BD}" name="Column12530" dataDxfId="3915"/>
    <tableColumn id="12593" xr3:uid="{3374A052-0CF3-4DC9-9E57-4CB19D8B54F4}" name="Column12531" dataDxfId="3914"/>
    <tableColumn id="12594" xr3:uid="{6817663A-0A11-4131-8BD4-4382BCAC8622}" name="Column12532" dataDxfId="3913"/>
    <tableColumn id="12595" xr3:uid="{43EAA567-1D5D-4165-980C-9E9AB5A08112}" name="Column12533" dataDxfId="3912"/>
    <tableColumn id="12596" xr3:uid="{70AE222D-4554-4291-AB21-3280875578E9}" name="Column12534" dataDxfId="3911"/>
    <tableColumn id="12597" xr3:uid="{5F8EDA7B-FF96-4E2A-B720-0B8C0E8F1E3C}" name="Column12535" dataDxfId="3910"/>
    <tableColumn id="12598" xr3:uid="{2426719C-D12C-4263-BEC7-123DF7DADA25}" name="Column12536" dataDxfId="3909"/>
    <tableColumn id="12599" xr3:uid="{5C3E5689-043A-4B67-98D1-FC9DD60F903E}" name="Column12537" dataDxfId="3908"/>
    <tableColumn id="12600" xr3:uid="{D9DD44B4-41C4-4AB1-AEC7-5BF52DCADD27}" name="Column12538" dataDxfId="3907"/>
    <tableColumn id="12601" xr3:uid="{CC0FB291-4F85-4AA1-8098-733E3A4A7F61}" name="Column12539" dataDxfId="3906"/>
    <tableColumn id="12602" xr3:uid="{ED822EC3-2010-486E-838B-11F6BE63B2D6}" name="Column12540" dataDxfId="3905"/>
    <tableColumn id="12603" xr3:uid="{4816A060-257F-4054-8454-E8307A12B6FA}" name="Column12541" dataDxfId="3904"/>
    <tableColumn id="12604" xr3:uid="{38451408-84A6-4CD4-8D90-7476185527E6}" name="Column12542" dataDxfId="3903"/>
    <tableColumn id="12605" xr3:uid="{625EF819-7C58-4EE7-882C-9B8F0E96987E}" name="Column12543" dataDxfId="3902"/>
    <tableColumn id="12606" xr3:uid="{D79336AE-E234-451C-AE04-FDF09E87B5C9}" name="Column12544" dataDxfId="3901"/>
    <tableColumn id="12607" xr3:uid="{04081378-CAE9-43B8-A082-0C516D8AED50}" name="Column12545" dataDxfId="3900"/>
    <tableColumn id="12608" xr3:uid="{7CBC6706-E8A0-403B-8024-7A451ABC266D}" name="Column12546" dataDxfId="3899"/>
    <tableColumn id="12609" xr3:uid="{84887866-1044-4054-977F-CCA8FB66B2E1}" name="Column12547" dataDxfId="3898"/>
    <tableColumn id="12610" xr3:uid="{70215568-A1AA-4EBF-BB16-A05EBB5915E7}" name="Column12548" dataDxfId="3897"/>
    <tableColumn id="12611" xr3:uid="{8B786D31-690C-4B41-842B-5EB4F06A7C26}" name="Column12549" dataDxfId="3896"/>
    <tableColumn id="12612" xr3:uid="{C467E38C-7CAE-4F84-9B19-A1116F9FC8D2}" name="Column12550" dataDxfId="3895"/>
    <tableColumn id="12613" xr3:uid="{3FBF103E-DBC2-4A12-B62E-26FA6A4D8D23}" name="Column12551" dataDxfId="3894"/>
    <tableColumn id="12614" xr3:uid="{8A6AF5AE-6F7A-4370-94F6-661E374F0029}" name="Column12552" dataDxfId="3893"/>
    <tableColumn id="12615" xr3:uid="{F2EB2657-CD8A-4697-B231-5442E049DED2}" name="Column12553" dataDxfId="3892"/>
    <tableColumn id="12616" xr3:uid="{048EC509-FCB5-46D9-81A5-06CADDA1F4A5}" name="Column12554" dataDxfId="3891"/>
    <tableColumn id="12617" xr3:uid="{4419434F-DEA5-438D-8FC9-BF1AD35C1330}" name="Column12555" dataDxfId="3890"/>
    <tableColumn id="12618" xr3:uid="{8A8F6A33-42BB-4A4F-A08B-AC0F1F720ECA}" name="Column12556" dataDxfId="3889"/>
    <tableColumn id="12619" xr3:uid="{7D1E3D09-4CEA-4973-8F3E-A3ED76FC5CEE}" name="Column12557" dataDxfId="3888"/>
    <tableColumn id="12620" xr3:uid="{F7B6219D-43A3-4F61-BA56-389C2CCB0C0A}" name="Column12558" dataDxfId="3887"/>
    <tableColumn id="12621" xr3:uid="{129EF600-68EA-427F-B300-7760A2C3BE68}" name="Column12559" dataDxfId="3886"/>
    <tableColumn id="12622" xr3:uid="{A27643ED-73B8-4347-801B-3AF2B9F372CA}" name="Column12560" dataDxfId="3885"/>
    <tableColumn id="12623" xr3:uid="{45715B37-7930-41AC-8834-133556FF7116}" name="Column12561" dataDxfId="3884"/>
    <tableColumn id="12624" xr3:uid="{29FBB52D-5E2B-44D5-AF51-C61B19D4F955}" name="Column12562" dataDxfId="3883"/>
    <tableColumn id="12625" xr3:uid="{E5DE3346-69FE-4D78-993B-1A528CE68A32}" name="Column12563" dataDxfId="3882"/>
    <tableColumn id="12626" xr3:uid="{F5DF27BE-DE19-4EDF-BAB7-F3DD832862A3}" name="Column12564" dataDxfId="3881"/>
    <tableColumn id="12627" xr3:uid="{9DD69A5B-A5EC-4E11-9FFB-0129A13B93B1}" name="Column12565" dataDxfId="3880"/>
    <tableColumn id="12628" xr3:uid="{BC95BEFD-2A65-4708-AD06-E71BB24A0703}" name="Column12566" dataDxfId="3879"/>
    <tableColumn id="12629" xr3:uid="{BE21E311-76D6-4A64-A25F-544358CDE8DD}" name="Column12567" dataDxfId="3878"/>
    <tableColumn id="12630" xr3:uid="{D4B86625-61BB-4EC4-B317-E9A684A295B1}" name="Column12568" dataDxfId="3877"/>
    <tableColumn id="12631" xr3:uid="{B48C61AD-7C12-4724-B3C2-E8DE34CD6891}" name="Column12569" dataDxfId="3876"/>
    <tableColumn id="12632" xr3:uid="{8DC27A5A-8CA6-4ADE-AF90-51A4D5266F0A}" name="Column12570" dataDxfId="3875"/>
    <tableColumn id="12633" xr3:uid="{FC3FD8A0-93BB-4C51-85E5-AB091F067EDB}" name="Column12571" dataDxfId="3874"/>
    <tableColumn id="12634" xr3:uid="{E437EDD8-7047-467E-AE28-88AA724E1A32}" name="Column12572" dataDxfId="3873"/>
    <tableColumn id="12635" xr3:uid="{DD7CBA19-F456-407E-A605-17920E5624D6}" name="Column12573" dataDxfId="3872"/>
    <tableColumn id="12636" xr3:uid="{C2AF58BE-E3C0-44DA-9B1E-25F5F83A55DE}" name="Column12574" dataDxfId="3871"/>
    <tableColumn id="12637" xr3:uid="{59598B3C-E121-4664-8D54-AB7287391BE1}" name="Column12575" dataDxfId="3870"/>
    <tableColumn id="12638" xr3:uid="{D1057C10-B0CB-4C28-9D0F-B49982624173}" name="Column12576" dataDxfId="3869"/>
    <tableColumn id="12639" xr3:uid="{261713D9-749A-4151-B8F9-ADF82635C0AF}" name="Column12577" dataDxfId="3868"/>
    <tableColumn id="12640" xr3:uid="{EE891BB7-2D5A-4146-8B60-B1C7D1B4C709}" name="Column12578" dataDxfId="3867"/>
    <tableColumn id="12641" xr3:uid="{1F5072EC-B1DD-4C29-8974-6078713405DF}" name="Column12579" dataDxfId="3866"/>
    <tableColumn id="12642" xr3:uid="{0CD222A0-949B-40F5-9772-37CEA3F6D198}" name="Column12580" dataDxfId="3865"/>
    <tableColumn id="12643" xr3:uid="{33C4B89F-9476-443E-B6DF-557C4C0304CE}" name="Column12581" dataDxfId="3864"/>
    <tableColumn id="12644" xr3:uid="{F092CF55-434D-4BD0-85A7-77D177C2B971}" name="Column12582" dataDxfId="3863"/>
    <tableColumn id="12645" xr3:uid="{4D34827E-8ED8-4BBD-8ED0-24A638A72F2D}" name="Column12583" dataDxfId="3862"/>
    <tableColumn id="12646" xr3:uid="{3463C5FD-D269-4456-8540-BB9C8CE99657}" name="Column12584" dataDxfId="3861"/>
    <tableColumn id="12647" xr3:uid="{DEC06029-E797-41EA-9F0A-46E342EB6895}" name="Column12585" dataDxfId="3860"/>
    <tableColumn id="12648" xr3:uid="{20BA2103-41BE-4872-9B01-257BF52F401F}" name="Column12586" dataDxfId="3859"/>
    <tableColumn id="12649" xr3:uid="{1DC2E697-7BB8-48C0-8762-E43972669AD2}" name="Column12587" dataDxfId="3858"/>
    <tableColumn id="12650" xr3:uid="{FAD52165-71BF-4D12-9345-5116944BCA4C}" name="Column12588" dataDxfId="3857"/>
    <tableColumn id="12651" xr3:uid="{173CC141-0CB4-4BC6-8A5F-AB8FDED3B782}" name="Column12589" dataDxfId="3856"/>
    <tableColumn id="12652" xr3:uid="{8762AEEC-906C-427D-AE2C-CEB6F7D13077}" name="Column12590" dataDxfId="3855"/>
    <tableColumn id="12653" xr3:uid="{B1BA9B6B-7E6D-4205-912A-3AA5C8650674}" name="Column12591" dataDxfId="3854"/>
    <tableColumn id="12654" xr3:uid="{C4845462-4FB6-414D-99D0-8A4251A1ECE4}" name="Column12592" dataDxfId="3853"/>
    <tableColumn id="12655" xr3:uid="{B2C6FD09-9A6F-48DD-9295-A69ECBDFC89C}" name="Column12593" dataDxfId="3852"/>
    <tableColumn id="12656" xr3:uid="{CD03F31C-9464-48C4-85E1-EB0FB2053E16}" name="Column12594" dataDxfId="3851"/>
    <tableColumn id="12657" xr3:uid="{AACD10B5-5100-4CED-AB19-A949BFBEB97C}" name="Column12595" dataDxfId="3850"/>
    <tableColumn id="12658" xr3:uid="{624807E5-8DB0-49EB-A48F-A2D2F48FE38B}" name="Column12596" dataDxfId="3849"/>
    <tableColumn id="12659" xr3:uid="{5C097DC5-4260-43BF-8875-A157D6C460D9}" name="Column12597" dataDxfId="3848"/>
    <tableColumn id="12660" xr3:uid="{861D7244-45B8-4F2A-A18B-9AA3D244AA79}" name="Column12598" dataDxfId="3847"/>
    <tableColumn id="12661" xr3:uid="{B6B74279-A57E-4C62-A9BA-2A610DD54781}" name="Column12599" dataDxfId="3846"/>
    <tableColumn id="12662" xr3:uid="{67F17E86-4118-48D6-A41F-2F0808411426}" name="Column12600" dataDxfId="3845"/>
    <tableColumn id="12663" xr3:uid="{3A6012FB-C74E-4279-BE72-6C33FB84EDA8}" name="Column12601" dataDxfId="3844"/>
    <tableColumn id="12664" xr3:uid="{B29B5A46-5AF8-462D-AEB7-BA790EC5FE52}" name="Column12602" dataDxfId="3843"/>
    <tableColumn id="12665" xr3:uid="{498639B1-0852-4357-8097-B9BE9EAE4CCA}" name="Column12603" dataDxfId="3842"/>
    <tableColumn id="12666" xr3:uid="{01019CEC-5A54-4EA5-A16F-C63D2B295F5A}" name="Column12604" dataDxfId="3841"/>
    <tableColumn id="12667" xr3:uid="{2ECD5B69-1A3B-4ACF-AC00-1BF9E78DF3D0}" name="Column12605" dataDxfId="3840"/>
    <tableColumn id="12668" xr3:uid="{2C6B7285-6733-485F-BC67-A9FC85D4A2DD}" name="Column12606" dataDxfId="3839"/>
    <tableColumn id="12669" xr3:uid="{757EC35E-541E-4076-8C8E-9E85B39ED247}" name="Column12607" dataDxfId="3838"/>
    <tableColumn id="12670" xr3:uid="{D9C32837-C787-4CA9-ABA0-92F0DFF38742}" name="Column12608" dataDxfId="3837"/>
    <tableColumn id="12671" xr3:uid="{EC63F3ED-5906-4AD3-8DB6-2D98628D8247}" name="Column12609" dataDxfId="3836"/>
    <tableColumn id="12672" xr3:uid="{0B434F5F-7838-45B7-99EE-8D8D8A5C63A9}" name="Column12610" dataDxfId="3835"/>
    <tableColumn id="12673" xr3:uid="{CF21E272-E435-484A-93E0-C2AB369753D4}" name="Column12611" dataDxfId="3834"/>
    <tableColumn id="12674" xr3:uid="{FDB2F9BA-3096-4450-909C-04059F2A44B8}" name="Column12612" dataDxfId="3833"/>
    <tableColumn id="12675" xr3:uid="{7D830976-B2AC-42C7-AB3A-2BAB84B712E2}" name="Column12613" dataDxfId="3832"/>
    <tableColumn id="12676" xr3:uid="{1C1D8329-6247-407D-90DF-0EE32BB8F7DD}" name="Column12614" dataDxfId="3831"/>
    <tableColumn id="12677" xr3:uid="{32BCD3B8-F16E-4191-B84A-9EA8D8353A38}" name="Column12615" dataDxfId="3830"/>
    <tableColumn id="12678" xr3:uid="{B3D8AA8F-B04A-4459-8396-BC790DB06627}" name="Column12616" dataDxfId="3829"/>
    <tableColumn id="12679" xr3:uid="{2864FBDB-D0D7-4F93-BDAD-5BD544DFCE39}" name="Column12617" dataDxfId="3828"/>
    <tableColumn id="12680" xr3:uid="{13FE8E05-EE2A-4AA1-9B97-489ED332E7BE}" name="Column12618" dataDxfId="3827"/>
    <tableColumn id="12681" xr3:uid="{097B0BC5-5253-4EC1-B3E6-AF15C1E274F9}" name="Column12619" dataDxfId="3826"/>
    <tableColumn id="12682" xr3:uid="{E21AD8EC-C283-41D1-B58F-1B03E0300BB9}" name="Column12620" dataDxfId="3825"/>
    <tableColumn id="12683" xr3:uid="{938B0C6C-68A1-44A5-B983-C4F5B82ECAF9}" name="Column12621" dataDxfId="3824"/>
    <tableColumn id="12684" xr3:uid="{D76A210C-48CE-476C-83F1-9AD41D0B2C24}" name="Column12622" dataDxfId="3823"/>
    <tableColumn id="12685" xr3:uid="{39E8DA8F-598C-4FBC-9E27-39E8876C5A55}" name="Column12623" dataDxfId="3822"/>
    <tableColumn id="12686" xr3:uid="{845B662A-E426-41D8-AB28-DA32043C2481}" name="Column12624" dataDxfId="3821"/>
    <tableColumn id="12687" xr3:uid="{1ECB49F5-179D-4171-9516-EA4A182B12C9}" name="Column12625" dataDxfId="3820"/>
    <tableColumn id="12688" xr3:uid="{5B9EB901-E4F4-4758-BF82-A1F1F6E83122}" name="Column12626" dataDxfId="3819"/>
    <tableColumn id="12689" xr3:uid="{6785E486-E751-4738-8455-6B6A628B4E42}" name="Column12627" dataDxfId="3818"/>
    <tableColumn id="12690" xr3:uid="{6D5FE428-601A-4245-926A-14D6720582D7}" name="Column12628" dataDxfId="3817"/>
    <tableColumn id="12691" xr3:uid="{5967DC52-E8EE-40EA-81F6-02A6FB9A8CCA}" name="Column12629" dataDxfId="3816"/>
    <tableColumn id="12692" xr3:uid="{5A480FBD-82B9-4436-9500-7EFD0A9901B5}" name="Column12630" dataDxfId="3815"/>
    <tableColumn id="12693" xr3:uid="{379B1668-A610-4E3D-9E5F-5C0F6C3575A7}" name="Column12631" dataDxfId="3814"/>
    <tableColumn id="12694" xr3:uid="{12C42C18-3136-48E5-B3A5-1EA351E352BF}" name="Column12632" dataDxfId="3813"/>
    <tableColumn id="12695" xr3:uid="{60E2FAB6-90FB-4961-B686-6764D9472E5E}" name="Column12633" dataDxfId="3812"/>
    <tableColumn id="12696" xr3:uid="{BA10E438-F960-4D1E-AF73-3838BE6BAC07}" name="Column12634" dataDxfId="3811"/>
    <tableColumn id="12697" xr3:uid="{2A8CBAA5-ABA6-4C49-8797-564781EBDE09}" name="Column12635" dataDxfId="3810"/>
    <tableColumn id="12698" xr3:uid="{DAF14A2C-E3FD-4261-A2CD-E8780A7E18FF}" name="Column12636" dataDxfId="3809"/>
    <tableColumn id="12699" xr3:uid="{A0DB1B9A-1AAB-4DE4-848A-79DF7C55A4A5}" name="Column12637" dataDxfId="3808"/>
    <tableColumn id="12700" xr3:uid="{BCFF8146-B51C-4BE3-A7AE-1F2D6B4160D7}" name="Column12638" dataDxfId="3807"/>
    <tableColumn id="12701" xr3:uid="{52A0F901-6867-425E-AB5F-BCE930BB790F}" name="Column12639" dataDxfId="3806"/>
    <tableColumn id="12702" xr3:uid="{8DD3A0D0-FBF6-4C9D-BDA3-AF29AC051617}" name="Column12640" dataDxfId="3805"/>
    <tableColumn id="12703" xr3:uid="{124317AE-5C86-4E9A-BA25-B2C18EA30DDD}" name="Column12641" dataDxfId="3804"/>
    <tableColumn id="12704" xr3:uid="{E4FF0081-B04F-490C-B39A-E9B3BBBF1C8D}" name="Column12642" dataDxfId="3803"/>
    <tableColumn id="12705" xr3:uid="{4D3B623F-1587-4635-937C-102639E4B7AD}" name="Column12643" dataDxfId="3802"/>
    <tableColumn id="12706" xr3:uid="{5772BCF3-D30A-40C5-BF47-C8EE38A36B54}" name="Column12644" dataDxfId="3801"/>
    <tableColumn id="12707" xr3:uid="{C8291F16-123D-400C-9E9C-B1924FD11585}" name="Column12645" dataDxfId="3800"/>
    <tableColumn id="12708" xr3:uid="{68EDEE03-5EA0-4575-922C-E12B8A115373}" name="Column12646" dataDxfId="3799"/>
    <tableColumn id="12709" xr3:uid="{CFED15BA-B100-4131-AE7B-FE215602F1E0}" name="Column12647" dataDxfId="3798"/>
    <tableColumn id="12710" xr3:uid="{1F9EF614-64EB-4813-A21D-0D409645CDB5}" name="Column12648" dataDxfId="3797"/>
    <tableColumn id="12711" xr3:uid="{039A336D-CFFF-4CD2-AEE9-8EACD9B35219}" name="Column12649" dataDxfId="3796"/>
    <tableColumn id="12712" xr3:uid="{545B9045-7AE2-41A3-AC99-BD48A5A9797A}" name="Column12650" dataDxfId="3795"/>
    <tableColumn id="12713" xr3:uid="{ACFAF8BB-1D62-402E-8649-5A2FC3E24264}" name="Column12651" dataDxfId="3794"/>
    <tableColumn id="12714" xr3:uid="{77888174-1825-4358-ABA2-D585597C6525}" name="Column12652" dataDxfId="3793"/>
    <tableColumn id="12715" xr3:uid="{BD405EC4-60CB-4D01-8663-1CAB4F4F0B00}" name="Column12653" dataDxfId="3792"/>
    <tableColumn id="12716" xr3:uid="{5179E803-3B15-4270-BF2C-CE61EEC137C3}" name="Column12654" dataDxfId="3791"/>
    <tableColumn id="12717" xr3:uid="{C52A41B4-B82E-4EEC-BB9D-5B1B0FCAD2F2}" name="Column12655" dataDxfId="3790"/>
    <tableColumn id="12718" xr3:uid="{F1DF5651-0C4D-4460-BF46-A213C31E80A7}" name="Column12656" dataDxfId="3789"/>
    <tableColumn id="12719" xr3:uid="{19E17E3E-DC76-4FF1-9635-14D1CA9C4B55}" name="Column12657" dataDxfId="3788"/>
    <tableColumn id="12720" xr3:uid="{F954EB27-C5EE-48E0-BD52-DFF419EB853E}" name="Column12658" dataDxfId="3787"/>
    <tableColumn id="12721" xr3:uid="{4D3A3250-7B1C-47AD-8172-7472F654BA2F}" name="Column12659" dataDxfId="3786"/>
    <tableColumn id="12722" xr3:uid="{75411916-3C3A-41A6-A988-B14FD70672C0}" name="Column12660" dataDxfId="3785"/>
    <tableColumn id="12723" xr3:uid="{A67965DE-46ED-4F5D-BBC1-00C96AE15786}" name="Column12661" dataDxfId="3784"/>
    <tableColumn id="12724" xr3:uid="{33F9AFD5-F72A-44A8-BD26-C80A25CE1617}" name="Column12662" dataDxfId="3783"/>
    <tableColumn id="12725" xr3:uid="{433D3B24-2ED4-480A-955D-0A9B07D9D350}" name="Column12663" dataDxfId="3782"/>
    <tableColumn id="12726" xr3:uid="{DD712CC6-ACC6-4639-AA02-8956EEDC8879}" name="Column12664" dataDxfId="3781"/>
    <tableColumn id="12727" xr3:uid="{82A90BCA-FFB4-4B11-8DE9-E924C09022DC}" name="Column12665" dataDxfId="3780"/>
    <tableColumn id="12728" xr3:uid="{24DA395F-FEA9-46F0-980F-C44A445E3847}" name="Column12666" dataDxfId="3779"/>
    <tableColumn id="12729" xr3:uid="{914878F2-3F5F-4D72-B6D4-5672C2B2A76E}" name="Column12667" dataDxfId="3778"/>
    <tableColumn id="12730" xr3:uid="{BA11669B-5FB7-425F-9109-A011B317CA7F}" name="Column12668" dataDxfId="3777"/>
    <tableColumn id="12731" xr3:uid="{5A545988-ABD9-4551-9F55-BA0115E12912}" name="Column12669" dataDxfId="3776"/>
    <tableColumn id="12732" xr3:uid="{148FBF51-6EB6-4A2D-A669-DACB4CA63FF6}" name="Column12670" dataDxfId="3775"/>
    <tableColumn id="12733" xr3:uid="{9DC32299-4A8E-4E32-8EA3-CB77D26B04A3}" name="Column12671" dataDxfId="3774"/>
    <tableColumn id="12734" xr3:uid="{2DDE35D0-F487-41B7-8925-2F0A3C4BDB1A}" name="Column12672" dataDxfId="3773"/>
    <tableColumn id="12735" xr3:uid="{3595D33B-8FE1-49A6-B1A0-761887F3C4C6}" name="Column12673" dataDxfId="3772"/>
    <tableColumn id="12736" xr3:uid="{9BC95908-D64C-4647-B0CE-944289872E4C}" name="Column12674" dataDxfId="3771"/>
    <tableColumn id="12737" xr3:uid="{5650D04E-1390-4448-9D0C-AC6EE6398741}" name="Column12675" dataDxfId="3770"/>
    <tableColumn id="12738" xr3:uid="{3AEC7181-88B7-4DA3-93A0-2228352A3950}" name="Column12676" dataDxfId="3769"/>
    <tableColumn id="12739" xr3:uid="{07176CE6-C4FE-45E8-B0FD-AC6B0386C159}" name="Column12677" dataDxfId="3768"/>
    <tableColumn id="12740" xr3:uid="{9A010551-B6DF-4FD8-8CC3-A31EAA13234C}" name="Column12678" dataDxfId="3767"/>
    <tableColumn id="12741" xr3:uid="{57FAA3B2-A1AC-42C4-9E95-A81FB87DFC37}" name="Column12679" dataDxfId="3766"/>
    <tableColumn id="12742" xr3:uid="{F025DE5E-92EF-42C2-AFB0-D3D068822274}" name="Column12680" dataDxfId="3765"/>
    <tableColumn id="12743" xr3:uid="{2E0435AF-F20B-4FA6-933C-EAA2297A1C5C}" name="Column12681" dataDxfId="3764"/>
    <tableColumn id="12744" xr3:uid="{37555F96-7778-4F30-BDC5-F197C2213586}" name="Column12682" dataDxfId="3763"/>
    <tableColumn id="12745" xr3:uid="{D727F39E-E3F6-43A7-878E-E2202F34C452}" name="Column12683" dataDxfId="3762"/>
    <tableColumn id="12746" xr3:uid="{8C795559-8606-4D21-AA9F-6C660907A7A2}" name="Column12684" dataDxfId="3761"/>
    <tableColumn id="12747" xr3:uid="{0019B93C-ED7C-491E-BD0B-33F15FFE093C}" name="Column12685" dataDxfId="3760"/>
    <tableColumn id="12748" xr3:uid="{F1F8E23B-8A8B-414A-8417-7AA097291660}" name="Column12686" dataDxfId="3759"/>
    <tableColumn id="12749" xr3:uid="{3EAD7F5D-6FF0-4774-8431-CF7BFA3A5457}" name="Column12687" dataDxfId="3758"/>
    <tableColumn id="12750" xr3:uid="{03B22D64-A957-4A7A-A784-3E1D5B76A058}" name="Column12688" dataDxfId="3757"/>
    <tableColumn id="12751" xr3:uid="{A50B7374-287F-4D37-99E5-EB3207B431AD}" name="Column12689" dataDxfId="3756"/>
    <tableColumn id="12752" xr3:uid="{869EC3F8-59C4-48F1-9FEA-D52BAB7C24BD}" name="Column12690" dataDxfId="3755"/>
    <tableColumn id="12753" xr3:uid="{590DBE9F-09C8-48CC-852E-77F83F42BF3A}" name="Column12691" dataDxfId="3754"/>
    <tableColumn id="12754" xr3:uid="{06380C1A-E93A-4FF1-8A0B-7EAD8FD62503}" name="Column12692" dataDxfId="3753"/>
    <tableColumn id="12755" xr3:uid="{820F9349-12FE-49C2-8AF7-01D9E23241B1}" name="Column12693" dataDxfId="3752"/>
    <tableColumn id="12756" xr3:uid="{5931115D-C128-4260-8BDE-45B34EBCF818}" name="Column12694" dataDxfId="3751"/>
    <tableColumn id="12757" xr3:uid="{56AA01D5-C3A9-42AD-9833-6D4E611DEDCE}" name="Column12695" dataDxfId="3750"/>
    <tableColumn id="12758" xr3:uid="{9B925B12-9197-414D-8BB0-A4C7A2934E95}" name="Column12696" dataDxfId="3749"/>
    <tableColumn id="12759" xr3:uid="{FB1E0352-8D28-4072-8A46-EFAD993A68F3}" name="Column12697" dataDxfId="3748"/>
    <tableColumn id="12760" xr3:uid="{6079E54E-A40E-4AE2-B032-FC46D078B6F1}" name="Column12698" dataDxfId="3747"/>
    <tableColumn id="12761" xr3:uid="{DE56EF7F-8AB0-4208-86F1-D24B3624D12B}" name="Column12699" dataDxfId="3746"/>
    <tableColumn id="12762" xr3:uid="{6B42DA8E-6F19-4E5A-8E75-63C8FBA83206}" name="Column12700" dataDxfId="3745"/>
    <tableColumn id="12763" xr3:uid="{C17D8EA5-AF97-4A67-A2D5-F604737EB9D5}" name="Column12701" dataDxfId="3744"/>
    <tableColumn id="12764" xr3:uid="{66C349F5-2275-4B5E-B9EA-5AD0F393C644}" name="Column12702" dataDxfId="3743"/>
    <tableColumn id="12765" xr3:uid="{A0B328F7-E6BD-47EA-BEDF-05A61052B7FA}" name="Column12703" dataDxfId="3742"/>
    <tableColumn id="12766" xr3:uid="{A13C887D-45A0-4F69-AECE-568DC8331565}" name="Column12704" dataDxfId="3741"/>
    <tableColumn id="12767" xr3:uid="{E7DA9637-E00C-40BB-B6C5-084303863F41}" name="Column12705" dataDxfId="3740"/>
    <tableColumn id="12768" xr3:uid="{C75438FD-66B3-4B5F-8C2C-2FC4FD69B4E8}" name="Column12706" dataDxfId="3739"/>
    <tableColumn id="12769" xr3:uid="{D04235E2-A803-4ED3-8C23-C774EB8C211A}" name="Column12707" dataDxfId="3738"/>
    <tableColumn id="12770" xr3:uid="{3C52A8A0-FA03-4B62-B343-11B29CFB6DF2}" name="Column12708" dataDxfId="3737"/>
    <tableColumn id="12771" xr3:uid="{E97FF3FD-6F58-4C41-A69D-3B5DB8862A89}" name="Column12709" dataDxfId="3736"/>
    <tableColumn id="12772" xr3:uid="{0577F5AC-03B1-46AA-A3C8-4986BD3F9037}" name="Column12710" dataDxfId="3735"/>
    <tableColumn id="12773" xr3:uid="{7D053C9E-924E-46D0-BADA-07E97807FEE1}" name="Column12711" dataDxfId="3734"/>
    <tableColumn id="12774" xr3:uid="{AD12CF52-305F-4C1E-B868-24E673707E15}" name="Column12712" dataDxfId="3733"/>
    <tableColumn id="12775" xr3:uid="{3FCFEF3C-CB9E-45B5-8F08-968282B3362D}" name="Column12713" dataDxfId="3732"/>
    <tableColumn id="12776" xr3:uid="{A51A5BC2-248C-4F30-AEC3-464E85605287}" name="Column12714" dataDxfId="3731"/>
    <tableColumn id="12777" xr3:uid="{041BD44F-4FDA-4049-8C9E-B65E1355F505}" name="Column12715" dataDxfId="3730"/>
    <tableColumn id="12778" xr3:uid="{BE2AAFD6-B983-4BE3-A5C8-18FDAB908CA6}" name="Column12716" dataDxfId="3729"/>
    <tableColumn id="12779" xr3:uid="{4CB121ED-6509-4D67-8DC7-F5DFA377F35A}" name="Column12717" dataDxfId="3728"/>
    <tableColumn id="12780" xr3:uid="{F79B3A96-EC19-478A-A8D6-54494BB742F6}" name="Column12718" dataDxfId="3727"/>
    <tableColumn id="12781" xr3:uid="{F431B329-8DC8-4022-87FC-F39F00699A5C}" name="Column12719" dataDxfId="3726"/>
    <tableColumn id="12782" xr3:uid="{E72C5D4A-7054-49FD-8A3A-8ABFD86822DA}" name="Column12720" dataDxfId="3725"/>
    <tableColumn id="12783" xr3:uid="{1718524D-180C-4CF8-A3DA-3CEF6A0776E6}" name="Column12721" dataDxfId="3724"/>
    <tableColumn id="12784" xr3:uid="{8023417B-B3AF-4A13-845E-03B55CE0476B}" name="Column12722" dataDxfId="3723"/>
    <tableColumn id="12785" xr3:uid="{A30ADC14-49B3-4B35-839E-A7D9709A65DF}" name="Column12723" dataDxfId="3722"/>
    <tableColumn id="12786" xr3:uid="{52371E06-1092-434D-9C3A-0615DB166C28}" name="Column12724" dataDxfId="3721"/>
    <tableColumn id="12787" xr3:uid="{4259C368-F858-4C21-A410-5441B3CECA48}" name="Column12725" dataDxfId="3720"/>
    <tableColumn id="12788" xr3:uid="{EC331196-F0D8-4338-9FE1-A59CCE9E29D9}" name="Column12726" dataDxfId="3719"/>
    <tableColumn id="12789" xr3:uid="{AA196E24-D0D4-4ED9-A3F3-68F46564EB3E}" name="Column12727" dataDxfId="3718"/>
    <tableColumn id="12790" xr3:uid="{FE778639-5180-4C94-8C38-127F5E35FE6A}" name="Column12728" dataDxfId="3717"/>
    <tableColumn id="12791" xr3:uid="{18073BE4-B72B-4454-BF12-B10E7CF4BFD2}" name="Column12729" dataDxfId="3716"/>
    <tableColumn id="12792" xr3:uid="{05905DAE-697E-4987-8B8D-1888009A2471}" name="Column12730" dataDxfId="3715"/>
    <tableColumn id="12793" xr3:uid="{27059462-509F-4420-AE5B-9C251E97DF3F}" name="Column12731" dataDxfId="3714"/>
    <tableColumn id="12794" xr3:uid="{00C6DC53-54ED-4D91-A253-A6778148C088}" name="Column12732" dataDxfId="3713"/>
    <tableColumn id="12795" xr3:uid="{67356E8C-6AD1-40DC-BAB8-866C0B05A4CB}" name="Column12733" dataDxfId="3712"/>
    <tableColumn id="12796" xr3:uid="{FB4ECADA-9EE1-457B-80B1-199238EF6A72}" name="Column12734" dataDxfId="3711"/>
    <tableColumn id="12797" xr3:uid="{75E89C88-18D9-4EF8-ABFF-D91724E79851}" name="Column12735" dataDxfId="3710"/>
    <tableColumn id="12798" xr3:uid="{B9F26005-7844-440F-AAC5-A01EA8B07F9A}" name="Column12736" dataDxfId="3709"/>
    <tableColumn id="12799" xr3:uid="{57D7BF24-4EFC-42E7-8503-34FB3A119F5E}" name="Column12737" dataDxfId="3708"/>
    <tableColumn id="12800" xr3:uid="{DF2BA273-3DAD-4F2A-BF24-D6D0CCE0C292}" name="Column12738" dataDxfId="3707"/>
    <tableColumn id="12801" xr3:uid="{6C9CCB56-96ED-4990-9121-D494BD986BAB}" name="Column12739" dataDxfId="3706"/>
    <tableColumn id="12802" xr3:uid="{F8EFADFD-B5A2-4C41-BE55-B2E20DCDC0F5}" name="Column12740" dataDxfId="3705"/>
    <tableColumn id="12803" xr3:uid="{84B367BF-BD21-41B6-B24B-9562462A5EC3}" name="Column12741" dataDxfId="3704"/>
    <tableColumn id="12804" xr3:uid="{C728BE4F-A515-4B1D-931D-2793B3888482}" name="Column12742" dataDxfId="3703"/>
    <tableColumn id="12805" xr3:uid="{E7704BF8-38CB-4C9D-A9A8-03DA4C10890A}" name="Column12743" dataDxfId="3702"/>
    <tableColumn id="12806" xr3:uid="{8D645267-16D6-4A90-8A5B-428F28896CC0}" name="Column12744" dataDxfId="3701"/>
    <tableColumn id="12807" xr3:uid="{07660874-E1EE-4CD5-BCA9-9E06068FDBCF}" name="Column12745" dataDxfId="3700"/>
    <tableColumn id="12808" xr3:uid="{CDE22C0C-7573-4957-BB03-A288797FC35B}" name="Column12746" dataDxfId="3699"/>
    <tableColumn id="12809" xr3:uid="{E64CE7E9-5D21-408F-AEE9-C7363B692BF5}" name="Column12747" dataDxfId="3698"/>
    <tableColumn id="12810" xr3:uid="{7519FEA2-282C-4D9C-909B-8962662551BA}" name="Column12748" dataDxfId="3697"/>
    <tableColumn id="12811" xr3:uid="{ADDC46FF-0F42-4B18-A8D5-003D5AF87F00}" name="Column12749" dataDxfId="3696"/>
    <tableColumn id="12812" xr3:uid="{CF11AC45-65E4-4857-8D9C-8A4EA48F560C}" name="Column12750" dataDxfId="3695"/>
    <tableColumn id="12813" xr3:uid="{7C01FDEE-EAA8-4BEA-A2A1-7BC865DCAA9E}" name="Column12751" dataDxfId="3694"/>
    <tableColumn id="12814" xr3:uid="{1FDAE6FA-9E63-4571-AFA1-94DC79DD21B6}" name="Column12752" dataDxfId="3693"/>
    <tableColumn id="12815" xr3:uid="{C88C9D86-9298-4F07-A559-AA5D818D9D4D}" name="Column12753" dataDxfId="3692"/>
    <tableColumn id="12816" xr3:uid="{F4ACF9B5-CC73-42E4-8BAA-1E19D47DD83E}" name="Column12754" dataDxfId="3691"/>
    <tableColumn id="12817" xr3:uid="{79AA00E1-C038-446A-8E09-343B345FCC06}" name="Column12755" dataDxfId="3690"/>
    <tableColumn id="12818" xr3:uid="{7FB50B7A-D037-4EE7-9859-1D1707988CAE}" name="Column12756" dataDxfId="3689"/>
    <tableColumn id="12819" xr3:uid="{6EF6BB51-537D-42BE-AF08-5200AC968F24}" name="Column12757" dataDxfId="3688"/>
    <tableColumn id="12820" xr3:uid="{C8EE905C-706C-465F-AD21-A1C3ECE76DF1}" name="Column12758" dataDxfId="3687"/>
    <tableColumn id="12821" xr3:uid="{0E81EC92-F796-4FE8-AA1E-0264A300D40F}" name="Column12759" dataDxfId="3686"/>
    <tableColumn id="12822" xr3:uid="{14471A5C-BB0C-488E-B550-39F5F1B97A2A}" name="Column12760" dataDxfId="3685"/>
    <tableColumn id="12823" xr3:uid="{10E6E196-9C2D-4990-B0E0-8A893AC489C1}" name="Column12761" dataDxfId="3684"/>
    <tableColumn id="12824" xr3:uid="{76843E66-5C06-45EA-B3B3-682E103A55AC}" name="Column12762" dataDxfId="3683"/>
    <tableColumn id="12825" xr3:uid="{22CC649A-02C7-47FE-AD10-A2FC04150780}" name="Column12763" dataDxfId="3682"/>
    <tableColumn id="12826" xr3:uid="{D8EE2390-8E5A-4145-B10F-10603896BAB5}" name="Column12764" dataDxfId="3681"/>
    <tableColumn id="12827" xr3:uid="{AC6406F4-AEF9-4D6D-AB90-4B2EE886AA3B}" name="Column12765" dataDxfId="3680"/>
    <tableColumn id="12828" xr3:uid="{94F0144A-7B22-45E7-BA6F-A5EB6610BF66}" name="Column12766" dataDxfId="3679"/>
    <tableColumn id="12829" xr3:uid="{0278545C-098B-4D91-B442-997B9E13C9C4}" name="Column12767" dataDxfId="3678"/>
    <tableColumn id="12830" xr3:uid="{03BFC06D-4DB2-4F7E-B825-1A246706B81E}" name="Column12768" dataDxfId="3677"/>
    <tableColumn id="12831" xr3:uid="{CB3335CB-8046-412D-9631-4777898B5A97}" name="Column12769" dataDxfId="3676"/>
    <tableColumn id="12832" xr3:uid="{41088882-BE00-470C-9CF5-8E8651C30DF2}" name="Column12770" dataDxfId="3675"/>
    <tableColumn id="12833" xr3:uid="{6BC0554A-BC4B-412F-B196-D06F9B873545}" name="Column12771" dataDxfId="3674"/>
    <tableColumn id="12834" xr3:uid="{F9B1D793-8DCC-4BC6-8A9E-5FF6DD04D967}" name="Column12772" dataDxfId="3673"/>
    <tableColumn id="12835" xr3:uid="{4110B1F6-F545-43D5-9F3D-D5207638A6BD}" name="Column12773" dataDxfId="3672"/>
    <tableColumn id="12836" xr3:uid="{0A9EE8D8-A5DA-4E2F-AB9E-66D33FD7C487}" name="Column12774" dataDxfId="3671"/>
    <tableColumn id="12837" xr3:uid="{D72A11D3-7C51-4F5E-B44A-48FDE2C81499}" name="Column12775" dataDxfId="3670"/>
    <tableColumn id="12838" xr3:uid="{6A1BBDDB-88F9-4CB2-8A72-10CFD3DE1BE3}" name="Column12776" dataDxfId="3669"/>
    <tableColumn id="12839" xr3:uid="{39F4D0CA-86E7-4911-BA8A-499A3E599480}" name="Column12777" dataDxfId="3668"/>
    <tableColumn id="12840" xr3:uid="{FFF0638A-2906-404F-8DD2-0078808845D0}" name="Column12778" dataDxfId="3667"/>
    <tableColumn id="12841" xr3:uid="{5629F0BE-7C56-4CDB-9331-4A541CA9A9F9}" name="Column12779" dataDxfId="3666"/>
    <tableColumn id="12842" xr3:uid="{CE38A32B-0BC1-41B6-AFD3-FE68C61ADFED}" name="Column12780" dataDxfId="3665"/>
    <tableColumn id="12843" xr3:uid="{1147D96A-F61C-454F-9A86-4D71F90AAAAC}" name="Column12781" dataDxfId="3664"/>
    <tableColumn id="12844" xr3:uid="{2DADFFE5-A1D0-4015-AF54-8D847FC8A175}" name="Column12782" dataDxfId="3663"/>
    <tableColumn id="12845" xr3:uid="{E0E892F8-D917-4E88-A778-2357257B20FE}" name="Column12783" dataDxfId="3662"/>
    <tableColumn id="12846" xr3:uid="{C443BF66-B555-4962-9D61-42E8215A281E}" name="Column12784" dataDxfId="3661"/>
    <tableColumn id="12847" xr3:uid="{388CB58F-E5F4-4398-BD0B-AE20350B390A}" name="Column12785" dataDxfId="3660"/>
    <tableColumn id="12848" xr3:uid="{6EC3BBA4-AF24-4E93-9DEF-30B732E16B62}" name="Column12786" dataDxfId="3659"/>
    <tableColumn id="12849" xr3:uid="{3D97C0C5-9060-4082-B19A-813606721554}" name="Column12787" dataDxfId="3658"/>
    <tableColumn id="12850" xr3:uid="{0DCAD2FF-E6EC-4307-97B9-D1A687E702E2}" name="Column12788" dataDxfId="3657"/>
    <tableColumn id="12851" xr3:uid="{F24998E5-FE26-46C3-9204-7DB9B24BA393}" name="Column12789" dataDxfId="3656"/>
    <tableColumn id="12852" xr3:uid="{7C2B2468-573A-4490-ACCC-9E9AE612BD08}" name="Column12790" dataDxfId="3655"/>
    <tableColumn id="12853" xr3:uid="{C71F9AD5-3277-4B01-9954-506DB75BE5EE}" name="Column12791" dataDxfId="3654"/>
    <tableColumn id="12854" xr3:uid="{BB21916C-6616-4B8D-AC92-49A1B37B773C}" name="Column12792" dataDxfId="3653"/>
    <tableColumn id="12855" xr3:uid="{7EFDFDD7-1D34-45A1-9E67-C410A6A4F076}" name="Column12793" dataDxfId="3652"/>
    <tableColumn id="12856" xr3:uid="{D9BBEF5C-12EC-4E65-9B18-1E8D2EE3DC0D}" name="Column12794" dataDxfId="3651"/>
    <tableColumn id="12857" xr3:uid="{B21980BF-EF65-44A0-AB9D-EDE3CC549129}" name="Column12795" dataDxfId="3650"/>
    <tableColumn id="12858" xr3:uid="{508F36A5-7171-438C-8EE6-E05E1325FE7E}" name="Column12796" dataDxfId="3649"/>
    <tableColumn id="12859" xr3:uid="{CC6373FE-F2A8-4F41-8BF0-9478150668F4}" name="Column12797" dataDxfId="3648"/>
    <tableColumn id="12860" xr3:uid="{16C68864-16DE-41D3-B15B-EC7F2C5A4E97}" name="Column12798" dataDxfId="3647"/>
    <tableColumn id="12861" xr3:uid="{CA87FD16-C1BB-47F2-8CE4-DFE7CC1760E5}" name="Column12799" dataDxfId="3646"/>
    <tableColumn id="12862" xr3:uid="{5D4C8B7A-F4B9-43CB-B1BC-3110D1D5D9B6}" name="Column12800" dataDxfId="3645"/>
    <tableColumn id="12863" xr3:uid="{8E6256A9-B276-4FEE-8363-FFE41F31A8BB}" name="Column12801" dataDxfId="3644"/>
    <tableColumn id="12864" xr3:uid="{340EC0AB-C063-4D59-BA7E-A316A74D1546}" name="Column12802" dataDxfId="3643"/>
    <tableColumn id="12865" xr3:uid="{170829C8-E4B6-46DF-BEBC-C7D8ED3803C9}" name="Column12803" dataDxfId="3642"/>
    <tableColumn id="12866" xr3:uid="{B5CC1E26-9A3A-4D9D-B313-BBF3048AD9F6}" name="Column12804" dataDxfId="3641"/>
    <tableColumn id="12867" xr3:uid="{8F8BB494-9B54-4F28-A06F-63D630BF352F}" name="Column12805" dataDxfId="3640"/>
    <tableColumn id="12868" xr3:uid="{9C841B55-51FA-49A3-9F85-E8CA33F23F5C}" name="Column12806" dataDxfId="3639"/>
    <tableColumn id="12869" xr3:uid="{7F19A352-D75B-4729-9C2F-2DFF3FD81D64}" name="Column12807" dataDxfId="3638"/>
    <tableColumn id="12870" xr3:uid="{D8072863-4919-4A64-B795-36AB1176BA8A}" name="Column12808" dataDxfId="3637"/>
    <tableColumn id="12871" xr3:uid="{54E45C8E-4693-4AF4-866E-56A596656AC5}" name="Column12809" dataDxfId="3636"/>
    <tableColumn id="12872" xr3:uid="{6CD55F18-9A65-4499-981F-1942DFFCBC68}" name="Column12810" dataDxfId="3635"/>
    <tableColumn id="12873" xr3:uid="{B57965E1-278B-4D9B-9D89-9A19BF61F95C}" name="Column12811" dataDxfId="3634"/>
    <tableColumn id="12874" xr3:uid="{3FEBE841-FCB2-44EE-9864-F1737368E828}" name="Column12812" dataDxfId="3633"/>
    <tableColumn id="12875" xr3:uid="{58E87A02-708D-4AF2-A3C3-3B90DED2A7DF}" name="Column12813" dataDxfId="3632"/>
    <tableColumn id="12876" xr3:uid="{1DCD3009-EA4D-4AD5-B500-E57FAFFC31BA}" name="Column12814" dataDxfId="3631"/>
    <tableColumn id="12877" xr3:uid="{7A954BB2-B9C3-46F2-9686-EE1DD5C59D6E}" name="Column12815" dataDxfId="3630"/>
    <tableColumn id="12878" xr3:uid="{4FB0A172-BD6D-44C2-9202-8C704F3D4CDB}" name="Column12816" dataDxfId="3629"/>
    <tableColumn id="12879" xr3:uid="{C63B0D24-0E5D-4D7F-8FC3-9C0116D3C162}" name="Column12817" dataDxfId="3628"/>
    <tableColumn id="12880" xr3:uid="{EF44E700-919B-4255-8F35-D7BBFAA53ADA}" name="Column12818" dataDxfId="3627"/>
    <tableColumn id="12881" xr3:uid="{75739A23-913A-44C6-ACA1-9714D9C09876}" name="Column12819" dataDxfId="3626"/>
    <tableColumn id="12882" xr3:uid="{DF9E4897-C680-474E-B44E-5BD38A5F247F}" name="Column12820" dataDxfId="3625"/>
    <tableColumn id="12883" xr3:uid="{1AD85734-2505-4EDA-BDAA-9AC32C09F6A8}" name="Column12821" dataDxfId="3624"/>
    <tableColumn id="12884" xr3:uid="{ED7DAA9F-7F56-422D-8B37-C1C3906DBC35}" name="Column12822" dataDxfId="3623"/>
    <tableColumn id="12885" xr3:uid="{6A258BF0-F77E-4348-8F08-52AEBF0827C2}" name="Column12823" dataDxfId="3622"/>
    <tableColumn id="12886" xr3:uid="{FF343DE0-EDED-4C7A-B043-26D70C72EF32}" name="Column12824" dataDxfId="3621"/>
    <tableColumn id="12887" xr3:uid="{E22310C9-EC35-4CE5-B092-3176993385A1}" name="Column12825" dataDxfId="3620"/>
    <tableColumn id="12888" xr3:uid="{7E0C5339-594F-4142-B35D-351160BF7CC6}" name="Column12826" dataDxfId="3619"/>
    <tableColumn id="12889" xr3:uid="{54C69031-6603-413D-B215-06E43DD6AC44}" name="Column12827" dataDxfId="3618"/>
    <tableColumn id="12890" xr3:uid="{CA93C292-43E8-4C11-A110-9C020C7B095E}" name="Column12828" dataDxfId="3617"/>
    <tableColumn id="12891" xr3:uid="{0C8C7DDA-6533-41B1-8443-275BD997F8F6}" name="Column12829" dataDxfId="3616"/>
    <tableColumn id="12892" xr3:uid="{81D2374B-E07A-4055-B795-D4CD86F76D22}" name="Column12830" dataDxfId="3615"/>
    <tableColumn id="12893" xr3:uid="{18CD7E10-1D1F-416F-A0E1-CE1BAD2FAC3A}" name="Column12831" dataDxfId="3614"/>
    <tableColumn id="12894" xr3:uid="{9DC105C4-D882-4BDD-956E-5CF529749BDC}" name="Column12832" dataDxfId="3613"/>
    <tableColumn id="12895" xr3:uid="{566262E6-2BC9-4E9D-801B-DF33805C9EB5}" name="Column12833" dataDxfId="3612"/>
    <tableColumn id="12896" xr3:uid="{5BADBC9D-3E9E-4DD3-8A57-3BD4841E8D99}" name="Column12834" dataDxfId="3611"/>
    <tableColumn id="12897" xr3:uid="{9E26C611-46C7-4826-93CD-CAECA801E65E}" name="Column12835" dataDxfId="3610"/>
    <tableColumn id="12898" xr3:uid="{B6931D08-FCF4-4970-B884-6A412D9D1C80}" name="Column12836" dataDxfId="3609"/>
    <tableColumn id="12899" xr3:uid="{DF677356-7C6E-4D07-AD68-E6ED1CEAE308}" name="Column12837" dataDxfId="3608"/>
    <tableColumn id="12900" xr3:uid="{606C77D3-E9AD-412A-9EBC-3F6A5AB22EF6}" name="Column12838" dataDxfId="3607"/>
    <tableColumn id="12901" xr3:uid="{8CCD7CA6-010B-42F6-A4F5-8ACC3FC0C06A}" name="Column12839" dataDxfId="3606"/>
    <tableColumn id="12902" xr3:uid="{FD8401DF-D2F4-4352-A0CF-09D52BF8F12E}" name="Column12840" dataDxfId="3605"/>
    <tableColumn id="12903" xr3:uid="{DA982AC2-7597-44DD-BB0C-0BAF0F18CF60}" name="Column12841" dataDxfId="3604"/>
    <tableColumn id="12904" xr3:uid="{2E9D75B1-5EFF-4FEC-9CAE-AE9A14DAA61E}" name="Column12842" dataDxfId="3603"/>
    <tableColumn id="12905" xr3:uid="{9CE1E048-42A4-4F46-9022-57A802CFCEA1}" name="Column12843" dataDxfId="3602"/>
    <tableColumn id="12906" xr3:uid="{0D743913-5246-42BD-8523-20F0BE0611D4}" name="Column12844" dataDxfId="3601"/>
    <tableColumn id="12907" xr3:uid="{12DA1C3F-494F-44F1-A8A0-78796CF97EA3}" name="Column12845" dataDxfId="3600"/>
    <tableColumn id="12908" xr3:uid="{FDBCD5B6-6534-4E31-AD26-D1D9147049E4}" name="Column12846" dataDxfId="3599"/>
    <tableColumn id="12909" xr3:uid="{8AE2C9F9-F715-4008-9425-ADC0426979DC}" name="Column12847" dataDxfId="3598"/>
    <tableColumn id="12910" xr3:uid="{0ADD8C0F-BD7F-4C2E-BFFB-5D342DD49374}" name="Column12848" dataDxfId="3597"/>
    <tableColumn id="12911" xr3:uid="{019033D4-3F55-43C1-A2BA-EE13761F3C9E}" name="Column12849" dataDxfId="3596"/>
    <tableColumn id="12912" xr3:uid="{A8B7846D-1A61-497D-A605-06BDE24DC144}" name="Column12850" dataDxfId="3595"/>
    <tableColumn id="12913" xr3:uid="{21ACCCF1-9DC8-4FA6-8F53-7240EB23538F}" name="Column12851" dataDxfId="3594"/>
    <tableColumn id="12914" xr3:uid="{43EDD1EB-EAC5-4598-B95D-A767D18F7B59}" name="Column12852" dataDxfId="3593"/>
    <tableColumn id="12915" xr3:uid="{12B72FDA-2AE4-4354-BC45-509DEFBEE714}" name="Column12853" dataDxfId="3592"/>
    <tableColumn id="12916" xr3:uid="{3E2A1256-6C9B-40F3-AC38-33FA001671B3}" name="Column12854" dataDxfId="3591"/>
    <tableColumn id="12917" xr3:uid="{6A0F534D-C7A6-4F6C-B3EF-0B214E56C6C1}" name="Column12855" dataDxfId="3590"/>
    <tableColumn id="12918" xr3:uid="{D833CAB1-8F7B-4318-A910-FED98B2D0C0B}" name="Column12856" dataDxfId="3589"/>
    <tableColumn id="12919" xr3:uid="{319A9AA7-72DC-4962-8723-CCE9D5BB6705}" name="Column12857" dataDxfId="3588"/>
    <tableColumn id="12920" xr3:uid="{6DA4E0A2-D2A9-4588-AE0B-8166A0D28490}" name="Column12858" dataDxfId="3587"/>
    <tableColumn id="12921" xr3:uid="{120E7890-5B40-4AED-9359-6ADB410D29A6}" name="Column12859" dataDxfId="3586"/>
    <tableColumn id="12922" xr3:uid="{9C1DBE73-0496-4222-90A7-8871FA8FB122}" name="Column12860" dataDxfId="3585"/>
    <tableColumn id="12923" xr3:uid="{B51F502D-E1A2-4FF9-BBD1-11957722268F}" name="Column12861" dataDxfId="3584"/>
    <tableColumn id="12924" xr3:uid="{934FFE04-C8EA-4083-99CB-31BB83A9D839}" name="Column12862" dataDxfId="3583"/>
    <tableColumn id="12925" xr3:uid="{E74D6D95-BD00-4F8D-B4E7-21F0C575FE32}" name="Column12863" dataDxfId="3582"/>
    <tableColumn id="12926" xr3:uid="{8D6BDB96-BE5E-4DAE-97F8-6D83A31AFD70}" name="Column12864" dataDxfId="3581"/>
    <tableColumn id="12927" xr3:uid="{CE01E69C-957A-4575-9BAE-74C319FBAFD5}" name="Column12865" dataDxfId="3580"/>
    <tableColumn id="12928" xr3:uid="{F8322CD0-47CA-4C56-A180-12BAEB8DB815}" name="Column12866" dataDxfId="3579"/>
    <tableColumn id="12929" xr3:uid="{AE105AA1-9A01-4EA3-AA2B-18E8E080FDFD}" name="Column12867" dataDxfId="3578"/>
    <tableColumn id="12930" xr3:uid="{4441098F-2ED3-4AA7-B7BF-B53BC9A768FB}" name="Column12868" dataDxfId="3577"/>
    <tableColumn id="12931" xr3:uid="{468A752C-8F80-4044-A8C7-2DD600661ECE}" name="Column12869" dataDxfId="3576"/>
    <tableColumn id="12932" xr3:uid="{62B3AA29-D61F-48AE-B92F-259777B4643C}" name="Column12870" dataDxfId="3575"/>
    <tableColumn id="12933" xr3:uid="{2065D5A4-F099-4405-9AF2-9B6320C4BC67}" name="Column12871" dataDxfId="3574"/>
    <tableColumn id="12934" xr3:uid="{2660A683-FEBB-4AA2-BFEE-EC50BA9C0C42}" name="Column12872" dataDxfId="3573"/>
    <tableColumn id="12935" xr3:uid="{73620E6B-B1F0-4172-9C77-D69093BFA1A2}" name="Column12873" dataDxfId="3572"/>
    <tableColumn id="12936" xr3:uid="{323F02D6-65BA-422A-B7FF-F28BC2ADB3B9}" name="Column12874" dataDxfId="3571"/>
    <tableColumn id="12937" xr3:uid="{3FC97D7B-EB49-4E67-ACAE-03A6D255ADD5}" name="Column12875" dataDxfId="3570"/>
    <tableColumn id="12938" xr3:uid="{099D4A6E-E71E-40EC-A665-F6AA1DC2A7B9}" name="Column12876" dataDxfId="3569"/>
    <tableColumn id="12939" xr3:uid="{30067D64-A13C-4478-BF8B-FD065EC21268}" name="Column12877" dataDxfId="3568"/>
    <tableColumn id="12940" xr3:uid="{2E43163F-08D7-4563-80F6-32E9449033FC}" name="Column12878" dataDxfId="3567"/>
    <tableColumn id="12941" xr3:uid="{654910BF-30C5-4A2E-B998-76C4E3C974B3}" name="Column12879" dataDxfId="3566"/>
    <tableColumn id="12942" xr3:uid="{8BC76992-970F-4204-9693-412771DA1A1F}" name="Column12880" dataDxfId="3565"/>
    <tableColumn id="12943" xr3:uid="{957EC88D-BD4F-4E24-B5ED-A4F2E932E7CE}" name="Column12881" dataDxfId="3564"/>
    <tableColumn id="12944" xr3:uid="{E527104B-AFBE-40FB-A5DD-8C6DBE076B48}" name="Column12882" dataDxfId="3563"/>
    <tableColumn id="12945" xr3:uid="{8D0F46B6-F443-46BC-B47C-2CF923B2BD88}" name="Column12883" dataDxfId="3562"/>
    <tableColumn id="12946" xr3:uid="{BD5079E6-4C99-452B-A134-B3AD51639835}" name="Column12884" dataDxfId="3561"/>
    <tableColumn id="12947" xr3:uid="{38F3AB5F-A377-4321-BF56-0CE497311B2B}" name="Column12885" dataDxfId="3560"/>
    <tableColumn id="12948" xr3:uid="{097A4230-5F55-421F-A605-C3B38AB71002}" name="Column12886" dataDxfId="3559"/>
    <tableColumn id="12949" xr3:uid="{C76B0619-5B55-4023-93BE-FFBB219C12B6}" name="Column12887" dataDxfId="3558"/>
    <tableColumn id="12950" xr3:uid="{10337971-73F7-4BB5-BE16-BAF4B41B87DC}" name="Column12888" dataDxfId="3557"/>
    <tableColumn id="12951" xr3:uid="{BFC79B08-C75C-4E75-80D6-03089B2FA273}" name="Column12889" dataDxfId="3556"/>
    <tableColumn id="12952" xr3:uid="{D799735A-A2DD-4B08-81BF-19C0A9516035}" name="Column12890" dataDxfId="3555"/>
    <tableColumn id="12953" xr3:uid="{16CCB9C0-B5BC-4DEF-AAB9-46987B159046}" name="Column12891" dataDxfId="3554"/>
    <tableColumn id="12954" xr3:uid="{A2C39874-DF4B-491F-9C17-6E160EA4E5AA}" name="Column12892" dataDxfId="3553"/>
    <tableColumn id="12955" xr3:uid="{DE506BDC-17CD-46BA-B342-46DA47A6D6CD}" name="Column12893" dataDxfId="3552"/>
    <tableColumn id="12956" xr3:uid="{D1A6EA44-E820-4AD8-9E77-8C9E7100D760}" name="Column12894" dataDxfId="3551"/>
    <tableColumn id="12957" xr3:uid="{DF5878D7-360F-4F63-9334-5575E17E7D67}" name="Column12895" dataDxfId="3550"/>
    <tableColumn id="12958" xr3:uid="{0A526FA2-F483-4CC7-B24C-E85F62A9D3B7}" name="Column12896" dataDxfId="3549"/>
    <tableColumn id="12959" xr3:uid="{E10F8508-B757-479C-8394-0C266E003073}" name="Column12897" dataDxfId="3548"/>
    <tableColumn id="12960" xr3:uid="{67565529-642B-4371-A2A7-CE8AD228417F}" name="Column12898" dataDxfId="3547"/>
    <tableColumn id="12961" xr3:uid="{005C314A-6E50-42C3-8B55-7DFEB6FC8B12}" name="Column12899" dataDxfId="3546"/>
    <tableColumn id="12962" xr3:uid="{CDF6C7E5-28D6-4951-AC11-AE82E6ED0568}" name="Column12900" dataDxfId="3545"/>
    <tableColumn id="12963" xr3:uid="{52546967-4A76-4101-A195-10D48CD6F8AA}" name="Column12901" dataDxfId="3544"/>
    <tableColumn id="12964" xr3:uid="{3D38D86D-94BB-4D6C-BFDC-7F3F54F469DF}" name="Column12902" dataDxfId="3543"/>
    <tableColumn id="12965" xr3:uid="{6EBD7890-D83D-4C46-A97C-62D5D0663D52}" name="Column12903" dataDxfId="3542"/>
    <tableColumn id="12966" xr3:uid="{41F5576A-9C4C-48BA-867B-A91CBAEFE3F6}" name="Column12904" dataDxfId="3541"/>
    <tableColumn id="12967" xr3:uid="{152E43E6-2A16-41FD-A894-11E08B58178D}" name="Column12905" dataDxfId="3540"/>
    <tableColumn id="12968" xr3:uid="{901FF790-00DA-4455-84C5-CB4843C377F8}" name="Column12906" dataDxfId="3539"/>
    <tableColumn id="12969" xr3:uid="{518286EE-21F2-456C-9776-62966FA44888}" name="Column12907" dataDxfId="3538"/>
    <tableColumn id="12970" xr3:uid="{46D4B9BF-3EF6-4A4D-96CC-0D827DB49084}" name="Column12908" dataDxfId="3537"/>
    <tableColumn id="12971" xr3:uid="{0C1F2794-8D03-470E-A0B5-D84FC56D88B9}" name="Column12909" dataDxfId="3536"/>
    <tableColumn id="12972" xr3:uid="{66DC9B64-F9C4-40D6-B029-194CA29C3534}" name="Column12910" dataDxfId="3535"/>
    <tableColumn id="12973" xr3:uid="{1C1AF898-FAA5-40E3-BEB0-FCF51D7054CB}" name="Column12911" dataDxfId="3534"/>
    <tableColumn id="12974" xr3:uid="{1EAF80D4-B6BE-45F1-BA55-69776BB7939A}" name="Column12912" dataDxfId="3533"/>
    <tableColumn id="12975" xr3:uid="{9AFCF082-8D34-4582-A3DC-515F4F5F203B}" name="Column12913" dataDxfId="3532"/>
    <tableColumn id="12976" xr3:uid="{FC0639E1-6DD8-4B09-B0BC-DCA98EACF916}" name="Column12914" dataDxfId="3531"/>
    <tableColumn id="12977" xr3:uid="{0A1A05EE-6D89-4166-AE62-1E3799BE3D6B}" name="Column12915" dataDxfId="3530"/>
    <tableColumn id="12978" xr3:uid="{8194EAAB-E39D-4EBC-8AE5-04B745C7B1F4}" name="Column12916" dataDxfId="3529"/>
    <tableColumn id="12979" xr3:uid="{4D730C3C-44D8-45FB-A49C-D4B6564FB862}" name="Column12917" dataDxfId="3528"/>
    <tableColumn id="12980" xr3:uid="{3A8B1069-8778-4DC4-A4E9-B8D377352431}" name="Column12918" dataDxfId="3527"/>
    <tableColumn id="12981" xr3:uid="{224AD0ED-560E-4097-8307-A12BAE4F3AE4}" name="Column12919" dataDxfId="3526"/>
    <tableColumn id="12982" xr3:uid="{6D4BDAB8-36A1-4C3B-BE1D-68646851233F}" name="Column12920" dataDxfId="3525"/>
    <tableColumn id="12983" xr3:uid="{74FF0646-B622-4B11-81DF-7E7B1AAF4A10}" name="Column12921" dataDxfId="3524"/>
    <tableColumn id="12984" xr3:uid="{278D9C2E-887D-4EF6-818B-E17FA2C8537D}" name="Column12922" dataDxfId="3523"/>
    <tableColumn id="12985" xr3:uid="{F973B640-CE6E-4931-BB69-56B140E5D852}" name="Column12923" dataDxfId="3522"/>
    <tableColumn id="12986" xr3:uid="{04A40EB9-9093-49EC-936E-9A36A9517C6E}" name="Column12924" dataDxfId="3521"/>
    <tableColumn id="12987" xr3:uid="{D9135918-BC24-488B-9675-111DDB7AC969}" name="Column12925" dataDxfId="3520"/>
    <tableColumn id="12988" xr3:uid="{B5DA5787-0C1B-43B6-8240-14826220D5B1}" name="Column12926" dataDxfId="3519"/>
    <tableColumn id="12989" xr3:uid="{04A284DA-39E5-4B22-AA2B-D62FB1D5655A}" name="Column12927" dataDxfId="3518"/>
    <tableColumn id="12990" xr3:uid="{9E507938-853F-40F3-A5C3-1C2EF92E1F9C}" name="Column12928" dataDxfId="3517"/>
    <tableColumn id="12991" xr3:uid="{F9A62806-5CD5-478B-AC82-57C02DCBC227}" name="Column12929" dataDxfId="3516"/>
    <tableColumn id="12992" xr3:uid="{D9DA5D18-A983-4A6B-A611-234C11289A6F}" name="Column12930" dataDxfId="3515"/>
    <tableColumn id="12993" xr3:uid="{AA339996-DF5D-4C2E-A49E-83F41BFEEF2A}" name="Column12931" dataDxfId="3514"/>
    <tableColumn id="12994" xr3:uid="{AB1B484E-BF56-4636-90A2-F7EC29EB227F}" name="Column12932" dataDxfId="3513"/>
    <tableColumn id="12995" xr3:uid="{FC85A037-DC3E-4270-875C-15B4D594D5E7}" name="Column12933" dataDxfId="3512"/>
    <tableColumn id="12996" xr3:uid="{A95244FA-FD66-4B6C-8582-F27B23E74B77}" name="Column12934" dataDxfId="3511"/>
    <tableColumn id="12997" xr3:uid="{A389A784-1BAD-4BE8-81BA-434D347953BE}" name="Column12935" dataDxfId="3510"/>
    <tableColumn id="12998" xr3:uid="{5185726D-A392-44CA-B069-37BB178B34FE}" name="Column12936" dataDxfId="3509"/>
    <tableColumn id="12999" xr3:uid="{AA52C3B1-3C17-4E32-9072-CD1333837437}" name="Column12937" dataDxfId="3508"/>
    <tableColumn id="13000" xr3:uid="{113A3297-07F3-4441-AA62-917183E36212}" name="Column12938" dataDxfId="3507"/>
    <tableColumn id="13001" xr3:uid="{0F4EA660-82E1-4199-8D25-09CF2D0A3E94}" name="Column12939" dataDxfId="3506"/>
    <tableColumn id="13002" xr3:uid="{59FE87E0-0AFE-4C54-BCF7-9BD55DECD86D}" name="Column12940" dataDxfId="3505"/>
    <tableColumn id="13003" xr3:uid="{9C0678C4-AD9F-4E38-8AF5-50A1DB7212F2}" name="Column12941" dataDxfId="3504"/>
    <tableColumn id="13004" xr3:uid="{EA29D9F0-0BB4-4A0D-A1C7-AD084F4F04F2}" name="Column12942" dataDxfId="3503"/>
    <tableColumn id="13005" xr3:uid="{FFB3C671-B0C7-42CE-A76B-75928FAFFD57}" name="Column12943" dataDxfId="3502"/>
    <tableColumn id="13006" xr3:uid="{3FED0A89-BDE7-401B-9406-717E1FE988B3}" name="Column12944" dataDxfId="3501"/>
    <tableColumn id="13007" xr3:uid="{8EBC9B3D-E631-4791-B202-DFCBC54B0A19}" name="Column12945" dataDxfId="3500"/>
    <tableColumn id="13008" xr3:uid="{054E73EC-C366-4629-981F-F3A3BA7064DC}" name="Column12946" dataDxfId="3499"/>
    <tableColumn id="13009" xr3:uid="{F14C578F-B873-4A91-903B-2FBB5B1C6CBF}" name="Column12947" dataDxfId="3498"/>
    <tableColumn id="13010" xr3:uid="{785F552A-1248-4E57-ACCE-46AF7770999D}" name="Column12948" dataDxfId="3497"/>
    <tableColumn id="13011" xr3:uid="{A00C09AE-AAD4-4B6A-ACE3-25654E18B9A4}" name="Column12949" dataDxfId="3496"/>
    <tableColumn id="13012" xr3:uid="{CE221508-E456-46BE-942F-7D63997AED61}" name="Column12950" dataDxfId="3495"/>
    <tableColumn id="13013" xr3:uid="{7D65BA53-8645-4003-B9B6-661798D18398}" name="Column12951" dataDxfId="3494"/>
    <tableColumn id="13014" xr3:uid="{FBF9B9E8-AA38-48D5-A96B-CE1F8437CBA5}" name="Column12952" dataDxfId="3493"/>
    <tableColumn id="13015" xr3:uid="{8F98614D-CE7E-4757-BD73-2F97F575D558}" name="Column12953" dataDxfId="3492"/>
    <tableColumn id="13016" xr3:uid="{E5BFA612-1B08-42EA-B07E-4C64BA97984E}" name="Column12954" dataDxfId="3491"/>
    <tableColumn id="13017" xr3:uid="{DE531FC8-07C8-410C-8C2E-C3BC7861ABA4}" name="Column12955" dataDxfId="3490"/>
    <tableColumn id="13018" xr3:uid="{08EEBFD3-D4AA-44F7-AEE5-BE48DEBFC5B6}" name="Column12956" dataDxfId="3489"/>
    <tableColumn id="13019" xr3:uid="{D6E903FB-72D6-482E-925E-4E6261F2D49C}" name="Column12957" dataDxfId="3488"/>
    <tableColumn id="13020" xr3:uid="{E5C173B1-D338-46EB-AEE7-D53B61B46ABA}" name="Column12958" dataDxfId="3487"/>
    <tableColumn id="13021" xr3:uid="{B7C3E483-4652-4BBF-A408-6D360A4970D6}" name="Column12959" dataDxfId="3486"/>
    <tableColumn id="13022" xr3:uid="{A60BE633-5E70-4E7F-AC39-0CCFBA517788}" name="Column12960" dataDxfId="3485"/>
    <tableColumn id="13023" xr3:uid="{58714F68-33E1-400A-8613-CBF435B9B5E1}" name="Column12961" dataDxfId="3484"/>
    <tableColumn id="13024" xr3:uid="{DDE5149B-7297-4EDA-A6EA-DE2AEB44EAAB}" name="Column12962" dataDxfId="3483"/>
    <tableColumn id="13025" xr3:uid="{C0E31186-C370-4CE2-98F3-824C7C3801BE}" name="Column12963" dataDxfId="3482"/>
    <tableColumn id="13026" xr3:uid="{21EC75DB-5BF4-463E-8DFB-43D4C83A4C36}" name="Column12964" dataDxfId="3481"/>
    <tableColumn id="13027" xr3:uid="{6BE4748B-014A-4907-90E5-5CE03F4690B8}" name="Column12965" dataDxfId="3480"/>
    <tableColumn id="13028" xr3:uid="{782B07E5-3F74-4F03-BDCC-4B9A9C83337B}" name="Column12966" dataDxfId="3479"/>
    <tableColumn id="13029" xr3:uid="{128ECF69-44AA-40F3-8907-646AE08404A3}" name="Column12967" dataDxfId="3478"/>
    <tableColumn id="13030" xr3:uid="{7EC2D3FD-C620-47AC-937B-E0851222C43D}" name="Column12968" dataDxfId="3477"/>
    <tableColumn id="13031" xr3:uid="{C9B0741B-8D98-433A-9492-B037D94413D2}" name="Column12969" dataDxfId="3476"/>
    <tableColumn id="13032" xr3:uid="{1FF80EF6-F4A2-4104-BB07-0672518220DA}" name="Column12970" dataDxfId="3475"/>
    <tableColumn id="13033" xr3:uid="{52E6C4C0-F2A3-48C6-BE8D-132126CA4C23}" name="Column12971" dataDxfId="3474"/>
    <tableColumn id="13034" xr3:uid="{13114B28-02A4-4CC2-A608-AB8C51B4B22F}" name="Column12972" dataDxfId="3473"/>
    <tableColumn id="13035" xr3:uid="{9BB61BE6-9BAE-4B00-B504-B05A8ADCDE0C}" name="Column12973" dataDxfId="3472"/>
    <tableColumn id="13036" xr3:uid="{4784BD91-A866-424C-93B0-23441C588BD4}" name="Column12974" dataDxfId="3471"/>
    <tableColumn id="13037" xr3:uid="{25423916-57C9-4755-88F5-A7B90098B770}" name="Column12975" dataDxfId="3470"/>
    <tableColumn id="13038" xr3:uid="{2A4A6CCF-3790-4261-A0F2-460C329A3A88}" name="Column12976" dataDxfId="3469"/>
    <tableColumn id="13039" xr3:uid="{5A6C7573-25DE-4B1B-BA78-090737925B90}" name="Column12977" dataDxfId="3468"/>
    <tableColumn id="13040" xr3:uid="{FA4CFE6F-729A-4B21-814B-0794DE0F48E7}" name="Column12978" dataDxfId="3467"/>
    <tableColumn id="13041" xr3:uid="{F9E92B29-D430-4495-B8D4-4F4ADEF1AE2F}" name="Column12979" dataDxfId="3466"/>
    <tableColumn id="13042" xr3:uid="{684DD9FC-BC7D-4E09-8F36-29CE36FA97E0}" name="Column12980" dataDxfId="3465"/>
    <tableColumn id="13043" xr3:uid="{977A2188-214E-49D5-8B86-EAB9D4DCF4F5}" name="Column12981" dataDxfId="3464"/>
    <tableColumn id="13044" xr3:uid="{511FE016-CA74-4B1C-B736-FA5F98159020}" name="Column12982" dataDxfId="3463"/>
    <tableColumn id="13045" xr3:uid="{794C0D01-065A-4C93-918E-243A6EEDDC4B}" name="Column12983" dataDxfId="3462"/>
    <tableColumn id="13046" xr3:uid="{7625008F-0891-45B3-93C5-0DF54F0F136C}" name="Column12984" dataDxfId="3461"/>
    <tableColumn id="13047" xr3:uid="{75E16CB7-476C-429C-8435-0F2B4C7B4435}" name="Column12985" dataDxfId="3460"/>
    <tableColumn id="13048" xr3:uid="{5694C95B-331B-4DAD-9BDB-916F9B412C3C}" name="Column12986" dataDxfId="3459"/>
    <tableColumn id="13049" xr3:uid="{47DF1DCD-8207-4AD5-A5DA-635D9076D219}" name="Column12987" dataDxfId="3458"/>
    <tableColumn id="13050" xr3:uid="{FE236C93-C86E-4EAB-BD8B-012355282042}" name="Column12988" dataDxfId="3457"/>
    <tableColumn id="13051" xr3:uid="{B4115EFF-683C-4A44-A408-37EC1DA988D6}" name="Column12989" dataDxfId="3456"/>
    <tableColumn id="13052" xr3:uid="{602A3D9D-F284-45D5-9089-602460B2D134}" name="Column12990" dataDxfId="3455"/>
    <tableColumn id="13053" xr3:uid="{BC5F1391-45C1-44D9-A3CC-4B5F20FEFFB4}" name="Column12991" dataDxfId="3454"/>
    <tableColumn id="13054" xr3:uid="{9FD3CD17-3C53-40D8-80CB-03C3981839F8}" name="Column12992" dataDxfId="3453"/>
    <tableColumn id="13055" xr3:uid="{52575A9D-E79C-46F0-B698-ABF60837F8B1}" name="Column12993" dataDxfId="3452"/>
    <tableColumn id="13056" xr3:uid="{0A05CC4E-BF27-4CB4-8646-CB0B8DF8EFC4}" name="Column12994" dataDxfId="3451"/>
    <tableColumn id="13057" xr3:uid="{FDB7D04E-ADE1-47CE-ADDA-FECDBA742DA9}" name="Column12995" dataDxfId="3450"/>
    <tableColumn id="13058" xr3:uid="{C3326ED1-CBFD-4532-95E6-6E24F472BBC8}" name="Column12996" dataDxfId="3449"/>
    <tableColumn id="13059" xr3:uid="{98674316-BBCF-43FE-A2F9-865D182D1754}" name="Column12997" dataDxfId="3448"/>
    <tableColumn id="13060" xr3:uid="{C8892B24-CD97-4208-A98B-E8A824F0B4DA}" name="Column12998" dataDxfId="3447"/>
    <tableColumn id="13061" xr3:uid="{53FB458E-4728-468B-8A8A-A4251CDC44E4}" name="Column12999" dataDxfId="3446"/>
    <tableColumn id="13062" xr3:uid="{E9C25AD2-2F91-419A-B55F-C18CF665E206}" name="Column13000" dataDxfId="3445"/>
    <tableColumn id="13063" xr3:uid="{9857AE9F-D96F-4F90-8A17-27DA7FAB9B34}" name="Column13001" dataDxfId="3444"/>
    <tableColumn id="13064" xr3:uid="{982A5CBB-EFA8-4A0C-916B-D1102A1B901A}" name="Column13002" dataDxfId="3443"/>
    <tableColumn id="13065" xr3:uid="{DA2C630E-D596-4C64-A570-9BC11B0A831E}" name="Column13003" dataDxfId="3442"/>
    <tableColumn id="13066" xr3:uid="{322A54DB-BD05-45F2-BAAF-716805F9A297}" name="Column13004" dataDxfId="3441"/>
    <tableColumn id="13067" xr3:uid="{7E27F4DA-346B-4B0F-8DFD-50C9FB20FB03}" name="Column13005" dataDxfId="3440"/>
    <tableColumn id="13068" xr3:uid="{B73EA02F-F92E-46FA-AEA9-BCC93D1B6592}" name="Column13006" dataDxfId="3439"/>
    <tableColumn id="13069" xr3:uid="{14718919-E2B6-406D-8F7A-933EF8FC44B1}" name="Column13007" dataDxfId="3438"/>
    <tableColumn id="13070" xr3:uid="{49FF7C60-898D-4021-9D53-CD4A6D96EB6F}" name="Column13008" dataDxfId="3437"/>
    <tableColumn id="13071" xr3:uid="{A7F237F0-C9AA-4BCE-94F5-141635519A8D}" name="Column13009" dataDxfId="3436"/>
    <tableColumn id="13072" xr3:uid="{8E196A6D-984D-43AF-8825-2E415BFF8606}" name="Column13010" dataDxfId="3435"/>
    <tableColumn id="13073" xr3:uid="{D53F06E2-8D5C-4580-868F-CF77AA4D8989}" name="Column13011" dataDxfId="3434"/>
    <tableColumn id="13074" xr3:uid="{20339BF0-DE9C-4703-A67F-DC25129502D5}" name="Column13012" dataDxfId="3433"/>
    <tableColumn id="13075" xr3:uid="{C685CFE7-BAF7-46C7-95C2-9DDB40C3B2BB}" name="Column13013" dataDxfId="3432"/>
    <tableColumn id="13076" xr3:uid="{EE78E185-5B62-47CE-B0D2-1BE5FEB1634D}" name="Column13014" dataDxfId="3431"/>
    <tableColumn id="13077" xr3:uid="{781C3864-3B31-4531-AA3D-BA89A4A10921}" name="Column13015" dataDxfId="3430"/>
    <tableColumn id="13078" xr3:uid="{864A9B22-7561-4E0F-A0BE-D3A99596FA14}" name="Column13016" dataDxfId="3429"/>
    <tableColumn id="13079" xr3:uid="{5A1E5978-EFDE-48CC-A905-D04647E30D3C}" name="Column13017" dataDxfId="3428"/>
    <tableColumn id="13080" xr3:uid="{0270D0B0-C12E-47E9-9229-8B1D5C609A5A}" name="Column13018" dataDxfId="3427"/>
    <tableColumn id="13081" xr3:uid="{7E790A12-A2D3-473B-ABA6-236A2CF79D55}" name="Column13019" dataDxfId="3426"/>
    <tableColumn id="13082" xr3:uid="{B72D2961-571D-4385-A611-E2F374009895}" name="Column13020" dataDxfId="3425"/>
    <tableColumn id="13083" xr3:uid="{D0A3EF6B-E5C5-445E-A0D6-F4B861472363}" name="Column13021" dataDxfId="3424"/>
    <tableColumn id="13084" xr3:uid="{C8F44E54-113B-4ED1-A37D-3E9A966C8C1A}" name="Column13022" dataDxfId="3423"/>
    <tableColumn id="13085" xr3:uid="{4DFBB92C-C62E-4FC1-B0A1-13712FBBEC75}" name="Column13023" dataDxfId="3422"/>
    <tableColumn id="13086" xr3:uid="{96EC6BD8-69CC-471D-BBFB-5E57B1CC7E9F}" name="Column13024" dataDxfId="3421"/>
    <tableColumn id="13087" xr3:uid="{B1C5EF93-CC7F-4562-B4CC-34107947DF36}" name="Column13025" dataDxfId="3420"/>
    <tableColumn id="13088" xr3:uid="{7D067EC9-0CBF-4776-A1F5-12011B30B274}" name="Column13026" dataDxfId="3419"/>
    <tableColumn id="13089" xr3:uid="{A6AB67F9-4702-483D-AFE4-698F3A933960}" name="Column13027" dataDxfId="3418"/>
    <tableColumn id="13090" xr3:uid="{D7D31541-9F36-48FE-9C47-B76B823D013E}" name="Column13028" dataDxfId="3417"/>
    <tableColumn id="13091" xr3:uid="{C0C8CE7D-7ACA-46BA-8DCC-28FA3BC9A790}" name="Column13029" dataDxfId="3416"/>
    <tableColumn id="13092" xr3:uid="{B55624EE-2848-43F9-809A-33206E2CBEC7}" name="Column13030" dataDxfId="3415"/>
    <tableColumn id="13093" xr3:uid="{F69FD977-C79E-4F25-A87D-B8FBA9A6A041}" name="Column13031" dataDxfId="3414"/>
    <tableColumn id="13094" xr3:uid="{21875E93-B1AA-45B2-AB42-D1E8533E6086}" name="Column13032" dataDxfId="3413"/>
    <tableColumn id="13095" xr3:uid="{E3A9A440-2BA6-412D-A342-CB17C9ECA08A}" name="Column13033" dataDxfId="3412"/>
    <tableColumn id="13096" xr3:uid="{1A054464-9EE3-47A2-88FC-E2763F0A95D3}" name="Column13034" dataDxfId="3411"/>
    <tableColumn id="13097" xr3:uid="{84DC1244-1F15-4A7F-949A-D8F3488B2D71}" name="Column13035" dataDxfId="3410"/>
    <tableColumn id="13098" xr3:uid="{2B05D919-A967-492C-A0D3-C95A8DE92B2B}" name="Column13036" dataDxfId="3409"/>
    <tableColumn id="13099" xr3:uid="{7B800911-2ACD-4997-8A96-00D32FC62A4B}" name="Column13037" dataDxfId="3408"/>
    <tableColumn id="13100" xr3:uid="{46FDE5F4-5461-4B45-8662-FB65A11A8118}" name="Column13038" dataDxfId="3407"/>
    <tableColumn id="13101" xr3:uid="{626F1F4A-6848-4DC5-9A9F-2EC0466843C7}" name="Column13039" dataDxfId="3406"/>
    <tableColumn id="13102" xr3:uid="{303F36D4-AA42-49DD-A1B9-A366309E62B5}" name="Column13040" dataDxfId="3405"/>
    <tableColumn id="13103" xr3:uid="{C819B4F3-A4E0-4779-A155-9388784148EC}" name="Column13041" dataDxfId="3404"/>
    <tableColumn id="13104" xr3:uid="{3B97C425-967A-4A87-BD61-FBF29EF27A26}" name="Column13042" dataDxfId="3403"/>
    <tableColumn id="13105" xr3:uid="{FE8A492D-16A5-48CF-8E97-9742935D207D}" name="Column13043" dataDxfId="3402"/>
    <tableColumn id="13106" xr3:uid="{283757AF-44DE-4A62-ADAA-281B95F71585}" name="Column13044" dataDxfId="3401"/>
    <tableColumn id="13107" xr3:uid="{FB0785A0-963B-458F-9E89-5A448A2DBA6D}" name="Column13045" dataDxfId="3400"/>
    <tableColumn id="13108" xr3:uid="{54CE53A4-C25D-41B9-825E-B128F725E672}" name="Column13046" dataDxfId="3399"/>
    <tableColumn id="13109" xr3:uid="{CDF269AE-2CE4-414B-8E69-593063E88AF4}" name="Column13047" dataDxfId="3398"/>
    <tableColumn id="13110" xr3:uid="{3B718B4C-6AD2-4C19-B840-45AD93F2F39F}" name="Column13048" dataDxfId="3397"/>
    <tableColumn id="13111" xr3:uid="{1115050E-4FF7-474C-B0F3-F677DB0583EB}" name="Column13049" dataDxfId="3396"/>
    <tableColumn id="13112" xr3:uid="{8F1711EE-E47A-4EFF-A77E-3416E57AF7D9}" name="Column13050" dataDxfId="3395"/>
    <tableColumn id="13113" xr3:uid="{46C3D015-D8FC-4B6E-BBA5-F11302BDA435}" name="Column13051" dataDxfId="3394"/>
    <tableColumn id="13114" xr3:uid="{3E286815-7665-4D72-BC4C-A3EAD28E09B9}" name="Column13052" dataDxfId="3393"/>
    <tableColumn id="13115" xr3:uid="{5B392216-1509-4E9F-8A11-6DC34C5D959B}" name="Column13053" dataDxfId="3392"/>
    <tableColumn id="13116" xr3:uid="{5614715E-38D0-4C9A-8710-C7D243EC9B55}" name="Column13054" dataDxfId="3391"/>
    <tableColumn id="13117" xr3:uid="{069E4E3A-2F5F-49F3-BE76-D2055C5FFCA0}" name="Column13055" dataDxfId="3390"/>
    <tableColumn id="13118" xr3:uid="{E92F4B52-B357-4919-AF8B-44854E238882}" name="Column13056" dataDxfId="3389"/>
    <tableColumn id="13119" xr3:uid="{CE9E8DF5-95E1-4138-989C-918FB2FB4651}" name="Column13057" dataDxfId="3388"/>
    <tableColumn id="13120" xr3:uid="{2D53F356-771D-4E81-B13C-79B49737E47F}" name="Column13058" dataDxfId="3387"/>
    <tableColumn id="13121" xr3:uid="{27E39FDA-A326-4191-B8B8-3C8041A54AFA}" name="Column13059" dataDxfId="3386"/>
    <tableColumn id="13122" xr3:uid="{CBD57070-F442-4BB1-B5B1-0FEC97129090}" name="Column13060" dataDxfId="3385"/>
    <tableColumn id="13123" xr3:uid="{8AC97C4C-6261-4F35-91B2-A4DB030FFFC1}" name="Column13061" dataDxfId="3384"/>
    <tableColumn id="13124" xr3:uid="{BE5A59E9-EF4E-4517-89F7-F924B97AB870}" name="Column13062" dataDxfId="3383"/>
    <tableColumn id="13125" xr3:uid="{9416C798-095B-45DD-8FE9-BC088E9C9709}" name="Column13063" dataDxfId="3382"/>
    <tableColumn id="13126" xr3:uid="{B18E84CC-128E-402A-9A6B-7A42C62A8E0B}" name="Column13064" dataDxfId="3381"/>
    <tableColumn id="13127" xr3:uid="{AC040B6E-F946-423A-99C7-8A111733F409}" name="Column13065" dataDxfId="3380"/>
    <tableColumn id="13128" xr3:uid="{F992B2D7-04EE-4A35-9D39-428AEDC2CB9E}" name="Column13066" dataDxfId="3379"/>
    <tableColumn id="13129" xr3:uid="{110E19F0-5B2F-44B9-8E9C-72BBDA92D0F1}" name="Column13067" dataDxfId="3378"/>
    <tableColumn id="13130" xr3:uid="{1EBEB7C8-710E-4F35-A3CF-A4C4DB796DDE}" name="Column13068" dataDxfId="3377"/>
    <tableColumn id="13131" xr3:uid="{39349E68-6AB4-4E80-B3C8-03AFDFEE42AF}" name="Column13069" dataDxfId="3376"/>
    <tableColumn id="13132" xr3:uid="{B0351BB1-900C-41CC-8353-459EB8D18FE0}" name="Column13070" dataDxfId="3375"/>
    <tableColumn id="13133" xr3:uid="{27739071-291D-44C1-91FA-843B3E361EB8}" name="Column13071" dataDxfId="3374"/>
    <tableColumn id="13134" xr3:uid="{28F46273-FAD5-41CA-9FB5-CECFF518CD19}" name="Column13072" dataDxfId="3373"/>
    <tableColumn id="13135" xr3:uid="{6F1B57C3-2933-42B5-9E60-E859CCEDFEAF}" name="Column13073" dataDxfId="3372"/>
    <tableColumn id="13136" xr3:uid="{FD38DCC5-D2C4-41F9-A66C-B3AB45B1A00C}" name="Column13074" dataDxfId="3371"/>
    <tableColumn id="13137" xr3:uid="{4CA9897B-40AB-4E69-AE8B-1B1E794B4079}" name="Column13075" dataDxfId="3370"/>
    <tableColumn id="13138" xr3:uid="{920C1E47-DDDB-405A-9A08-EB530B86C5BD}" name="Column13076" dataDxfId="3369"/>
    <tableColumn id="13139" xr3:uid="{1F77A14C-C2CE-4888-989B-D5DA05A70A64}" name="Column13077" dataDxfId="3368"/>
    <tableColumn id="13140" xr3:uid="{5A790A8F-2BE2-4F71-B1EB-BE4039147193}" name="Column13078" dataDxfId="3367"/>
    <tableColumn id="13141" xr3:uid="{5640C7B7-0D30-4A13-8AEE-D46208F5C945}" name="Column13079" dataDxfId="3366"/>
    <tableColumn id="13142" xr3:uid="{F5925C70-CE2F-4499-988F-DFBFBA3C82F3}" name="Column13080" dataDxfId="3365"/>
    <tableColumn id="13143" xr3:uid="{A847EF77-67DE-4FA0-AA60-954F4712D594}" name="Column13081" dataDxfId="3364"/>
    <tableColumn id="13144" xr3:uid="{477B0277-33AE-419C-94AC-014663A950C3}" name="Column13082" dataDxfId="3363"/>
    <tableColumn id="13145" xr3:uid="{2DC3EB6B-C8CE-4261-9151-1B84374D8099}" name="Column13083" dataDxfId="3362"/>
    <tableColumn id="13146" xr3:uid="{0BB5EED5-D45A-41F3-925B-EBB5A11848E2}" name="Column13084" dataDxfId="3361"/>
    <tableColumn id="13147" xr3:uid="{CFD68E3E-61AE-4FED-9913-92BF223777E9}" name="Column13085" dataDxfId="3360"/>
    <tableColumn id="13148" xr3:uid="{738E11A3-AD9D-4A2E-87B7-3D2F0EA3FE25}" name="Column13086" dataDxfId="3359"/>
    <tableColumn id="13149" xr3:uid="{2857CA1A-2002-4564-B8E7-098A58ADB25C}" name="Column13087" dataDxfId="3358"/>
    <tableColumn id="13150" xr3:uid="{9C5902E6-E0CD-431E-8E76-7503D6C4B213}" name="Column13088" dataDxfId="3357"/>
    <tableColumn id="13151" xr3:uid="{FBF310B6-1107-44C1-B79D-BA0DC6A51D8E}" name="Column13089" dataDxfId="3356"/>
    <tableColumn id="13152" xr3:uid="{ABE4B861-4F2D-4EEE-A3E1-A63908790F75}" name="Column13090" dataDxfId="3355"/>
    <tableColumn id="13153" xr3:uid="{D1F69D75-4502-4090-A837-E7F73BA8E9F3}" name="Column13091" dataDxfId="3354"/>
    <tableColumn id="13154" xr3:uid="{DBDAFA28-3111-402B-ADCF-893A631D6A8E}" name="Column13092" dataDxfId="3353"/>
    <tableColumn id="13155" xr3:uid="{51E076A2-0512-4312-A9E0-1DF78822EA9F}" name="Column13093" dataDxfId="3352"/>
    <tableColumn id="13156" xr3:uid="{EB3F2CF7-24F3-43E1-955A-F25D77C3B518}" name="Column13094" dataDxfId="3351"/>
    <tableColumn id="13157" xr3:uid="{0D45A5FB-E85A-4D25-BED0-1F2E13FB436F}" name="Column13095" dataDxfId="3350"/>
    <tableColumn id="13158" xr3:uid="{076BDC23-EFAF-4864-8C6F-2BC84B631B6A}" name="Column13096" dataDxfId="3349"/>
    <tableColumn id="13159" xr3:uid="{2F86ADCF-61D9-451A-BA03-C09198DE2660}" name="Column13097" dataDxfId="3348"/>
    <tableColumn id="13160" xr3:uid="{9AC81B9A-C24A-4777-89DB-A82D65D52EC9}" name="Column13098" dataDxfId="3347"/>
    <tableColumn id="13161" xr3:uid="{E1D6BBE1-3A7D-4FB4-93CB-D0FF5503735F}" name="Column13099" dataDxfId="3346"/>
    <tableColumn id="13162" xr3:uid="{094E9ADF-40F4-4C25-A6D6-506B2F22E306}" name="Column13100" dataDxfId="3345"/>
    <tableColumn id="13163" xr3:uid="{3D80E931-77AF-4815-A4E4-4B23B65D6545}" name="Column13101" dataDxfId="3344"/>
    <tableColumn id="13164" xr3:uid="{45470FA9-18C9-4551-99C3-62393DFD7A77}" name="Column13102" dataDxfId="3343"/>
    <tableColumn id="13165" xr3:uid="{948008A1-8075-4898-A1F5-F8FD34F4D9C9}" name="Column13103" dataDxfId="3342"/>
    <tableColumn id="13166" xr3:uid="{297F4C8A-93A6-4006-9687-07E1B20DAAB6}" name="Column13104" dataDxfId="3341"/>
    <tableColumn id="13167" xr3:uid="{90009490-FC7C-4D94-BB22-79A0E60E8936}" name="Column13105" dataDxfId="3340"/>
    <tableColumn id="13168" xr3:uid="{43B2504A-6305-4B4C-AA06-7FEF95FD72A0}" name="Column13106" dataDxfId="3339"/>
    <tableColumn id="13169" xr3:uid="{C526FD34-8AAF-49AF-897F-827A747FBA9F}" name="Column13107" dataDxfId="3338"/>
    <tableColumn id="13170" xr3:uid="{EDF1C854-F4D0-4D7B-B3F7-9E27377830EA}" name="Column13108" dataDxfId="3337"/>
    <tableColumn id="13171" xr3:uid="{5CF73A12-FA67-4D26-BDAE-5897611727BA}" name="Column13109" dataDxfId="3336"/>
    <tableColumn id="13172" xr3:uid="{27D329EC-856A-4AA3-BE53-9E6ADF947237}" name="Column13110" dataDxfId="3335"/>
    <tableColumn id="13173" xr3:uid="{45A468A8-C652-47F0-9F66-53A2D3F79B32}" name="Column13111" dataDxfId="3334"/>
    <tableColumn id="13174" xr3:uid="{C5B50938-3D82-4761-826D-E4642AC36090}" name="Column13112" dataDxfId="3333"/>
    <tableColumn id="13175" xr3:uid="{2A766610-2974-4CBB-8EAB-FC80723FBA5B}" name="Column13113" dataDxfId="3332"/>
    <tableColumn id="13176" xr3:uid="{5438D8C0-D391-4158-9F27-CAE93643476F}" name="Column13114" dataDxfId="3331"/>
    <tableColumn id="13177" xr3:uid="{81CE29E9-A635-4B47-88AA-EC8729E4B703}" name="Column13115" dataDxfId="3330"/>
    <tableColumn id="13178" xr3:uid="{D4476E26-C4BA-48CF-8714-7542B5562894}" name="Column13116" dataDxfId="3329"/>
    <tableColumn id="13179" xr3:uid="{B244231E-06CE-4771-9E52-38E4E146A430}" name="Column13117" dataDxfId="3328"/>
    <tableColumn id="13180" xr3:uid="{0D50C598-8584-4D73-B72E-0B7A93B9C083}" name="Column13118" dataDxfId="3327"/>
    <tableColumn id="13181" xr3:uid="{F3358CCC-B8E5-42D2-B275-0058CDC248CD}" name="Column13119" dataDxfId="3326"/>
    <tableColumn id="13182" xr3:uid="{DB0DFB30-8DF0-49D5-935C-E9903E36C859}" name="Column13120" dataDxfId="3325"/>
    <tableColumn id="13183" xr3:uid="{8EBB961D-00F1-4609-AFC6-0176C7FAFB21}" name="Column13121" dataDxfId="3324"/>
    <tableColumn id="13184" xr3:uid="{1C9676F4-2AC6-4F3F-91CC-DEF1B2FA175C}" name="Column13122" dataDxfId="3323"/>
    <tableColumn id="13185" xr3:uid="{DCE8C64A-C18E-427D-A103-7E929316F262}" name="Column13123" dataDxfId="3322"/>
    <tableColumn id="13186" xr3:uid="{40FEF2B8-4D33-41B9-9769-D55D9B7B8DB1}" name="Column13124" dataDxfId="3321"/>
    <tableColumn id="13187" xr3:uid="{40D7397D-2631-4B0D-B6CF-1FAD6A70DCE3}" name="Column13125" dataDxfId="3320"/>
    <tableColumn id="13188" xr3:uid="{3A2A632C-6CA7-4BD1-909D-A61367EC72D5}" name="Column13126" dataDxfId="3319"/>
    <tableColumn id="13189" xr3:uid="{BEAF923C-8353-4FF1-8486-1C093459E176}" name="Column13127" dataDxfId="3318"/>
    <tableColumn id="13190" xr3:uid="{1060CDA9-29F1-4F84-B053-3A0E3487056D}" name="Column13128" dataDxfId="3317"/>
    <tableColumn id="13191" xr3:uid="{593D4C18-2E1D-4387-9253-260D32146CDE}" name="Column13129" dataDxfId="3316"/>
    <tableColumn id="13192" xr3:uid="{6F8714B4-AD70-4E6A-9B92-7D3D23A37652}" name="Column13130" dataDxfId="3315"/>
    <tableColumn id="13193" xr3:uid="{EA1506B9-C282-43D2-A961-08F395036393}" name="Column13131" dataDxfId="3314"/>
    <tableColumn id="13194" xr3:uid="{B271DC1A-96BE-4F06-92C6-E80E40DC3688}" name="Column13132" dataDxfId="3313"/>
    <tableColumn id="13195" xr3:uid="{FDCE2BC1-9295-49F4-824A-719B1AFB8DAB}" name="Column13133" dataDxfId="3312"/>
    <tableColumn id="13196" xr3:uid="{65432DC0-8759-4A47-8095-3720DC643B1E}" name="Column13134" dataDxfId="3311"/>
    <tableColumn id="13197" xr3:uid="{B82728A2-49BE-4886-A907-92CFF94071EC}" name="Column13135" dataDxfId="3310"/>
    <tableColumn id="13198" xr3:uid="{DC520970-B730-4AB2-8E83-481772ADB94A}" name="Column13136" dataDxfId="3309"/>
    <tableColumn id="13199" xr3:uid="{AED836F4-EE1B-42F7-A081-8C16AC2A4AA5}" name="Column13137" dataDxfId="3308"/>
    <tableColumn id="13200" xr3:uid="{C2555121-D62B-4D21-AB7A-EF37C2E8D19E}" name="Column13138" dataDxfId="3307"/>
    <tableColumn id="13201" xr3:uid="{26BA6F64-3912-4BAE-B9BA-0166CAECEB19}" name="Column13139" dataDxfId="3306"/>
    <tableColumn id="13202" xr3:uid="{2FCFEA49-0282-438A-BD39-98664EF5A4E2}" name="Column13140" dataDxfId="3305"/>
    <tableColumn id="13203" xr3:uid="{18A384C5-880F-4DB6-B0B9-905CE71D1D5C}" name="Column13141" dataDxfId="3304"/>
    <tableColumn id="13204" xr3:uid="{3F84DB59-2CE2-425F-BAF0-AC529FFBBD30}" name="Column13142" dataDxfId="3303"/>
    <tableColumn id="13205" xr3:uid="{5000CDEC-ADE6-4F1A-8623-364E7ED045EB}" name="Column13143" dataDxfId="3302"/>
    <tableColumn id="13206" xr3:uid="{525F5686-D1A5-4F90-ADA0-8CCB9E993679}" name="Column13144" dataDxfId="3301"/>
    <tableColumn id="13207" xr3:uid="{DD319E08-8FAF-42F8-B54D-529E6C87BE56}" name="Column13145" dataDxfId="3300"/>
    <tableColumn id="13208" xr3:uid="{9431110C-C983-483C-AFFF-68E45C31C6C5}" name="Column13146" dataDxfId="3299"/>
    <tableColumn id="13209" xr3:uid="{39F01331-DB31-4B6A-B0D2-D06E65BE328A}" name="Column13147" dataDxfId="3298"/>
    <tableColumn id="13210" xr3:uid="{18C7B1D1-DE8D-4AB4-ABBA-1173B41E2C32}" name="Column13148" dataDxfId="3297"/>
    <tableColumn id="13211" xr3:uid="{DDA743EE-A26F-461B-9AF2-5BE264055DCD}" name="Column13149" dataDxfId="3296"/>
    <tableColumn id="13212" xr3:uid="{06337768-4861-4C4E-B3C9-73D0C6CBB106}" name="Column13150" dataDxfId="3295"/>
    <tableColumn id="13213" xr3:uid="{FEDEB7C1-35A6-453C-B3BA-2DA3152AF265}" name="Column13151" dataDxfId="3294"/>
    <tableColumn id="13214" xr3:uid="{02A93E6C-D6D7-473F-B87F-1FDE0C993FDC}" name="Column13152" dataDxfId="3293"/>
    <tableColumn id="13215" xr3:uid="{0EC54628-815C-469D-9A23-5DBE0E8CBA24}" name="Column13153" dataDxfId="3292"/>
    <tableColumn id="13216" xr3:uid="{72CD0557-F1C8-489B-85F8-44B16D2FEBA3}" name="Column13154" dataDxfId="3291"/>
    <tableColumn id="13217" xr3:uid="{2648B5A0-7A80-4F7C-9E4D-5F08A4BAF7D2}" name="Column13155" dataDxfId="3290"/>
    <tableColumn id="13218" xr3:uid="{EAEF4DB8-4D64-42FA-A8AE-F9B4EE1A6346}" name="Column13156" dataDxfId="3289"/>
    <tableColumn id="13219" xr3:uid="{47887631-FEF2-4A60-B0BF-DD99D5A14B5A}" name="Column13157" dataDxfId="3288"/>
    <tableColumn id="13220" xr3:uid="{D24FC5C4-DB1E-4B1C-9FDB-C4D646B49BFC}" name="Column13158" dataDxfId="3287"/>
    <tableColumn id="13221" xr3:uid="{38712C6C-ED4E-41A4-A909-75AB8C691DAD}" name="Column13159" dataDxfId="3286"/>
    <tableColumn id="13222" xr3:uid="{61765821-37E2-4CF9-9E0A-07EB2BBC121A}" name="Column13160" dataDxfId="3285"/>
    <tableColumn id="13223" xr3:uid="{73FE8389-6E37-40C1-BF91-781602A2A548}" name="Column13161" dataDxfId="3284"/>
    <tableColumn id="13224" xr3:uid="{B785EDF6-A158-4313-9D12-208A6671DD7F}" name="Column13162" dataDxfId="3283"/>
    <tableColumn id="13225" xr3:uid="{69C2B8BC-15AB-4036-AFC4-511A7094C8C8}" name="Column13163" dataDxfId="3282"/>
    <tableColumn id="13226" xr3:uid="{FB068347-2939-406A-8A19-4114A8AA651F}" name="Column13164" dataDxfId="3281"/>
    <tableColumn id="13227" xr3:uid="{CC4235BB-CF43-4D7C-8064-DAC78BB400F1}" name="Column13165" dataDxfId="3280"/>
    <tableColumn id="13228" xr3:uid="{57C756CB-72DA-4E9F-B538-D82F977F0561}" name="Column13166" dataDxfId="3279"/>
    <tableColumn id="13229" xr3:uid="{E4BEEEB6-B33E-49AB-A31C-349E66AEAFDB}" name="Column13167" dataDxfId="3278"/>
    <tableColumn id="13230" xr3:uid="{028F6EEC-0A7E-45F7-B85A-622179B14933}" name="Column13168" dataDxfId="3277"/>
    <tableColumn id="13231" xr3:uid="{E72A9C12-9228-4D71-BA13-C185FF7E3538}" name="Column13169" dataDxfId="3276"/>
    <tableColumn id="13232" xr3:uid="{5846E690-EF18-4214-8E6E-2087ADD53BE9}" name="Column13170" dataDxfId="3275"/>
    <tableColumn id="13233" xr3:uid="{64AC6473-C80A-4A04-AC8E-A90E7CC8FB44}" name="Column13171" dataDxfId="3274"/>
    <tableColumn id="13234" xr3:uid="{D46CF516-CE27-411B-93A5-C1AFFCFA7F0C}" name="Column13172" dataDxfId="3273"/>
    <tableColumn id="13235" xr3:uid="{A3A6E3FA-3327-4EF0-A60E-77A56F884873}" name="Column13173" dataDxfId="3272"/>
    <tableColumn id="13236" xr3:uid="{5487BBB6-023F-46D6-9DFA-810D7120C14B}" name="Column13174" dataDxfId="3271"/>
    <tableColumn id="13237" xr3:uid="{381DCA79-D180-4DAD-AC04-B4A3F4A394E5}" name="Column13175" dataDxfId="3270"/>
    <tableColumn id="13238" xr3:uid="{7E42D25A-CBFD-46AE-9734-4A792C49AD04}" name="Column13176" dataDxfId="3269"/>
    <tableColumn id="13239" xr3:uid="{E62A5450-7EE8-48E2-B59C-2864B2C59ABD}" name="Column13177" dataDxfId="3268"/>
    <tableColumn id="13240" xr3:uid="{308215F2-CF0F-4AE1-A1BC-53A9D55FC6C2}" name="Column13178" dataDxfId="3267"/>
    <tableColumn id="13241" xr3:uid="{CC48A939-F8B7-4B1F-8DC6-AB108A39DA20}" name="Column13179" dataDxfId="3266"/>
    <tableColumn id="13242" xr3:uid="{C4D22EC2-ED72-4F56-9910-AF9AEE0D372E}" name="Column13180" dataDxfId="3265"/>
    <tableColumn id="13243" xr3:uid="{D99A83A2-D297-4FFE-9233-1F43D0D43509}" name="Column13181" dataDxfId="3264"/>
    <tableColumn id="13244" xr3:uid="{047303A9-6021-413E-9F20-CD02B3A7A4D1}" name="Column13182" dataDxfId="3263"/>
    <tableColumn id="13245" xr3:uid="{04CBE6B6-810D-47CA-9F5C-89A068E199A9}" name="Column13183" dataDxfId="3262"/>
    <tableColumn id="13246" xr3:uid="{4FA9D0F4-3373-4670-9D2E-E4FFE9EA87A0}" name="Column13184" dataDxfId="3261"/>
    <tableColumn id="13247" xr3:uid="{F13FCB61-9E18-40DE-99D3-B6FFA32E9617}" name="Column13185" dataDxfId="3260"/>
    <tableColumn id="13248" xr3:uid="{1A0AF78B-5313-442D-97E1-8994A5CE5331}" name="Column13186" dataDxfId="3259"/>
    <tableColumn id="13249" xr3:uid="{79BD2BBE-6587-4A58-9FB1-0894CCEDFC8F}" name="Column13187" dataDxfId="3258"/>
    <tableColumn id="13250" xr3:uid="{42CCAC81-F81B-4615-A529-974398B87EF5}" name="Column13188" dataDxfId="3257"/>
    <tableColumn id="13251" xr3:uid="{588B5F33-1C6A-431D-8477-15976AEA8E00}" name="Column13189" dataDxfId="3256"/>
    <tableColumn id="13252" xr3:uid="{CD7C5997-684A-4022-A8B0-73636F239139}" name="Column13190" dataDxfId="3255"/>
    <tableColumn id="13253" xr3:uid="{19C61C10-962F-4CF9-B7EB-60458DDC6501}" name="Column13191" dataDxfId="3254"/>
    <tableColumn id="13254" xr3:uid="{82DDAEF3-EF41-445E-88EE-6B22D272CC4B}" name="Column13192" dataDxfId="3253"/>
    <tableColumn id="13255" xr3:uid="{B5C05503-4BBF-4B5E-81B9-E591EB750AE6}" name="Column13193" dataDxfId="3252"/>
    <tableColumn id="13256" xr3:uid="{A8E49843-2BAC-4909-91C8-A963B4C8F1CA}" name="Column13194" dataDxfId="3251"/>
    <tableColumn id="13257" xr3:uid="{255D1FAC-83BF-43FA-8693-8390D33ADFF1}" name="Column13195" dataDxfId="3250"/>
    <tableColumn id="13258" xr3:uid="{F6EF279B-500F-4A8B-97AC-C481A8A8A37B}" name="Column13196" dataDxfId="3249"/>
    <tableColumn id="13259" xr3:uid="{B495EC0E-8DD3-407F-A989-E097B2F3E211}" name="Column13197" dataDxfId="3248"/>
    <tableColumn id="13260" xr3:uid="{C90E6E1C-E0AE-47B6-87E5-6FF878ED2196}" name="Column13198" dataDxfId="3247"/>
    <tableColumn id="13261" xr3:uid="{B75C283F-C150-423D-AA57-F0CADF23DBE8}" name="Column13199" dataDxfId="3246"/>
    <tableColumn id="13262" xr3:uid="{627753AA-38C9-473B-9F00-66079B74A50A}" name="Column13200" dataDxfId="3245"/>
    <tableColumn id="13263" xr3:uid="{C5BF3555-BACB-4F06-AE19-6F40EB4DA422}" name="Column13201" dataDxfId="3244"/>
    <tableColumn id="13264" xr3:uid="{4CA143D9-C523-49AE-84A3-365CE5DC91EB}" name="Column13202" dataDxfId="3243"/>
    <tableColumn id="13265" xr3:uid="{750C0599-C52A-4EE3-9554-D0E570C21744}" name="Column13203" dataDxfId="3242"/>
    <tableColumn id="13266" xr3:uid="{1AEC568E-3F86-4AAC-90DF-0C7F25FF0489}" name="Column13204" dataDxfId="3241"/>
    <tableColumn id="13267" xr3:uid="{D4F488B1-A778-4ADD-88D6-F65C16801007}" name="Column13205" dataDxfId="3240"/>
    <tableColumn id="13268" xr3:uid="{73A10814-A717-4554-A918-02DEFEFE8666}" name="Column13206" dataDxfId="3239"/>
    <tableColumn id="13269" xr3:uid="{9A6F72D2-1AE5-400D-BEB4-C8FA23461345}" name="Column13207" dataDxfId="3238"/>
    <tableColumn id="13270" xr3:uid="{CD58CCD0-020D-4A1D-A4CF-3BB79AC10807}" name="Column13208" dataDxfId="3237"/>
    <tableColumn id="13271" xr3:uid="{917B7CC3-A994-46FB-8CD6-33B7486267A9}" name="Column13209" dataDxfId="3236"/>
    <tableColumn id="13272" xr3:uid="{ABB42D7C-6755-42B3-98BF-EF20F37D65A9}" name="Column13210" dataDxfId="3235"/>
    <tableColumn id="13273" xr3:uid="{513D6227-A454-4639-939A-C641A83ED02F}" name="Column13211" dataDxfId="3234"/>
    <tableColumn id="13274" xr3:uid="{5C4DD31C-F140-47FB-ADD8-5D8ED9088F22}" name="Column13212" dataDxfId="3233"/>
    <tableColumn id="13275" xr3:uid="{562093A6-A612-4D99-A696-9D10929BADA6}" name="Column13213" dataDxfId="3232"/>
    <tableColumn id="13276" xr3:uid="{C3F80B91-FD6C-4A01-838E-E920A7B2E8FE}" name="Column13214" dataDxfId="3231"/>
    <tableColumn id="13277" xr3:uid="{AC73A696-1B71-4798-AFB0-505D2B074CA8}" name="Column13215" dataDxfId="3230"/>
    <tableColumn id="13278" xr3:uid="{D94AA8E8-37F0-44B8-BACA-81F03B11E0A0}" name="Column13216" dataDxfId="3229"/>
    <tableColumn id="13279" xr3:uid="{1031E8FC-F773-45D7-A38F-8652233F00FD}" name="Column13217" dataDxfId="3228"/>
    <tableColumn id="13280" xr3:uid="{D83A3180-75BB-4A76-9DBE-7017BA98F40B}" name="Column13218" dataDxfId="3227"/>
    <tableColumn id="13281" xr3:uid="{42D2F207-D987-47D0-BBEC-ADDCC4C22943}" name="Column13219" dataDxfId="3226"/>
    <tableColumn id="13282" xr3:uid="{B3047D5B-A080-485C-AB9F-36240D81C5E6}" name="Column13220" dataDxfId="3225"/>
    <tableColumn id="13283" xr3:uid="{4B433993-9F88-453C-8B99-8167828CB0EF}" name="Column13221" dataDxfId="3224"/>
    <tableColumn id="13284" xr3:uid="{57E73290-476E-4610-9CF7-C631E9561C01}" name="Column13222" dataDxfId="3223"/>
    <tableColumn id="13285" xr3:uid="{B8C07F8B-9253-4D25-8DC4-DCBD894FFEDF}" name="Column13223" dataDxfId="3222"/>
    <tableColumn id="13286" xr3:uid="{A39D1A2E-0E0C-473D-8EAE-57BEDAE4D514}" name="Column13224" dataDxfId="3221"/>
    <tableColumn id="13287" xr3:uid="{840D7D6E-0939-47FF-83BE-827E1B41168E}" name="Column13225" dataDxfId="3220"/>
    <tableColumn id="13288" xr3:uid="{DD716A6D-8129-4888-A3F5-854D0022E581}" name="Column13226" dataDxfId="3219"/>
    <tableColumn id="13289" xr3:uid="{838F22A5-C60F-4394-AF9D-189355BFB1EA}" name="Column13227" dataDxfId="3218"/>
    <tableColumn id="13290" xr3:uid="{32785B4B-B613-4028-9F95-F210125F5387}" name="Column13228" dataDxfId="3217"/>
    <tableColumn id="13291" xr3:uid="{8AF5EDFD-36D9-4C6C-A857-C7B688EDC440}" name="Column13229" dataDxfId="3216"/>
    <tableColumn id="13292" xr3:uid="{0D59D749-2378-4CA8-9966-2C6E9A3D3BEB}" name="Column13230" dataDxfId="3215"/>
    <tableColumn id="13293" xr3:uid="{B65EC265-79BC-4570-A385-86171BC9C636}" name="Column13231" dataDxfId="3214"/>
    <tableColumn id="13294" xr3:uid="{F57002DA-2B4A-4DD5-AE2A-257B3BF1C06C}" name="Column13232" dataDxfId="3213"/>
    <tableColumn id="13295" xr3:uid="{13D2322A-014D-446A-8967-70B2B6BD0A2A}" name="Column13233" dataDxfId="3212"/>
    <tableColumn id="13296" xr3:uid="{3D709A54-CDC8-45E6-8B6F-CF233157E985}" name="Column13234" dataDxfId="3211"/>
    <tableColumn id="13297" xr3:uid="{05E262AF-CB89-48BF-991E-816FE65C29C5}" name="Column13235" dataDxfId="3210"/>
    <tableColumn id="13298" xr3:uid="{3CA94294-83A1-429B-A547-10F0A5530726}" name="Column13236" dataDxfId="3209"/>
    <tableColumn id="13299" xr3:uid="{E580F3F3-B829-4B38-AEEC-AD9EDAECEA5A}" name="Column13237" dataDxfId="3208"/>
    <tableColumn id="13300" xr3:uid="{0508E31E-837D-426B-BE94-B2B02401A5EC}" name="Column13238" dataDxfId="3207"/>
    <tableColumn id="13301" xr3:uid="{8328319E-D606-4368-8581-E266472FC15E}" name="Column13239" dataDxfId="3206"/>
    <tableColumn id="13302" xr3:uid="{864BF705-7B74-4D3A-8795-534CD86965CE}" name="Column13240" dataDxfId="3205"/>
    <tableColumn id="13303" xr3:uid="{CCEA3CA1-8E39-4895-ADF1-902E58089074}" name="Column13241" dataDxfId="3204"/>
    <tableColumn id="13304" xr3:uid="{6B6BCF5A-F14F-4FBA-B118-C72D2BE944A3}" name="Column13242" dataDxfId="3203"/>
    <tableColumn id="13305" xr3:uid="{C8841A1A-8429-44BE-A408-865CB7C27EA9}" name="Column13243" dataDxfId="3202"/>
    <tableColumn id="13306" xr3:uid="{F4271CF1-9771-4EB1-80A4-3FA73AC45A54}" name="Column13244" dataDxfId="3201"/>
    <tableColumn id="13307" xr3:uid="{EE6F7EEA-1422-428B-8C28-C068922031DF}" name="Column13245" dataDxfId="3200"/>
    <tableColumn id="13308" xr3:uid="{B19E3833-B6AB-4FBE-9CE8-9BDC22E5CFC9}" name="Column13246" dataDxfId="3199"/>
    <tableColumn id="13309" xr3:uid="{44F741A4-D43E-4C1B-9F96-DBDF954A5868}" name="Column13247" dataDxfId="3198"/>
    <tableColumn id="13310" xr3:uid="{55951D86-6C7C-4468-9BB7-25D6E334495E}" name="Column13248" dataDxfId="3197"/>
    <tableColumn id="13311" xr3:uid="{68B42E52-A6E1-4F01-8A3A-5292C999231A}" name="Column13249" dataDxfId="3196"/>
    <tableColumn id="13312" xr3:uid="{DA5C2BA7-B261-4A47-8B33-87CD900C175B}" name="Column13250" dataDxfId="3195"/>
    <tableColumn id="13313" xr3:uid="{78ED196F-8CE3-4F6F-819F-F27E68494F99}" name="Column13251" dataDxfId="3194"/>
    <tableColumn id="13314" xr3:uid="{8D62CE1D-DDFD-4D30-9B13-FCA747C3F319}" name="Column13252" dataDxfId="3193"/>
    <tableColumn id="13315" xr3:uid="{355423A1-2FE6-40A1-A429-D703B358035C}" name="Column13253" dataDxfId="3192"/>
    <tableColumn id="13316" xr3:uid="{83918439-9A6D-4D1B-8E2D-5A9ADD7DBD69}" name="Column13254" dataDxfId="3191"/>
    <tableColumn id="13317" xr3:uid="{E9B14003-79CD-428E-B8F9-3421E65C7B63}" name="Column13255" dataDxfId="3190"/>
    <tableColumn id="13318" xr3:uid="{42EB0FFC-E759-4C4E-8B84-6ADF2C82CF69}" name="Column13256" dataDxfId="3189"/>
    <tableColumn id="13319" xr3:uid="{C8B9D38B-7400-4D10-9946-8DD51FB37619}" name="Column13257" dataDxfId="3188"/>
    <tableColumn id="13320" xr3:uid="{AA98EB18-8819-43F4-A71A-4ACEFE98B864}" name="Column13258" dataDxfId="3187"/>
    <tableColumn id="13321" xr3:uid="{55656CB1-B7D5-4170-A219-8E2FE9E5D3FA}" name="Column13259" dataDxfId="3186"/>
    <tableColumn id="13322" xr3:uid="{574A7BCA-EEC8-4CE0-BA69-E4F4C4696D0F}" name="Column13260" dataDxfId="3185"/>
    <tableColumn id="13323" xr3:uid="{AC827B3B-17B8-4D83-84A7-6CC950A14F52}" name="Column13261" dataDxfId="3184"/>
    <tableColumn id="13324" xr3:uid="{39AEACD0-ECFF-4866-AA04-9770A64C8095}" name="Column13262" dataDxfId="3183"/>
    <tableColumn id="13325" xr3:uid="{BD2E0555-E7A8-42C4-9254-358A798399EF}" name="Column13263" dataDxfId="3182"/>
    <tableColumn id="13326" xr3:uid="{BFE3F6A2-33FB-45B5-9BA5-6FFF88A8D53B}" name="Column13264" dataDxfId="3181"/>
    <tableColumn id="13327" xr3:uid="{DFD6AA4E-B8C8-49DE-9C78-AE39D5388FF4}" name="Column13265" dataDxfId="3180"/>
    <tableColumn id="13328" xr3:uid="{CE409908-09BB-40EA-A0D1-9E9E5092E144}" name="Column13266" dataDxfId="3179"/>
    <tableColumn id="13329" xr3:uid="{A01400F3-BAD4-46C0-821B-BA157D17C320}" name="Column13267" dataDxfId="3178"/>
    <tableColumn id="13330" xr3:uid="{39172C0B-9B71-4476-980B-EB7204AED17F}" name="Column13268" dataDxfId="3177"/>
    <tableColumn id="13331" xr3:uid="{4115F0AC-44B4-481A-8685-E26478B8119B}" name="Column13269" dataDxfId="3176"/>
    <tableColumn id="13332" xr3:uid="{B67008DC-724A-48FD-A2CC-81D932CF04A1}" name="Column13270" dataDxfId="3175"/>
    <tableColumn id="13333" xr3:uid="{94158BF0-4963-4D90-A144-A7DC15E20A5F}" name="Column13271" dataDxfId="3174"/>
    <tableColumn id="13334" xr3:uid="{02FFAFCD-C3D9-4EE1-BEF1-D6C172B56860}" name="Column13272" dataDxfId="3173"/>
    <tableColumn id="13335" xr3:uid="{82A9CB8E-5701-4ACA-B9ED-A6E1946A17EC}" name="Column13273" dataDxfId="3172"/>
    <tableColumn id="13336" xr3:uid="{0C6579ED-EF33-437F-A339-48D180E275FD}" name="Column13274" dataDxfId="3171"/>
    <tableColumn id="13337" xr3:uid="{19B7A0FC-AB75-4F5B-8407-F359867A1711}" name="Column13275" dataDxfId="3170"/>
    <tableColumn id="13338" xr3:uid="{4B28FBFA-3DCA-4A2A-8901-D46C9E620FEB}" name="Column13276" dataDxfId="3169"/>
    <tableColumn id="13339" xr3:uid="{CDDC1757-1874-4CC4-A166-5D0AA51E1928}" name="Column13277" dataDxfId="3168"/>
    <tableColumn id="13340" xr3:uid="{214F40CC-A3F6-4120-B0AD-0955DC85C574}" name="Column13278" dataDxfId="3167"/>
    <tableColumn id="13341" xr3:uid="{66D0AD30-C3A5-4F4E-B8A8-9CECCBD1F311}" name="Column13279" dataDxfId="3166"/>
    <tableColumn id="13342" xr3:uid="{56439111-D5B3-4250-A63E-8CC905F113C9}" name="Column13280" dataDxfId="3165"/>
    <tableColumn id="13343" xr3:uid="{166A2A67-0EF4-44E1-A49D-81D69A3D37E6}" name="Column13281" dataDxfId="3164"/>
    <tableColumn id="13344" xr3:uid="{8D683314-BCB0-4098-A785-E700A7251EC2}" name="Column13282" dataDxfId="3163"/>
    <tableColumn id="13345" xr3:uid="{6FA479BA-5C89-4683-9CF6-5378E7C73013}" name="Column13283" dataDxfId="3162"/>
    <tableColumn id="13346" xr3:uid="{9DF7320D-BA3D-47F4-AA1B-6F848C07014C}" name="Column13284" dataDxfId="3161"/>
    <tableColumn id="13347" xr3:uid="{3B5CB422-5D5D-4210-B789-91030709ED45}" name="Column13285" dataDxfId="3160"/>
    <tableColumn id="13348" xr3:uid="{F674FC04-C080-4A04-AC86-58F9FFE6F7BE}" name="Column13286" dataDxfId="3159"/>
    <tableColumn id="13349" xr3:uid="{A66B4637-C32C-4BF3-9A13-E517EDB7CCC0}" name="Column13287" dataDxfId="3158"/>
    <tableColumn id="13350" xr3:uid="{F45F730D-B388-45F8-A252-9E864D8993BC}" name="Column13288" dataDxfId="3157"/>
    <tableColumn id="13351" xr3:uid="{F3F3757A-0656-4EBB-9D81-69EE2CEAAE12}" name="Column13289" dataDxfId="3156"/>
    <tableColumn id="13352" xr3:uid="{ED9E3826-D756-462E-9383-3FD9C4886E16}" name="Column13290" dataDxfId="3155"/>
    <tableColumn id="13353" xr3:uid="{51AAAF2D-5A5A-4DA4-B4DC-05A0ED5F7E29}" name="Column13291" dataDxfId="3154"/>
    <tableColumn id="13354" xr3:uid="{51FF1211-C9D7-4DB1-A4E5-6F664CDE5DAE}" name="Column13292" dataDxfId="3153"/>
    <tableColumn id="13355" xr3:uid="{D2FA1C65-8CFB-4ACC-9FA1-4BA5E51259FD}" name="Column13293" dataDxfId="3152"/>
    <tableColumn id="13356" xr3:uid="{51CF20D5-0691-4678-98C0-1DA8FB3F6EF0}" name="Column13294" dataDxfId="3151"/>
    <tableColumn id="13357" xr3:uid="{CDE7F6AF-0A43-4726-8504-3F4E55DCA1A8}" name="Column13295" dataDxfId="3150"/>
    <tableColumn id="13358" xr3:uid="{FC4B3D64-ECD2-43FE-94A7-C6DEEB62D900}" name="Column13296" dataDxfId="3149"/>
    <tableColumn id="13359" xr3:uid="{B60D1F21-071D-4A4C-BD49-FEEFFF1DE8D8}" name="Column13297" dataDxfId="3148"/>
    <tableColumn id="13360" xr3:uid="{44545D95-DEF6-4905-A1A5-411D201DFEDC}" name="Column13298" dataDxfId="3147"/>
    <tableColumn id="13361" xr3:uid="{02C1F6ED-61BE-4F7E-9A4D-4A5DE117BD73}" name="Column13299" dataDxfId="3146"/>
    <tableColumn id="13362" xr3:uid="{708E0B5C-9FC6-4C36-8CB7-209B852D95C4}" name="Column13300" dataDxfId="3145"/>
    <tableColumn id="13363" xr3:uid="{BDFA0F7B-0BC9-49EB-A177-DECB14721A0F}" name="Column13301" dataDxfId="3144"/>
    <tableColumn id="13364" xr3:uid="{2583AB88-BB4C-49BE-9B49-457EFCCFCFE7}" name="Column13302" dataDxfId="3143"/>
    <tableColumn id="13365" xr3:uid="{8CC75A52-26D4-45B9-A94E-5771465E4D1E}" name="Column13303" dataDxfId="3142"/>
    <tableColumn id="13366" xr3:uid="{238A57D7-D035-45C4-8A73-DF66577DFBB6}" name="Column13304" dataDxfId="3141"/>
    <tableColumn id="13367" xr3:uid="{C250360A-3BE8-4AAE-B551-177249403892}" name="Column13305" dataDxfId="3140"/>
    <tableColumn id="13368" xr3:uid="{F79D61E0-61B1-4C45-8476-2C2EC6E95705}" name="Column13306" dataDxfId="3139"/>
    <tableColumn id="13369" xr3:uid="{6C9543A6-56F0-450D-8C3D-CC5A0AEA6908}" name="Column13307" dataDxfId="3138"/>
    <tableColumn id="13370" xr3:uid="{FEA0944C-1ADB-4C0C-BCD1-C30470735760}" name="Column13308" dataDxfId="3137"/>
    <tableColumn id="13371" xr3:uid="{1511B902-3DFE-4727-ACA9-18E91E3BFB9F}" name="Column13309" dataDxfId="3136"/>
    <tableColumn id="13372" xr3:uid="{138B6C07-7601-40E6-915D-777ABA06BF1E}" name="Column13310" dataDxfId="3135"/>
    <tableColumn id="13373" xr3:uid="{B9177861-AA61-49E5-B7A6-1800202C33FF}" name="Column13311" dataDxfId="3134"/>
    <tableColumn id="13374" xr3:uid="{F299EE74-33F8-4205-82F4-B333923E4AFB}" name="Column13312" dataDxfId="3133"/>
    <tableColumn id="13375" xr3:uid="{9A81C2F0-F269-4FB2-A819-149894ADB723}" name="Column13313" dataDxfId="3132"/>
    <tableColumn id="13376" xr3:uid="{E3F518D0-AF9E-47BB-940A-4F6D3FF2BFBE}" name="Column13314" dataDxfId="3131"/>
    <tableColumn id="13377" xr3:uid="{2BD6DCA7-CAF3-4B18-B899-05EDDAF3F4EB}" name="Column13315" dataDxfId="3130"/>
    <tableColumn id="13378" xr3:uid="{757E0721-7240-497D-A3EE-8A2492DCB8C9}" name="Column13316" dataDxfId="3129"/>
    <tableColumn id="13379" xr3:uid="{ACFD10D8-8F99-4287-846C-DA7194433105}" name="Column13317" dataDxfId="3128"/>
    <tableColumn id="13380" xr3:uid="{16ED3EF2-5033-49E2-BA3C-A27689653A24}" name="Column13318" dataDxfId="3127"/>
    <tableColumn id="13381" xr3:uid="{9E962536-4476-4EBB-98AA-DB74033E1BFD}" name="Column13319" dataDxfId="3126"/>
    <tableColumn id="13382" xr3:uid="{65BC4468-6E03-4596-93A9-C6603EE977E5}" name="Column13320" dataDxfId="3125"/>
    <tableColumn id="13383" xr3:uid="{5A0E34DF-B20D-45FF-A204-57430F4ED1CE}" name="Column13321" dataDxfId="3124"/>
    <tableColumn id="13384" xr3:uid="{96333D4B-CA39-47DF-8145-42CCA96F9628}" name="Column13322" dataDxfId="3123"/>
    <tableColumn id="13385" xr3:uid="{FEEC7433-2A87-457E-A715-34E214B4FE40}" name="Column13323" dataDxfId="3122"/>
    <tableColumn id="13386" xr3:uid="{B14D4127-3293-4288-B955-1300AF45AD32}" name="Column13324" dataDxfId="3121"/>
    <tableColumn id="13387" xr3:uid="{D64CE810-C6A2-44E1-8314-4EAFD2AD12A9}" name="Column13325" dataDxfId="3120"/>
    <tableColumn id="13388" xr3:uid="{82470C17-DD9D-427A-8CDB-6DDF2A3CE7E2}" name="Column13326" dataDxfId="3119"/>
    <tableColumn id="13389" xr3:uid="{8AC3872B-1511-4118-80B0-CE1883F46517}" name="Column13327" dataDxfId="3118"/>
    <tableColumn id="13390" xr3:uid="{472E1959-D191-4D27-A9AA-E4E9135B2001}" name="Column13328" dataDxfId="3117"/>
    <tableColumn id="13391" xr3:uid="{8B9475FB-52D2-48DA-AE80-8C711714378F}" name="Column13329" dataDxfId="3116"/>
    <tableColumn id="13392" xr3:uid="{97FF17BC-815E-4AAC-A0D1-1EF624B2F900}" name="Column13330" dataDxfId="3115"/>
    <tableColumn id="13393" xr3:uid="{1A28248E-352C-4496-95D4-D47302246D5E}" name="Column13331" dataDxfId="3114"/>
    <tableColumn id="13394" xr3:uid="{267903A0-7E3F-4C43-A72D-5A70B8CE0306}" name="Column13332" dataDxfId="3113"/>
    <tableColumn id="13395" xr3:uid="{8722E06B-E4C3-404E-AEEF-8337A60100E4}" name="Column13333" dataDxfId="3112"/>
    <tableColumn id="13396" xr3:uid="{89A6A770-D906-4815-ADC1-11AD868B667F}" name="Column13334" dataDxfId="3111"/>
    <tableColumn id="13397" xr3:uid="{D25F0DAC-94A3-48DB-9CEC-BFA13961014D}" name="Column13335" dataDxfId="3110"/>
    <tableColumn id="13398" xr3:uid="{7CB70411-F997-42F4-B2C2-05D9650D62F4}" name="Column13336" dataDxfId="3109"/>
    <tableColumn id="13399" xr3:uid="{A13FABF8-D71F-4C80-A0DB-5A7A78C37D14}" name="Column13337" dataDxfId="3108"/>
    <tableColumn id="13400" xr3:uid="{42A97590-FED8-4B55-BE90-AF92806F2482}" name="Column13338" dataDxfId="3107"/>
    <tableColumn id="13401" xr3:uid="{9F996ABF-7D5D-4FA3-81D5-29A1D84D6EBA}" name="Column13339" dataDxfId="3106"/>
    <tableColumn id="13402" xr3:uid="{F17F770C-722D-4A41-8625-7E4B9C960442}" name="Column13340" dataDxfId="3105"/>
    <tableColumn id="13403" xr3:uid="{32789ACD-C633-4D3D-857E-37271859B8CC}" name="Column13341" dataDxfId="3104"/>
    <tableColumn id="13404" xr3:uid="{2B5BE966-6A23-45A2-9028-ED02FB4AC950}" name="Column13342" dataDxfId="3103"/>
    <tableColumn id="13405" xr3:uid="{FCD18345-933A-4D22-9BCC-2506743124C3}" name="Column13343" dataDxfId="3102"/>
    <tableColumn id="13406" xr3:uid="{6534B160-A282-430E-863D-9F4D942A2FDD}" name="Column13344" dataDxfId="3101"/>
    <tableColumn id="13407" xr3:uid="{97DA7514-2F35-4A43-BF3F-D56F3958CC34}" name="Column13345" dataDxfId="3100"/>
    <tableColumn id="13408" xr3:uid="{636E6F54-2866-4A63-9ADB-4ABE5EEBF43C}" name="Column13346" dataDxfId="3099"/>
    <tableColumn id="13409" xr3:uid="{DB0473F2-A0EF-4C29-AF64-D1754FD7F18B}" name="Column13347" dataDxfId="3098"/>
    <tableColumn id="13410" xr3:uid="{E417BB8B-6C6E-433B-92E0-BDFC8720BD83}" name="Column13348" dataDxfId="3097"/>
    <tableColumn id="13411" xr3:uid="{8B73701B-1839-47E1-B5B5-6955C072F7E7}" name="Column13349" dataDxfId="3096"/>
    <tableColumn id="13412" xr3:uid="{0029FD46-8CE5-44BD-988F-6EABA081CF76}" name="Column13350" dataDxfId="3095"/>
    <tableColumn id="13413" xr3:uid="{3E592551-E9FA-4FC4-B13A-2D447C12218C}" name="Column13351" dataDxfId="3094"/>
    <tableColumn id="13414" xr3:uid="{BE327CBD-4FAF-489F-9A5A-11879A6F7710}" name="Column13352" dataDxfId="3093"/>
    <tableColumn id="13415" xr3:uid="{A157225F-AE87-4235-8B02-88D6652EF0A4}" name="Column13353" dataDxfId="3092"/>
    <tableColumn id="13416" xr3:uid="{8E23CF8C-8624-48FF-A416-33630FE3348B}" name="Column13354" dataDxfId="3091"/>
    <tableColumn id="13417" xr3:uid="{55B88DF2-5A00-4BB1-B997-79357671539F}" name="Column13355" dataDxfId="3090"/>
    <tableColumn id="13418" xr3:uid="{8FFFB4A9-5CEF-4119-B862-86E893134CCB}" name="Column13356" dataDxfId="3089"/>
    <tableColumn id="13419" xr3:uid="{E9025C6A-3F97-446A-9310-0DEF63DE9E78}" name="Column13357" dataDxfId="3088"/>
    <tableColumn id="13420" xr3:uid="{472382CF-D4BC-49CA-BF34-0828360940D5}" name="Column13358" dataDxfId="3087"/>
    <tableColumn id="13421" xr3:uid="{AECE37FB-DC9B-439D-9D5F-4EBFB64E945B}" name="Column13359" dataDxfId="3086"/>
    <tableColumn id="13422" xr3:uid="{BC4019C7-9A97-4734-9DDE-FBC7712DF6BD}" name="Column13360" dataDxfId="3085"/>
    <tableColumn id="13423" xr3:uid="{E27A4901-6A0D-41B0-BBA1-B17F352396C4}" name="Column13361" dataDxfId="3084"/>
    <tableColumn id="13424" xr3:uid="{CE811CB5-BC17-4521-9642-C32394855596}" name="Column13362" dataDxfId="3083"/>
    <tableColumn id="13425" xr3:uid="{EFAD4E9A-C4AE-4E23-A4A2-BBB6792CE310}" name="Column13363" dataDxfId="3082"/>
    <tableColumn id="13426" xr3:uid="{4259E0A5-A06B-49BA-BF3B-1EE86052A409}" name="Column13364" dataDxfId="3081"/>
    <tableColumn id="13427" xr3:uid="{E269CFB3-4945-4909-B383-E68051F5B26D}" name="Column13365" dataDxfId="3080"/>
    <tableColumn id="13428" xr3:uid="{9D7DB183-32B8-4BAF-8044-F1F35D920247}" name="Column13366" dataDxfId="3079"/>
    <tableColumn id="13429" xr3:uid="{BEEBEA9A-5B1F-433E-A8EB-72A7B6F3A67A}" name="Column13367" dataDxfId="3078"/>
    <tableColumn id="13430" xr3:uid="{704F9444-94DE-436A-B9A1-53B8CF941192}" name="Column13368" dataDxfId="3077"/>
    <tableColumn id="13431" xr3:uid="{9C1867B9-25D8-4CF7-B635-22D2CFF21D70}" name="Column13369" dataDxfId="3076"/>
    <tableColumn id="13432" xr3:uid="{65844299-F0F7-4474-9D02-701EC421EB1A}" name="Column13370" dataDxfId="3075"/>
    <tableColumn id="13433" xr3:uid="{85896CD7-222A-4602-AA3F-0DD733FB6C60}" name="Column13371" dataDxfId="3074"/>
    <tableColumn id="13434" xr3:uid="{F1E42877-7F33-4620-8508-9778A5F7AA96}" name="Column13372" dataDxfId="3073"/>
    <tableColumn id="13435" xr3:uid="{033DD0E5-B3C5-4F78-873C-1E184A0694D3}" name="Column13373" dataDxfId="3072"/>
    <tableColumn id="13436" xr3:uid="{D7F3C64C-A9B5-4CD2-B46F-E414D8A470F5}" name="Column13374" dataDxfId="3071"/>
    <tableColumn id="13437" xr3:uid="{A80EA39C-0C73-4EBD-98F1-38AD6A2DCE42}" name="Column13375" dataDxfId="3070"/>
    <tableColumn id="13438" xr3:uid="{38EC65F4-7749-460C-965F-6D7B5B2155A4}" name="Column13376" dataDxfId="3069"/>
    <tableColumn id="13439" xr3:uid="{53E38B7B-67C3-49C9-9D05-C17D41D9DE12}" name="Column13377" dataDxfId="3068"/>
    <tableColumn id="13440" xr3:uid="{9B23A1DA-6A01-4FD3-9060-42F1ED484F78}" name="Column13378" dataDxfId="3067"/>
    <tableColumn id="13441" xr3:uid="{A183F88D-5134-44C1-BF67-9D8E4FC70557}" name="Column13379" dataDxfId="3066"/>
    <tableColumn id="13442" xr3:uid="{B1ED2A0B-E814-4CF5-9D86-5022528A32F5}" name="Column13380" dataDxfId="3065"/>
    <tableColumn id="13443" xr3:uid="{F50EB96E-3E9A-48BD-A789-0BD0200DCAE9}" name="Column13381" dataDxfId="3064"/>
    <tableColumn id="13444" xr3:uid="{C0F15DEE-8813-4FC0-AAD0-E95CE1AF1E20}" name="Column13382" dataDxfId="3063"/>
    <tableColumn id="13445" xr3:uid="{86D53BF2-D26B-4B7F-B9E5-525EC51A79A9}" name="Column13383" dataDxfId="3062"/>
    <tableColumn id="13446" xr3:uid="{908DBCD3-733B-4A20-B496-9B2AD9B17B47}" name="Column13384" dataDxfId="3061"/>
    <tableColumn id="13447" xr3:uid="{06B6F62B-38B7-45D9-ACCE-C26E08B86F4B}" name="Column13385" dataDxfId="3060"/>
    <tableColumn id="13448" xr3:uid="{74309E38-93E3-4316-95D4-1674FDD87BC9}" name="Column13386" dataDxfId="3059"/>
    <tableColumn id="13449" xr3:uid="{32744243-2D47-4EEC-B95B-560F93CAC6F1}" name="Column13387" dataDxfId="3058"/>
    <tableColumn id="13450" xr3:uid="{270A0975-935A-4773-8778-C42DF9A8F811}" name="Column13388" dataDxfId="3057"/>
    <tableColumn id="13451" xr3:uid="{AA166D3C-F572-4596-AA99-621BE14994BC}" name="Column13389" dataDxfId="3056"/>
    <tableColumn id="13452" xr3:uid="{0A83D468-BA75-4809-86DE-F8A47B0AFFF7}" name="Column13390" dataDxfId="3055"/>
    <tableColumn id="13453" xr3:uid="{633E6582-8DB7-48D6-817D-042FF5F1E0A0}" name="Column13391" dataDxfId="3054"/>
    <tableColumn id="13454" xr3:uid="{A3EB10A0-E858-47B6-9BE9-C00AEE6412BC}" name="Column13392" dataDxfId="3053"/>
    <tableColumn id="13455" xr3:uid="{9BC06CB7-4412-423B-9C54-C692141AAA60}" name="Column13393" dataDxfId="3052"/>
    <tableColumn id="13456" xr3:uid="{1455E3D6-F0C8-4CC8-910A-56658DC369AF}" name="Column13394" dataDxfId="3051"/>
    <tableColumn id="13457" xr3:uid="{0408D58C-7B58-4D57-92BE-8FC5B3425053}" name="Column13395" dataDxfId="3050"/>
    <tableColumn id="13458" xr3:uid="{01A96998-46DC-4AC2-9907-57D951C954C4}" name="Column13396" dataDxfId="3049"/>
    <tableColumn id="13459" xr3:uid="{F5213EE8-C5FC-4BE2-ADEA-822DB90B5428}" name="Column13397" dataDxfId="3048"/>
    <tableColumn id="13460" xr3:uid="{0B4F2CCF-63EC-45DA-BFD7-0CA4DEA29DA2}" name="Column13398" dataDxfId="3047"/>
    <tableColumn id="13461" xr3:uid="{F28B2C81-4463-46F1-A749-7180CFFB07A2}" name="Column13399" dataDxfId="3046"/>
    <tableColumn id="13462" xr3:uid="{44CE5C26-49B6-49BF-8FF1-CA67928311C8}" name="Column13400" dataDxfId="3045"/>
    <tableColumn id="13463" xr3:uid="{AE56BE76-5EF7-4287-9A0E-BA0B512A802D}" name="Column13401" dataDxfId="3044"/>
    <tableColumn id="13464" xr3:uid="{ED9C377A-FE8C-4E48-BE4D-343FEA62C985}" name="Column13402" dataDxfId="3043"/>
    <tableColumn id="13465" xr3:uid="{63783C5B-56CF-402E-B3F5-F55A39EC465B}" name="Column13403" dataDxfId="3042"/>
    <tableColumn id="13466" xr3:uid="{E41632C7-1CFF-4F5F-B16F-1E85109A7A18}" name="Column13404" dataDxfId="3041"/>
    <tableColumn id="13467" xr3:uid="{023FFDE3-900F-4ED2-88F7-91E5C5F68392}" name="Column13405" dataDxfId="3040"/>
    <tableColumn id="13468" xr3:uid="{74C3E624-278C-4AD3-88ED-CAE22293CACC}" name="Column13406" dataDxfId="3039"/>
    <tableColumn id="13469" xr3:uid="{DC5C58C8-3C75-49CC-918C-2ECB82C6218E}" name="Column13407" dataDxfId="3038"/>
    <tableColumn id="13470" xr3:uid="{7263D1E0-2574-4092-AE73-F5659A3AA20E}" name="Column13408" dataDxfId="3037"/>
    <tableColumn id="13471" xr3:uid="{F67BD101-39CB-40FB-9937-5B86840F2EB6}" name="Column13409" dataDxfId="3036"/>
    <tableColumn id="13472" xr3:uid="{D8E229B5-1C76-4B5A-8D22-CAD2EA94E57E}" name="Column13410" dataDxfId="3035"/>
    <tableColumn id="13473" xr3:uid="{1929EF7B-6CFF-491B-A5BA-9A6335A837A7}" name="Column13411" dataDxfId="3034"/>
    <tableColumn id="13474" xr3:uid="{C508C107-62F7-42AE-B30C-5CD7A6848843}" name="Column13412" dataDxfId="3033"/>
    <tableColumn id="13475" xr3:uid="{F4CEB0B3-0091-4CBE-9540-BD74036AABC9}" name="Column13413" dataDxfId="3032"/>
    <tableColumn id="13476" xr3:uid="{1455E60E-58D4-4D0B-89EE-F635A4470C8F}" name="Column13414" dataDxfId="3031"/>
    <tableColumn id="13477" xr3:uid="{490BCC9F-C4FD-4937-87D0-9AD4E89E20B9}" name="Column13415" dataDxfId="3030"/>
    <tableColumn id="13478" xr3:uid="{0C6C9BE0-F841-4836-9FB7-5D44555057A6}" name="Column13416" dataDxfId="3029"/>
    <tableColumn id="13479" xr3:uid="{0BAAEC13-CD89-4525-A5B4-B6730BB06960}" name="Column13417" dataDxfId="3028"/>
    <tableColumn id="13480" xr3:uid="{B54AAF11-3AD3-48FB-BABE-E1FC9DFB8A21}" name="Column13418" dataDxfId="3027"/>
    <tableColumn id="13481" xr3:uid="{8BC23A51-CE8B-43B7-9357-E334863CDB18}" name="Column13419" dataDxfId="3026"/>
    <tableColumn id="13482" xr3:uid="{A3309701-B204-4218-BF2A-F981F476EDCD}" name="Column13420" dataDxfId="3025"/>
    <tableColumn id="13483" xr3:uid="{BE8AE1CA-E2DA-4039-BE3F-E2682887251E}" name="Column13421" dataDxfId="3024"/>
    <tableColumn id="13484" xr3:uid="{3D7F2FA0-02F8-42A9-8559-06426C112A2F}" name="Column13422" dataDxfId="3023"/>
    <tableColumn id="13485" xr3:uid="{FA37E8E0-0242-49A3-B291-D090520754DB}" name="Column13423" dataDxfId="3022"/>
    <tableColumn id="13486" xr3:uid="{D645BA35-D840-4105-BE62-80AD2404C3C7}" name="Column13424" dataDxfId="3021"/>
    <tableColumn id="13487" xr3:uid="{36821920-BD16-4507-817B-5E708F00D3ED}" name="Column13425" dataDxfId="3020"/>
    <tableColumn id="13488" xr3:uid="{2470D6C6-A3D4-4F4E-9738-DF086D867DA3}" name="Column13426" dataDxfId="3019"/>
    <tableColumn id="13489" xr3:uid="{94478E84-C47A-48F0-80AD-3E35792E9339}" name="Column13427" dataDxfId="3018"/>
    <tableColumn id="13490" xr3:uid="{7560C284-9F81-45B4-9A20-F360F3F8605E}" name="Column13428" dataDxfId="3017"/>
    <tableColumn id="13491" xr3:uid="{3AF66B13-016F-4EA7-9C41-535FBA8395AB}" name="Column13429" dataDxfId="3016"/>
    <tableColumn id="13492" xr3:uid="{4F9A8446-4F8D-4BAD-A942-7434FFCEE5E3}" name="Column13430" dataDxfId="3015"/>
    <tableColumn id="13493" xr3:uid="{FF4EADDD-CB9B-42A7-AD20-5F19BA0BDAD7}" name="Column13431" dataDxfId="3014"/>
    <tableColumn id="13494" xr3:uid="{4715F25C-2EF1-4615-B0FA-433B200EFFCF}" name="Column13432" dataDxfId="3013"/>
    <tableColumn id="13495" xr3:uid="{418F5537-C96E-4E79-B5D1-AB4FC557B979}" name="Column13433" dataDxfId="3012"/>
    <tableColumn id="13496" xr3:uid="{E5A2EE82-B2AB-40E1-81B7-E25414B9777F}" name="Column13434" dataDxfId="3011"/>
    <tableColumn id="13497" xr3:uid="{06BAA881-C138-452D-BB85-BD5A30CFD6A4}" name="Column13435" dataDxfId="3010"/>
    <tableColumn id="13498" xr3:uid="{52BD614D-13CD-4FD9-9218-EE4B3234F4E2}" name="Column13436" dataDxfId="3009"/>
    <tableColumn id="13499" xr3:uid="{233E036B-5855-4411-A973-499CAB13508F}" name="Column13437" dataDxfId="3008"/>
    <tableColumn id="13500" xr3:uid="{0F79A5C2-08FF-45FC-9D46-2D0A48A4424A}" name="Column13438" dataDxfId="3007"/>
    <tableColumn id="13501" xr3:uid="{CAA932FC-3E98-406B-AB9E-C401A0B6B844}" name="Column13439" dataDxfId="3006"/>
    <tableColumn id="13502" xr3:uid="{BD497053-4D7A-49A5-8C5C-4508603868C0}" name="Column13440" dataDxfId="3005"/>
    <tableColumn id="13503" xr3:uid="{35EEF810-7A19-493A-BDE9-2E2521AD1524}" name="Column13441" dataDxfId="3004"/>
    <tableColumn id="13504" xr3:uid="{9447BB2E-A0EF-44B7-AAF2-58C7300DF69F}" name="Column13442" dataDxfId="3003"/>
    <tableColumn id="13505" xr3:uid="{8608184B-703E-4A27-83BF-08C458CFC524}" name="Column13443" dataDxfId="3002"/>
    <tableColumn id="13506" xr3:uid="{9A2A4D53-6D11-43C6-8FFE-C40844CBF442}" name="Column13444" dataDxfId="3001"/>
    <tableColumn id="13507" xr3:uid="{559C7CDE-2B15-4779-9006-B46426DFCEAA}" name="Column13445" dataDxfId="3000"/>
    <tableColumn id="13508" xr3:uid="{D3801271-5734-4ADE-841A-58574BF5D296}" name="Column13446" dataDxfId="2999"/>
    <tableColumn id="13509" xr3:uid="{2E7C310F-349A-496F-9C30-AAB2744314DF}" name="Column13447" dataDxfId="2998"/>
    <tableColumn id="13510" xr3:uid="{D1B56AF5-8BA6-4BDF-92D9-98158CA13A04}" name="Column13448" dataDxfId="2997"/>
    <tableColumn id="13511" xr3:uid="{0DAEE730-8F9F-43F0-BAB7-B55403D9F691}" name="Column13449" dataDxfId="2996"/>
    <tableColumn id="13512" xr3:uid="{2259D1F6-9922-410A-93F0-23E3C60C545A}" name="Column13450" dataDxfId="2995"/>
    <tableColumn id="13513" xr3:uid="{82750041-46DF-4BF1-8F22-10B58E311880}" name="Column13451" dataDxfId="2994"/>
    <tableColumn id="13514" xr3:uid="{3AD856FC-DCCA-4638-9D80-6B680C771126}" name="Column13452" dataDxfId="2993"/>
    <tableColumn id="13515" xr3:uid="{DECE1A43-E41D-4D68-8865-9B8D35463346}" name="Column13453" dataDxfId="2992"/>
    <tableColumn id="13516" xr3:uid="{D2469AA2-254F-4754-A9DC-F6CDFFAFA1BD}" name="Column13454" dataDxfId="2991"/>
    <tableColumn id="13517" xr3:uid="{AE64F1DE-F9DD-44B6-B156-0EF57308F12B}" name="Column13455" dataDxfId="2990"/>
    <tableColumn id="13518" xr3:uid="{C25ACA3C-AB69-447A-BF4A-D47A6D528C7F}" name="Column13456" dataDxfId="2989"/>
    <tableColumn id="13519" xr3:uid="{8FC6F088-78A8-4E62-8E6F-6C4481615151}" name="Column13457" dataDxfId="2988"/>
    <tableColumn id="13520" xr3:uid="{F615E7D2-8A5A-4A2B-9E25-DC56E0D2EF2B}" name="Column13458" dataDxfId="2987"/>
    <tableColumn id="13521" xr3:uid="{6FE0A5F9-B2EA-424C-B5F0-42AC9298692A}" name="Column13459" dataDxfId="2986"/>
    <tableColumn id="13522" xr3:uid="{B17457C7-0A74-4CA7-A696-72DA7D581A45}" name="Column13460" dataDxfId="2985"/>
    <tableColumn id="13523" xr3:uid="{E6B91C96-9E8A-4581-85B3-65AF41DAA63B}" name="Column13461" dataDxfId="2984"/>
    <tableColumn id="13524" xr3:uid="{8597811D-A523-4531-ACA3-BD060D04644E}" name="Column13462" dataDxfId="2983"/>
    <tableColumn id="13525" xr3:uid="{ED6F8975-273F-49E5-ABAF-9204E6E4C9A9}" name="Column13463" dataDxfId="2982"/>
    <tableColumn id="13526" xr3:uid="{11B6F756-2E16-4BC0-BECE-1B1083F52951}" name="Column13464" dataDxfId="2981"/>
    <tableColumn id="13527" xr3:uid="{93E8CAC9-A477-49EB-9353-0ACA8B10C480}" name="Column13465" dataDxfId="2980"/>
    <tableColumn id="13528" xr3:uid="{2F025F11-5377-42D1-BD20-3D3DFC859B1B}" name="Column13466" dataDxfId="2979"/>
    <tableColumn id="13529" xr3:uid="{82DB1268-6A87-4115-B33B-3B2C96FFFD6E}" name="Column13467" dataDxfId="2978"/>
    <tableColumn id="13530" xr3:uid="{EEB5FBB1-11B7-4AE3-ABF7-BCC62487378F}" name="Column13468" dataDxfId="2977"/>
    <tableColumn id="13531" xr3:uid="{C3F4240E-D0AF-427A-B8A2-A5C44114D5A6}" name="Column13469" dataDxfId="2976"/>
    <tableColumn id="13532" xr3:uid="{E8A0F455-A1B7-46CB-B3CC-3DA87201AF90}" name="Column13470" dataDxfId="2975"/>
    <tableColumn id="13533" xr3:uid="{41654F75-6461-444D-9817-6CA12A61F77C}" name="Column13471" dataDxfId="2974"/>
    <tableColumn id="13534" xr3:uid="{C26A94CB-B91B-401D-BC9B-9343D0EBC2E2}" name="Column13472" dataDxfId="2973"/>
    <tableColumn id="13535" xr3:uid="{A4A1299E-0224-4693-B8A5-9A6E83EE33D1}" name="Column13473" dataDxfId="2972"/>
    <tableColumn id="13536" xr3:uid="{6A0A5EA7-6899-469A-9761-63907D164898}" name="Column13474" dataDxfId="2971"/>
    <tableColumn id="13537" xr3:uid="{4FF3932A-BC1A-4060-A1AF-219E0F1BB5AC}" name="Column13475" dataDxfId="2970"/>
    <tableColumn id="13538" xr3:uid="{3810C2C6-9161-4E4E-A271-54D123415C26}" name="Column13476" dataDxfId="2969"/>
    <tableColumn id="13539" xr3:uid="{CB9A95DF-2069-4E99-AD4D-3B85B1BA1599}" name="Column13477" dataDxfId="2968"/>
    <tableColumn id="13540" xr3:uid="{DA459496-3356-4D73-980B-03659783BDC5}" name="Column13478" dataDxfId="2967"/>
    <tableColumn id="13541" xr3:uid="{B4636EB4-BE0D-40B3-887D-1A378213FC23}" name="Column13479" dataDxfId="2966"/>
    <tableColumn id="13542" xr3:uid="{70710CC7-4A88-4CEE-90DF-3D0E7F261687}" name="Column13480" dataDxfId="2965"/>
    <tableColumn id="13543" xr3:uid="{23B1A38A-B962-477B-A195-1E1226CD0D30}" name="Column13481" dataDxfId="2964"/>
    <tableColumn id="13544" xr3:uid="{86810940-BD59-4328-BC66-32DD69F93C91}" name="Column13482" dataDxfId="2963"/>
    <tableColumn id="13545" xr3:uid="{2C87865C-0353-4DD4-A703-14F9BA8C1191}" name="Column13483" dataDxfId="2962"/>
    <tableColumn id="13546" xr3:uid="{67484A39-1DD0-4DD0-B49B-2922A972A1D0}" name="Column13484" dataDxfId="2961"/>
    <tableColumn id="13547" xr3:uid="{D68707E9-4BBE-4D13-8054-38CF8FDB5EF8}" name="Column13485" dataDxfId="2960"/>
    <tableColumn id="13548" xr3:uid="{7C4729D0-4F99-475A-8311-EF8B0A32758B}" name="Column13486" dataDxfId="2959"/>
    <tableColumn id="13549" xr3:uid="{FBA67803-F629-4C84-9973-E2AA3B3DF696}" name="Column13487" dataDxfId="2958"/>
    <tableColumn id="13550" xr3:uid="{936F1882-C859-4153-A845-3CD06585224F}" name="Column13488" dataDxfId="2957"/>
    <tableColumn id="13551" xr3:uid="{98345AE8-8306-4966-95B0-D6E31CEFECD4}" name="Column13489" dataDxfId="2956"/>
    <tableColumn id="13552" xr3:uid="{F7E4F5A6-EFD0-48E1-94AE-531778195983}" name="Column13490" dataDxfId="2955"/>
    <tableColumn id="13553" xr3:uid="{088EA87C-508B-4501-A75E-B17864727663}" name="Column13491" dataDxfId="2954"/>
    <tableColumn id="13554" xr3:uid="{8688ED06-2C39-4EAF-8090-754A45AD89CD}" name="Column13492" dataDxfId="2953"/>
    <tableColumn id="13555" xr3:uid="{5CAA56FC-7B0F-40E0-A187-F9A6FD4C54EC}" name="Column13493" dataDxfId="2952"/>
    <tableColumn id="13556" xr3:uid="{ADE1FEF5-E4FB-4A79-9E68-DFFE80C0C403}" name="Column13494" dataDxfId="2951"/>
    <tableColumn id="13557" xr3:uid="{53C79936-4297-47A0-AD0D-2DB7D9AD5AA7}" name="Column13495" dataDxfId="2950"/>
    <tableColumn id="13558" xr3:uid="{FDF12F52-BD02-4E63-AC86-0BA8961CA6B0}" name="Column13496" dataDxfId="2949"/>
    <tableColumn id="13559" xr3:uid="{2D7A08E1-3845-4D67-982B-C232814BDDE4}" name="Column13497" dataDxfId="2948"/>
    <tableColumn id="13560" xr3:uid="{FD056AEB-91A4-406F-8A20-61B6073FA6F1}" name="Column13498" dataDxfId="2947"/>
    <tableColumn id="13561" xr3:uid="{2F4D4F31-D83A-4A2A-9CC5-4754BCAB901F}" name="Column13499" dataDxfId="2946"/>
    <tableColumn id="13562" xr3:uid="{2EE6CC75-74A0-4DD8-A432-75142401E3D0}" name="Column13500" dataDxfId="2945"/>
    <tableColumn id="13563" xr3:uid="{21844573-DA19-4035-AF30-ACAC8C7BC2C7}" name="Column13501" dataDxfId="2944"/>
    <tableColumn id="13564" xr3:uid="{34D7EB64-7143-4374-862C-EF1B3CEA3E2A}" name="Column13502" dataDxfId="2943"/>
    <tableColumn id="13565" xr3:uid="{A769E051-0422-451C-89AC-53135A1AB2C4}" name="Column13503" dataDxfId="2942"/>
    <tableColumn id="13566" xr3:uid="{D5BF266D-C431-4AF0-A182-2D0CAC3064D7}" name="Column13504" dataDxfId="2941"/>
    <tableColumn id="13567" xr3:uid="{1306D8AE-4C9F-45AA-8668-A823F5E0CB2E}" name="Column13505" dataDxfId="2940"/>
    <tableColumn id="13568" xr3:uid="{FC0FDA03-D367-48B7-AD65-76D07A682344}" name="Column13506" dataDxfId="2939"/>
    <tableColumn id="13569" xr3:uid="{F756AAA3-77DC-4ACA-8A99-0B368A875F05}" name="Column13507" dataDxfId="2938"/>
    <tableColumn id="13570" xr3:uid="{784A831A-3733-49F6-9398-A25E6BF7489A}" name="Column13508" dataDxfId="2937"/>
    <tableColumn id="13571" xr3:uid="{31DEC663-3A7C-4E3B-8B68-E5A0E9DE81C0}" name="Column13509" dataDxfId="2936"/>
    <tableColumn id="13572" xr3:uid="{D84212C5-F308-40BE-A0E6-181CA82F85BA}" name="Column13510" dataDxfId="2935"/>
    <tableColumn id="13573" xr3:uid="{22D79AD4-3FA0-44FD-9A92-EF62C9093EEB}" name="Column13511" dataDxfId="2934"/>
    <tableColumn id="13574" xr3:uid="{6D9B6251-5775-4882-84EE-D6AE131DCD57}" name="Column13512" dataDxfId="2933"/>
    <tableColumn id="13575" xr3:uid="{D8D09D4B-9859-43B8-8358-41C10B6F0D70}" name="Column13513" dataDxfId="2932"/>
    <tableColumn id="13576" xr3:uid="{C44B863F-DA87-4845-9EC6-5059947FF0C7}" name="Column13514" dataDxfId="2931"/>
    <tableColumn id="13577" xr3:uid="{1B9E4150-56CC-447F-B93F-CB1FA23A14BA}" name="Column13515" dataDxfId="2930"/>
    <tableColumn id="13578" xr3:uid="{E85FF383-4051-4A2A-AE51-62D4D485B2EB}" name="Column13516" dataDxfId="2929"/>
    <tableColumn id="13579" xr3:uid="{DF5A0A27-0C13-4B40-A662-9FED97A4B1D2}" name="Column13517" dataDxfId="2928"/>
    <tableColumn id="13580" xr3:uid="{47F4467A-8AE9-47C8-9B91-A777AD801CB5}" name="Column13518" dataDxfId="2927"/>
    <tableColumn id="13581" xr3:uid="{708CEBA6-FB0B-4CE2-9199-F2A49B7841C7}" name="Column13519" dataDxfId="2926"/>
    <tableColumn id="13582" xr3:uid="{2254BFDE-561A-4762-97CD-7056B29B1BF6}" name="Column13520" dataDxfId="2925"/>
    <tableColumn id="13583" xr3:uid="{D780F62A-D8BA-49E2-AFE4-42A4027D93BD}" name="Column13521" dataDxfId="2924"/>
    <tableColumn id="13584" xr3:uid="{5E25F7DA-6279-4613-BE85-4B9C9B6BF794}" name="Column13522" dataDxfId="2923"/>
    <tableColumn id="13585" xr3:uid="{ED543A3F-D682-4E44-BBA9-FEA55DEB0D0D}" name="Column13523" dataDxfId="2922"/>
    <tableColumn id="13586" xr3:uid="{D7EF2A07-BE02-4BDC-A586-18F3528CF724}" name="Column13524" dataDxfId="2921"/>
    <tableColumn id="13587" xr3:uid="{28073187-E418-460D-949E-D3C288E9B881}" name="Column13525" dataDxfId="2920"/>
    <tableColumn id="13588" xr3:uid="{52758442-51C0-4187-98EE-F2A14600E933}" name="Column13526" dataDxfId="2919"/>
    <tableColumn id="13589" xr3:uid="{9F3D5E8E-09DB-4B77-BAE5-4BDCD1136585}" name="Column13527" dataDxfId="2918"/>
    <tableColumn id="13590" xr3:uid="{2E91DB55-3414-4D6C-A01E-9CCA41182698}" name="Column13528" dataDxfId="2917"/>
    <tableColumn id="13591" xr3:uid="{336CE24D-A2A0-4A0B-B1BF-D9941A8F47C9}" name="Column13529" dataDxfId="2916"/>
    <tableColumn id="13592" xr3:uid="{90CC4BB3-9826-451A-A1C3-0F34BA36EA66}" name="Column13530" dataDxfId="2915"/>
    <tableColumn id="13593" xr3:uid="{479C1B86-3EBF-4405-AA55-277506B84EA0}" name="Column13531" dataDxfId="2914"/>
    <tableColumn id="13594" xr3:uid="{26DAE5B7-E729-4CBF-B6B2-E82BEF11BD8C}" name="Column13532" dataDxfId="2913"/>
    <tableColumn id="13595" xr3:uid="{511C8882-F62C-4BCE-85AA-498AB0D600FB}" name="Column13533" dataDxfId="2912"/>
    <tableColumn id="13596" xr3:uid="{9A7F52A1-6A45-40FA-B065-8AC48D6C957C}" name="Column13534" dataDxfId="2911"/>
    <tableColumn id="13597" xr3:uid="{2E1CE3EE-B965-4A90-A2E5-C8906A07CEFF}" name="Column13535" dataDxfId="2910"/>
    <tableColumn id="13598" xr3:uid="{8B0EF0B3-975E-4672-AACE-E65AAE94919B}" name="Column13536" dataDxfId="2909"/>
    <tableColumn id="13599" xr3:uid="{BB663293-09C7-49DF-B4A7-E7587502E34D}" name="Column13537" dataDxfId="2908"/>
    <tableColumn id="13600" xr3:uid="{A0F395C7-CA92-4A10-9C57-B05581539B01}" name="Column13538" dataDxfId="2907"/>
    <tableColumn id="13601" xr3:uid="{6E773100-3E8F-4270-8D4E-CC03B2C2F5DA}" name="Column13539" dataDxfId="2906"/>
    <tableColumn id="13602" xr3:uid="{1C66C78D-FD0B-42EB-B390-5BA574FBF3A3}" name="Column13540" dataDxfId="2905"/>
    <tableColumn id="13603" xr3:uid="{72359F31-A13D-418A-BFDE-A74276994C60}" name="Column13541" dataDxfId="2904"/>
    <tableColumn id="13604" xr3:uid="{277A6632-5CD8-41A5-84A6-1EA8452BA110}" name="Column13542" dataDxfId="2903"/>
    <tableColumn id="13605" xr3:uid="{17E7D322-70E0-4435-AB9E-629B96F777A3}" name="Column13543" dataDxfId="2902"/>
    <tableColumn id="13606" xr3:uid="{44748C70-D4E7-46CA-9B2E-E548A2D5EA2F}" name="Column13544" dataDxfId="2901"/>
    <tableColumn id="13607" xr3:uid="{922D5577-63FB-4AEE-AF48-724C79E50A5A}" name="Column13545" dataDxfId="2900"/>
    <tableColumn id="13608" xr3:uid="{5D98ABBD-C6EA-45A0-9901-7E0810D09359}" name="Column13546" dataDxfId="2899"/>
    <tableColumn id="13609" xr3:uid="{AF2DF752-0FB2-4D9D-A8B2-9437C6B15459}" name="Column13547" dataDxfId="2898"/>
    <tableColumn id="13610" xr3:uid="{BA9B6C6B-7879-4035-96E3-467AB726EB2B}" name="Column13548" dataDxfId="2897"/>
    <tableColumn id="13611" xr3:uid="{3D8A9DF3-00D9-4866-8E54-E6D37D2EE881}" name="Column13549" dataDxfId="2896"/>
    <tableColumn id="13612" xr3:uid="{003674F9-E7F2-47B2-A53A-F3CB400B2943}" name="Column13550" dataDxfId="2895"/>
    <tableColumn id="13613" xr3:uid="{8DC2D51C-7C16-4CAE-9AB0-60B13FFA5972}" name="Column13551" dataDxfId="2894"/>
    <tableColumn id="13614" xr3:uid="{1FAC8467-0E26-4294-998D-9C7894555A2C}" name="Column13552" dataDxfId="2893"/>
    <tableColumn id="13615" xr3:uid="{E89F14FE-7839-413C-A7B3-C3E1314AF6B0}" name="Column13553" dataDxfId="2892"/>
    <tableColumn id="13616" xr3:uid="{ABFFCC91-B0D3-431D-971C-97AAF343DE93}" name="Column13554" dataDxfId="2891"/>
    <tableColumn id="13617" xr3:uid="{214D6FD8-9C55-4A7D-8EC4-8B413D71A016}" name="Column13555" dataDxfId="2890"/>
    <tableColumn id="13618" xr3:uid="{E4678AD3-AB66-44C1-BED8-F28B3B1E4BE2}" name="Column13556" dataDxfId="2889"/>
    <tableColumn id="13619" xr3:uid="{9849B4AE-2C4B-4BDB-BA86-7EFE95E4B6A1}" name="Column13557" dataDxfId="2888"/>
    <tableColumn id="13620" xr3:uid="{3CD3CEB2-9239-49D1-B0BD-DBF772DBE3D9}" name="Column13558" dataDxfId="2887"/>
    <tableColumn id="13621" xr3:uid="{9B6DA416-BB71-4B59-B293-9C221175B6CA}" name="Column13559" dataDxfId="2886"/>
    <tableColumn id="13622" xr3:uid="{44CC3F12-EF57-4CBA-9F9B-EADAE9B460E4}" name="Column13560" dataDxfId="2885"/>
    <tableColumn id="13623" xr3:uid="{1F7ADB9A-FCF3-4109-A0D8-CBE5BB6E7DA5}" name="Column13561" dataDxfId="2884"/>
    <tableColumn id="13624" xr3:uid="{2D3D3918-101F-47E4-869B-5C66FD2D7E20}" name="Column13562" dataDxfId="2883"/>
    <tableColumn id="13625" xr3:uid="{36B57117-298A-4B5F-82A5-BBDF861225C8}" name="Column13563" dataDxfId="2882"/>
    <tableColumn id="13626" xr3:uid="{A7F9EBC0-751D-49B3-AF1F-FD61E80D9644}" name="Column13564" dataDxfId="2881"/>
    <tableColumn id="13627" xr3:uid="{71E285D3-021B-4818-8F22-F363674AFEFB}" name="Column13565" dataDxfId="2880"/>
    <tableColumn id="13628" xr3:uid="{E6A9DB33-8E25-4119-BBDF-410BDBC8CDC0}" name="Column13566" dataDxfId="2879"/>
    <tableColumn id="13629" xr3:uid="{CCA021EC-64D4-4C8A-AEA5-32D6E2BE0ADA}" name="Column13567" dataDxfId="2878"/>
    <tableColumn id="13630" xr3:uid="{DE64A5D4-6EB1-4D38-8307-14E01501F97D}" name="Column13568" dataDxfId="2877"/>
    <tableColumn id="13631" xr3:uid="{A88185BB-90CF-40D6-A526-749346E4F114}" name="Column13569" dataDxfId="2876"/>
    <tableColumn id="13632" xr3:uid="{EF828B5C-D17C-4786-BE7E-AB7E8ABE383B}" name="Column13570" dataDxfId="2875"/>
    <tableColumn id="13633" xr3:uid="{00F9A3F0-7505-49E4-BFFF-23EA79C7D6EA}" name="Column13571" dataDxfId="2874"/>
    <tableColumn id="13634" xr3:uid="{658CEFC2-1349-4BE5-8FFD-FDDC65D93476}" name="Column13572" dataDxfId="2873"/>
    <tableColumn id="13635" xr3:uid="{5E1562CC-D52A-49EE-B3B1-E9535C7F5A35}" name="Column13573" dataDxfId="2872"/>
    <tableColumn id="13636" xr3:uid="{3B485F7B-960C-425B-A31C-F9B450CC38C2}" name="Column13574" dataDxfId="2871"/>
    <tableColumn id="13637" xr3:uid="{2C838879-D57E-47F1-9344-1E9C8BD9B346}" name="Column13575" dataDxfId="2870"/>
    <tableColumn id="13638" xr3:uid="{9BC43D12-A303-4475-B594-992E45784883}" name="Column13576" dataDxfId="2869"/>
    <tableColumn id="13639" xr3:uid="{CBF2A49C-2B7E-4452-B895-082977EC3BBE}" name="Column13577" dataDxfId="2868"/>
    <tableColumn id="13640" xr3:uid="{968E447F-5E4D-4036-BF59-89C76065E341}" name="Column13578" dataDxfId="2867"/>
    <tableColumn id="13641" xr3:uid="{BF22E916-78DE-4ACD-B028-3BBE21304062}" name="Column13579" dataDxfId="2866"/>
    <tableColumn id="13642" xr3:uid="{D7232EC4-97DE-439B-BE16-BAE80AF25FA8}" name="Column13580" dataDxfId="2865"/>
    <tableColumn id="13643" xr3:uid="{78CD0D8E-2305-4F40-9CD4-E1E04737A2B0}" name="Column13581" dataDxfId="2864"/>
    <tableColumn id="13644" xr3:uid="{A21B6269-CAE1-40D5-99FC-D67EAD4F27E6}" name="Column13582" dataDxfId="2863"/>
    <tableColumn id="13645" xr3:uid="{BD075787-A540-431B-81D6-7CCB9A08A733}" name="Column13583" dataDxfId="2862"/>
    <tableColumn id="13646" xr3:uid="{39997B63-F66C-4BDB-8C3E-D09D512BEA4D}" name="Column13584" dataDxfId="2861"/>
    <tableColumn id="13647" xr3:uid="{15F9E0E0-C89F-4DF4-9996-BBCFA903BF49}" name="Column13585" dataDxfId="2860"/>
    <tableColumn id="13648" xr3:uid="{EA70EA19-30B9-4A25-BBAF-20A8220F83FF}" name="Column13586" dataDxfId="2859"/>
    <tableColumn id="13649" xr3:uid="{BA428318-7BFB-4870-90D1-B2AB70B111C8}" name="Column13587" dataDxfId="2858"/>
    <tableColumn id="13650" xr3:uid="{8B2261E6-C775-43E4-8C56-CC67C41B2C8A}" name="Column13588" dataDxfId="2857"/>
    <tableColumn id="13651" xr3:uid="{B76D4A37-5DFD-4F8C-9A34-F4A55C5FDBBC}" name="Column13589" dataDxfId="2856"/>
    <tableColumn id="13652" xr3:uid="{39F3722C-E759-445D-BC9D-5B642EEF0923}" name="Column13590" dataDxfId="2855"/>
    <tableColumn id="13653" xr3:uid="{BB3A3EB6-6BEB-4162-845D-5AE7327AC0A1}" name="Column13591" dataDxfId="2854"/>
    <tableColumn id="13654" xr3:uid="{EC8FBC01-DD33-4025-96C0-F0EE866A3DC6}" name="Column13592" dataDxfId="2853"/>
    <tableColumn id="13655" xr3:uid="{643E4E06-17B6-496E-8E65-962F404A76F6}" name="Column13593" dataDxfId="2852"/>
    <tableColumn id="13656" xr3:uid="{907EC45C-3E82-4875-A3E7-C00DE0B34F5B}" name="Column13594" dataDxfId="2851"/>
    <tableColumn id="13657" xr3:uid="{4AF3DD4E-BB7E-4553-BEFA-E374978BA709}" name="Column13595" dataDxfId="2850"/>
    <tableColumn id="13658" xr3:uid="{0494F192-F1D2-430E-9EA7-075E04A9B91A}" name="Column13596" dataDxfId="2849"/>
    <tableColumn id="13659" xr3:uid="{95E875A6-BBF5-4FE2-9B4D-FD7065A4FA6F}" name="Column13597" dataDxfId="2848"/>
    <tableColumn id="13660" xr3:uid="{87B1CF95-AD4A-43B9-B1EB-B16196A8470B}" name="Column13598" dataDxfId="2847"/>
    <tableColumn id="13661" xr3:uid="{77D4F7D5-801E-4CE5-8A62-5610C30B5271}" name="Column13599" dataDxfId="2846"/>
    <tableColumn id="13662" xr3:uid="{4D2557A1-DBD9-4FED-8EB7-F54408D16AAF}" name="Column13600" dataDxfId="2845"/>
    <tableColumn id="13663" xr3:uid="{B110B6D7-6EB0-4E7C-80F4-ACE53F154C72}" name="Column13601" dataDxfId="2844"/>
    <tableColumn id="13664" xr3:uid="{6BE20092-B3BB-445D-ABDE-6C6E162AF4BA}" name="Column13602" dataDxfId="2843"/>
    <tableColumn id="13665" xr3:uid="{204F5304-CFFB-4D4D-A2B3-7BA24F3D3579}" name="Column13603" dataDxfId="2842"/>
    <tableColumn id="13666" xr3:uid="{9234FC35-F6D8-4F6E-A472-7BD81CE82FB1}" name="Column13604" dataDxfId="2841"/>
    <tableColumn id="13667" xr3:uid="{1CD42072-CB8D-43AA-9D9E-D014A421AAD5}" name="Column13605" dataDxfId="2840"/>
    <tableColumn id="13668" xr3:uid="{AE2CB2F4-3BAC-40A2-BA27-0B0380D72EA9}" name="Column13606" dataDxfId="2839"/>
    <tableColumn id="13669" xr3:uid="{B5B5B969-60AA-4307-BD49-BDD1ECA9B942}" name="Column13607" dataDxfId="2838"/>
    <tableColumn id="13670" xr3:uid="{DB344464-DD95-4006-B89E-6D42F29AA6EA}" name="Column13608" dataDxfId="2837"/>
    <tableColumn id="13671" xr3:uid="{69FEF77A-C1FF-4E63-8AF1-95985558DAB5}" name="Column13609" dataDxfId="2836"/>
    <tableColumn id="13672" xr3:uid="{BEE65528-EA13-425A-9DC7-07AD8E40539A}" name="Column13610" dataDxfId="2835"/>
    <tableColumn id="13673" xr3:uid="{632B9208-190E-445A-A41C-E19E6C1D05BC}" name="Column13611" dataDxfId="2834"/>
    <tableColumn id="13674" xr3:uid="{ED2AAB17-87B8-4820-AD3B-F0F8EA867F86}" name="Column13612" dataDxfId="2833"/>
    <tableColumn id="13675" xr3:uid="{CE4FECFC-2041-40B9-9F8D-441B011BC126}" name="Column13613" dataDxfId="2832"/>
    <tableColumn id="13676" xr3:uid="{7DF1D622-BF76-4EEC-89E6-2277D8B157CD}" name="Column13614" dataDxfId="2831"/>
    <tableColumn id="13677" xr3:uid="{76BB7FDE-E14A-4E3B-B237-8424B7E4F42F}" name="Column13615" dataDxfId="2830"/>
    <tableColumn id="13678" xr3:uid="{C9E6B713-BB21-4AE4-9E8A-9F1BA7F59314}" name="Column13616" dataDxfId="2829"/>
    <tableColumn id="13679" xr3:uid="{7CD28F93-A621-46F0-A686-8A5BEA717C89}" name="Column13617" dataDxfId="2828"/>
    <tableColumn id="13680" xr3:uid="{90556346-40B2-4BEE-BEF9-EEA9CD75F03F}" name="Column13618" dataDxfId="2827"/>
    <tableColumn id="13681" xr3:uid="{6B5C9B0C-9D23-4B29-A3E9-269DBDCD9258}" name="Column13619" dataDxfId="2826"/>
    <tableColumn id="13682" xr3:uid="{92CBCB27-B0CB-4C1F-BA27-DE5DBDD8294E}" name="Column13620" dataDxfId="2825"/>
    <tableColumn id="13683" xr3:uid="{47B1B09A-FB23-4597-B18F-8B8D219F067B}" name="Column13621" dataDxfId="2824"/>
    <tableColumn id="13684" xr3:uid="{BCA72470-A04B-4C5A-9A7F-A3F2C6FFC270}" name="Column13622" dataDxfId="2823"/>
    <tableColumn id="13685" xr3:uid="{0B199DA8-5841-44A7-AC82-9426D9AC36BA}" name="Column13623" dataDxfId="2822"/>
    <tableColumn id="13686" xr3:uid="{7D9F6039-F7B1-4B1D-BC5C-0A035814FEF1}" name="Column13624" dataDxfId="2821"/>
    <tableColumn id="13687" xr3:uid="{2D26F53F-A1B1-46AE-BBCC-427DEC93C4C4}" name="Column13625" dataDxfId="2820"/>
    <tableColumn id="13688" xr3:uid="{71586EA9-2CB1-4F94-858D-D430FB646015}" name="Column13626" dataDxfId="2819"/>
    <tableColumn id="13689" xr3:uid="{CA41D6A3-DF22-4BAB-8D84-7BC73DF884B5}" name="Column13627" dataDxfId="2818"/>
    <tableColumn id="13690" xr3:uid="{C576F811-871D-4AE2-A12A-9B5AE5A8E774}" name="Column13628" dataDxfId="2817"/>
    <tableColumn id="13691" xr3:uid="{55A4E759-D371-4ED4-97DF-EF8EBB1E5E09}" name="Column13629" dataDxfId="2816"/>
    <tableColumn id="13692" xr3:uid="{C2E8830F-438B-4408-822D-0612AD57197B}" name="Column13630" dataDxfId="2815"/>
    <tableColumn id="13693" xr3:uid="{B89AA271-8C24-46C6-AC76-7A56602E9CC5}" name="Column13631" dataDxfId="2814"/>
    <tableColumn id="13694" xr3:uid="{439A37C0-7D38-4EC9-8E6D-CAD0FAF58899}" name="Column13632" dataDxfId="2813"/>
    <tableColumn id="13695" xr3:uid="{83436E4F-49E1-488B-BAF8-05575F28A2FA}" name="Column13633" dataDxfId="2812"/>
    <tableColumn id="13696" xr3:uid="{B86E7679-5658-42B4-82CE-10D5BCD8AD31}" name="Column13634" dataDxfId="2811"/>
    <tableColumn id="13697" xr3:uid="{BDB64857-4B75-4AC6-8C59-63FB2DEFAEAC}" name="Column13635" dataDxfId="2810"/>
    <tableColumn id="13698" xr3:uid="{8E6B2691-C7F3-45FD-BC86-1E00B22AA622}" name="Column13636" dataDxfId="2809"/>
    <tableColumn id="13699" xr3:uid="{A6C7C646-88E1-46CD-A135-4D138367A618}" name="Column13637" dataDxfId="2808"/>
    <tableColumn id="13700" xr3:uid="{4E81B866-E0B1-4557-9B3F-3EEFDE013258}" name="Column13638" dataDxfId="2807"/>
    <tableColumn id="13701" xr3:uid="{73E4D34D-809E-4D27-B60A-43DC407C60A7}" name="Column13639" dataDxfId="2806"/>
    <tableColumn id="13702" xr3:uid="{A97E5366-406F-4A52-8FF1-91F7CA209565}" name="Column13640" dataDxfId="2805"/>
    <tableColumn id="13703" xr3:uid="{E065E325-86A4-4AAC-9BEE-064047CECA50}" name="Column13641" dataDxfId="2804"/>
    <tableColumn id="13704" xr3:uid="{4214496C-2647-4943-A6DE-CA7B30863D27}" name="Column13642" dataDxfId="2803"/>
    <tableColumn id="13705" xr3:uid="{86574EE9-F1BC-446B-866B-7EA32BAA59DC}" name="Column13643" dataDxfId="2802"/>
    <tableColumn id="13706" xr3:uid="{319D1068-5DEB-4DAF-9290-E9D815BAFBF5}" name="Column13644" dataDxfId="2801"/>
    <tableColumn id="13707" xr3:uid="{95A4797E-8B18-4C81-B31B-58FFF15E28A9}" name="Column13645" dataDxfId="2800"/>
    <tableColumn id="13708" xr3:uid="{313077CD-C364-48DF-94C3-5391DF407B4A}" name="Column13646" dataDxfId="2799"/>
    <tableColumn id="13709" xr3:uid="{1182C120-D5F3-413A-A9BE-A0AD62E27F3E}" name="Column13647" dataDxfId="2798"/>
    <tableColumn id="13710" xr3:uid="{86999D3D-5BA4-4A55-AF90-CF824377AAC7}" name="Column13648" dataDxfId="2797"/>
    <tableColumn id="13711" xr3:uid="{7FC8BA32-8CF3-458E-B1F5-9965F51348EC}" name="Column13649" dataDxfId="2796"/>
    <tableColumn id="13712" xr3:uid="{FDE2A2E9-A9C1-4530-B796-1137DBEBAF7F}" name="Column13650" dataDxfId="2795"/>
    <tableColumn id="13713" xr3:uid="{155F1C2D-9A3F-4730-97CF-02DE2DFCF34B}" name="Column13651" dataDxfId="2794"/>
    <tableColumn id="13714" xr3:uid="{A4A313E2-61AE-4A35-943B-2D9DE273E4D1}" name="Column13652" dataDxfId="2793"/>
    <tableColumn id="13715" xr3:uid="{62B08E6E-EB27-41E7-AE4D-603852B3006A}" name="Column13653" dataDxfId="2792"/>
    <tableColumn id="13716" xr3:uid="{4F131A64-659E-468A-AD1B-16486DB44D67}" name="Column13654" dataDxfId="2791"/>
    <tableColumn id="13717" xr3:uid="{3772FDDD-408F-4E37-BFEF-926E0C31DF41}" name="Column13655" dataDxfId="2790"/>
    <tableColumn id="13718" xr3:uid="{89CEDE15-B469-4C18-9759-CB1531E1DBEC}" name="Column13656" dataDxfId="2789"/>
    <tableColumn id="13719" xr3:uid="{5CFCA2D8-42C5-45C9-90CB-F228A45B1557}" name="Column13657" dataDxfId="2788"/>
    <tableColumn id="13720" xr3:uid="{C94D5A95-081C-4D5C-8D1D-E718734CE46E}" name="Column13658" dataDxfId="2787"/>
    <tableColumn id="13721" xr3:uid="{7C77EAFF-B697-423A-8B53-E99F463066B3}" name="Column13659" dataDxfId="2786"/>
    <tableColumn id="13722" xr3:uid="{9C0B0B41-D0A2-4079-AB12-6FABD157D340}" name="Column13660" dataDxfId="2785"/>
    <tableColumn id="13723" xr3:uid="{526830B2-CF14-4C65-9065-CF16639D5EBB}" name="Column13661" dataDxfId="2784"/>
    <tableColumn id="13724" xr3:uid="{54F0EDC9-997B-400C-9811-8E0FBFA0C101}" name="Column13662" dataDxfId="2783"/>
    <tableColumn id="13725" xr3:uid="{E3DA7B11-A9E5-4158-B7CB-D66365E780BE}" name="Column13663" dataDxfId="2782"/>
    <tableColumn id="13726" xr3:uid="{0EB4EEA1-E852-4E02-ACEA-AAF90D9D3B63}" name="Column13664" dataDxfId="2781"/>
    <tableColumn id="13727" xr3:uid="{C87E468D-956D-42F5-98F7-56516D362DD7}" name="Column13665" dataDxfId="2780"/>
    <tableColumn id="13728" xr3:uid="{B69AD12E-EA3F-44B6-BC18-F7C0D54FCB28}" name="Column13666" dataDxfId="2779"/>
    <tableColumn id="13729" xr3:uid="{13DF7B7B-5614-424E-B772-ED73CF73030C}" name="Column13667" dataDxfId="2778"/>
    <tableColumn id="13730" xr3:uid="{174DB4A2-4DE8-4BBE-BD8B-B2893F5CA490}" name="Column13668" dataDxfId="2777"/>
    <tableColumn id="13731" xr3:uid="{6CED1832-36C9-42B1-A497-04501AFEB400}" name="Column13669" dataDxfId="2776"/>
    <tableColumn id="13732" xr3:uid="{D670A194-B2BA-474B-A178-BAC0712B9CC0}" name="Column13670" dataDxfId="2775"/>
    <tableColumn id="13733" xr3:uid="{2D80F4B3-FDEF-4074-B5EB-3A64C80615EC}" name="Column13671" dataDxfId="2774"/>
    <tableColumn id="13734" xr3:uid="{8B8F8641-AB59-4047-8699-4F50272ACCD9}" name="Column13672" dataDxfId="2773"/>
    <tableColumn id="13735" xr3:uid="{A82E91A2-A989-4C18-A76A-B103219E044E}" name="Column13673" dataDxfId="2772"/>
    <tableColumn id="13736" xr3:uid="{6B81574C-BA39-4592-B566-71FB9F71AB52}" name="Column13674" dataDxfId="2771"/>
    <tableColumn id="13737" xr3:uid="{C8ACAC35-DA84-4B20-A89C-F985168B2330}" name="Column13675" dataDxfId="2770"/>
    <tableColumn id="13738" xr3:uid="{80062ADC-CE5B-4D7E-9823-D6CDAAC84667}" name="Column13676" dataDxfId="2769"/>
    <tableColumn id="13739" xr3:uid="{F360C4BA-7B52-4CCE-95E2-BCC9C713CE57}" name="Column13677" dataDxfId="2768"/>
    <tableColumn id="13740" xr3:uid="{1A1803E0-B691-4024-B924-3B0A53C7FFB4}" name="Column13678" dataDxfId="2767"/>
    <tableColumn id="13741" xr3:uid="{F350AAE3-D474-4706-8821-15109B686E3D}" name="Column13679" dataDxfId="2766"/>
    <tableColumn id="13742" xr3:uid="{03937130-70A1-43FE-B88F-21869F367D44}" name="Column13680" dataDxfId="2765"/>
    <tableColumn id="13743" xr3:uid="{99F2E416-31C9-48B4-A512-5D32DACF9E6C}" name="Column13681" dataDxfId="2764"/>
    <tableColumn id="13744" xr3:uid="{C6922801-7E67-43EA-B3C3-6DF27283499A}" name="Column13682" dataDxfId="2763"/>
    <tableColumn id="13745" xr3:uid="{29A9EA17-B665-4596-AB70-C49ECB407F46}" name="Column13683" dataDxfId="2762"/>
    <tableColumn id="13746" xr3:uid="{0B918C73-C188-44D5-9707-4921EA0073C2}" name="Column13684" dataDxfId="2761"/>
    <tableColumn id="13747" xr3:uid="{2B33A107-E422-400A-BA65-B984D0EF9D77}" name="Column13685" dataDxfId="2760"/>
    <tableColumn id="13748" xr3:uid="{D842125C-9F8D-4820-8606-80B089236889}" name="Column13686" dataDxfId="2759"/>
    <tableColumn id="13749" xr3:uid="{038628D4-0581-4C97-9C29-DA2EF528374E}" name="Column13687" dataDxfId="2758"/>
    <tableColumn id="13750" xr3:uid="{04E5465E-4493-4B23-9D5F-CFEE7A56B3C4}" name="Column13688" dataDxfId="2757"/>
    <tableColumn id="13751" xr3:uid="{C1EC509F-1702-432C-B745-0DCF2820E270}" name="Column13689" dataDxfId="2756"/>
    <tableColumn id="13752" xr3:uid="{45B8144F-C6F9-429D-BF33-F1046288890B}" name="Column13690" dataDxfId="2755"/>
    <tableColumn id="13753" xr3:uid="{00F4193D-FF23-4B8B-A8BB-F315B932C9FF}" name="Column13691" dataDxfId="2754"/>
    <tableColumn id="13754" xr3:uid="{A0660101-8238-4F8F-A727-CD285CABF237}" name="Column13692" dataDxfId="2753"/>
    <tableColumn id="13755" xr3:uid="{DC1D7C0D-5F46-4049-B55B-62DDC7C8A41E}" name="Column13693" dataDxfId="2752"/>
    <tableColumn id="13756" xr3:uid="{DF69E233-08B5-43FE-AA95-5EAC66A82D4F}" name="Column13694" dataDxfId="2751"/>
    <tableColumn id="13757" xr3:uid="{3A135E51-C714-46B4-8865-AA8EB0D2C79F}" name="Column13695" dataDxfId="2750"/>
    <tableColumn id="13758" xr3:uid="{85D3A1F2-5AEB-45C4-A2AF-312E5F8E91BA}" name="Column13696" dataDxfId="2749"/>
    <tableColumn id="13759" xr3:uid="{80BE17FC-96C2-46D0-8E8B-72F8ECAFA7C8}" name="Column13697" dataDxfId="2748"/>
    <tableColumn id="13760" xr3:uid="{CF49420A-9DB6-4385-91C0-F58F75BEEDB1}" name="Column13698" dataDxfId="2747"/>
    <tableColumn id="13761" xr3:uid="{487CCD72-52BB-48CA-9921-61F8B6D6D18F}" name="Column13699" dataDxfId="2746"/>
    <tableColumn id="13762" xr3:uid="{6FBA109E-76D7-4321-98E9-23E18C41845E}" name="Column13700" dataDxfId="2745"/>
    <tableColumn id="13763" xr3:uid="{87D2ACC8-E27D-4930-8F70-FAB95D46C810}" name="Column13701" dataDxfId="2744"/>
    <tableColumn id="13764" xr3:uid="{F49E80E0-BE5D-43F1-9AC6-CB4751733B63}" name="Column13702" dataDxfId="2743"/>
    <tableColumn id="13765" xr3:uid="{718B825B-2169-4293-9D90-A45BDF588E9D}" name="Column13703" dataDxfId="2742"/>
    <tableColumn id="13766" xr3:uid="{5323AACE-6C4C-4BA3-A608-F0A2B60C295C}" name="Column13704" dataDxfId="2741"/>
    <tableColumn id="13767" xr3:uid="{D7E2A7A3-798E-4F8F-A927-F59F74518C93}" name="Column13705" dataDxfId="2740"/>
    <tableColumn id="13768" xr3:uid="{5C295E6F-0742-4BDB-9D79-8883B27AF0B9}" name="Column13706" dataDxfId="2739"/>
    <tableColumn id="13769" xr3:uid="{7D22040E-2FBC-4FD9-8594-288FBFED1D4C}" name="Column13707" dataDxfId="2738"/>
    <tableColumn id="13770" xr3:uid="{BC77F4F3-99D6-4414-91C8-82E49CA3072C}" name="Column13708" dataDxfId="2737"/>
    <tableColumn id="13771" xr3:uid="{26EDD898-019C-4567-92EB-53352888C854}" name="Column13709" dataDxfId="2736"/>
    <tableColumn id="13772" xr3:uid="{63E4EC54-5F24-4B28-9D54-6AF83E7F645E}" name="Column13710" dataDxfId="2735"/>
    <tableColumn id="13773" xr3:uid="{605B8A5E-08F6-45BC-9B08-C424FD822F37}" name="Column13711" dataDxfId="2734"/>
    <tableColumn id="13774" xr3:uid="{F15A2BDE-C7FE-4FEC-AE02-B7B84EC925D6}" name="Column13712" dataDxfId="2733"/>
    <tableColumn id="13775" xr3:uid="{C3930CFE-72C0-4E30-9534-FD1374606E86}" name="Column13713" dataDxfId="2732"/>
    <tableColumn id="13776" xr3:uid="{336EA467-53AD-4484-B4C1-2D0CE416561A}" name="Column13714" dataDxfId="2731"/>
    <tableColumn id="13777" xr3:uid="{8C4581A3-0A6B-46AA-8C8E-5F28C33F9A7F}" name="Column13715" dataDxfId="2730"/>
    <tableColumn id="13778" xr3:uid="{C88C8410-63F3-4373-9949-630EA3A5A36C}" name="Column13716" dataDxfId="2729"/>
    <tableColumn id="13779" xr3:uid="{95B45AB7-CCE4-414F-8EC3-CFF0606A1E50}" name="Column13717" dataDxfId="2728"/>
    <tableColumn id="13780" xr3:uid="{6A8AAC59-E979-4380-8896-E3172AC8346F}" name="Column13718" dataDxfId="2727"/>
    <tableColumn id="13781" xr3:uid="{EF5EFFDE-14FD-40B7-B9F6-62D3AB57BCBE}" name="Column13719" dataDxfId="2726"/>
    <tableColumn id="13782" xr3:uid="{C82D0D11-E025-4591-A631-59F07C22F983}" name="Column13720" dataDxfId="2725"/>
    <tableColumn id="13783" xr3:uid="{6D42120E-7B08-4997-A2C5-9BC048552247}" name="Column13721" dataDxfId="2724"/>
    <tableColumn id="13784" xr3:uid="{79B855C7-92B2-4454-B0EA-FF4A0481879C}" name="Column13722" dataDxfId="2723"/>
    <tableColumn id="13785" xr3:uid="{C6139BF4-9910-4FDE-AF1E-461CC1ABA47B}" name="Column13723" dataDxfId="2722"/>
    <tableColumn id="13786" xr3:uid="{6B295DEE-6B15-4008-B8D8-9DCA17C5FB01}" name="Column13724" dataDxfId="2721"/>
    <tableColumn id="13787" xr3:uid="{34A75E8D-F2AA-4AF0-92F5-B319D9B9F295}" name="Column13725" dataDxfId="2720"/>
    <tableColumn id="13788" xr3:uid="{6364E9D8-7A50-4AA7-A849-E2F520E21854}" name="Column13726" dataDxfId="2719"/>
    <tableColumn id="13789" xr3:uid="{8D62D77C-D375-41A2-BB58-46FB03270809}" name="Column13727" dataDxfId="2718"/>
    <tableColumn id="13790" xr3:uid="{718B97D2-DFC5-41F8-A0AA-BC0D04E70E0B}" name="Column13728" dataDxfId="2717"/>
    <tableColumn id="13791" xr3:uid="{A06415EF-9846-4F19-9359-A0FF5402BF86}" name="Column13729" dataDxfId="2716"/>
    <tableColumn id="13792" xr3:uid="{2415110E-2D04-4325-9A9B-F14CDB865841}" name="Column13730" dataDxfId="2715"/>
    <tableColumn id="13793" xr3:uid="{9AD62DA0-8317-462F-9CCE-58120AE90579}" name="Column13731" dataDxfId="2714"/>
    <tableColumn id="13794" xr3:uid="{3E34E925-E50E-48F8-8C83-EA74C0858D5A}" name="Column13732" dataDxfId="2713"/>
    <tableColumn id="13795" xr3:uid="{918FBB5A-64CE-48FE-A603-082B1021B3E2}" name="Column13733" dataDxfId="2712"/>
    <tableColumn id="13796" xr3:uid="{AC9B7A61-91C9-40FF-A9FE-3FD215912787}" name="Column13734" dataDxfId="2711"/>
    <tableColumn id="13797" xr3:uid="{1C649226-BB13-486D-A05E-495195C141AC}" name="Column13735" dataDxfId="2710"/>
    <tableColumn id="13798" xr3:uid="{7A1838C1-EC4C-432A-9262-F93444A628FC}" name="Column13736" dataDxfId="2709"/>
    <tableColumn id="13799" xr3:uid="{5F6371B4-B8D6-4A3D-BCEB-F78651FE014E}" name="Column13737" dataDxfId="2708"/>
    <tableColumn id="13800" xr3:uid="{9704B5AA-6EA1-423A-B4D0-845FA66E5D94}" name="Column13738" dataDxfId="2707"/>
    <tableColumn id="13801" xr3:uid="{F556E781-1F9A-494D-A602-61DD82A82509}" name="Column13739" dataDxfId="2706"/>
    <tableColumn id="13802" xr3:uid="{67E09290-E5A7-4AB5-B406-73C007D50A25}" name="Column13740" dataDxfId="2705"/>
    <tableColumn id="13803" xr3:uid="{18F547B2-1969-4668-BA4C-A1FD7DC820D0}" name="Column13741" dataDxfId="2704"/>
    <tableColumn id="13804" xr3:uid="{00D6EAEA-1627-46C9-BE6B-63602F1E0F5A}" name="Column13742" dataDxfId="2703"/>
    <tableColumn id="13805" xr3:uid="{B2F72EB2-A86D-4B6F-BCC9-3C2511CA573F}" name="Column13743" dataDxfId="2702"/>
    <tableColumn id="13806" xr3:uid="{AFF961E3-E3F4-496F-B863-18AE887F2EA0}" name="Column13744" dataDxfId="2701"/>
    <tableColumn id="13807" xr3:uid="{863964B3-5F07-47C3-B65C-50CA8657EC5C}" name="Column13745" dataDxfId="2700"/>
    <tableColumn id="13808" xr3:uid="{EF75CEFE-D7D2-4C11-88C7-DA70131C2A84}" name="Column13746" dataDxfId="2699"/>
    <tableColumn id="13809" xr3:uid="{B7F10D78-33B5-4EB7-8044-765E42CAF590}" name="Column13747" dataDxfId="2698"/>
    <tableColumn id="13810" xr3:uid="{DF79D8FB-CC6A-4322-A156-B08B7DED31FB}" name="Column13748" dataDxfId="2697"/>
    <tableColumn id="13811" xr3:uid="{4319C88B-42B6-42F4-9318-7805A42A5FA9}" name="Column13749" dataDxfId="2696"/>
    <tableColumn id="13812" xr3:uid="{C4456091-6384-4D74-B4FE-40EDF14176B4}" name="Column13750" dataDxfId="2695"/>
    <tableColumn id="13813" xr3:uid="{F0D80D2C-0FFE-4661-880B-FA2DD61DA9C5}" name="Column13751" dataDxfId="2694"/>
    <tableColumn id="13814" xr3:uid="{7C17AF2B-B4CD-4BFA-9B9C-D10CAF6DF961}" name="Column13752" dataDxfId="2693"/>
    <tableColumn id="13815" xr3:uid="{A3C11407-6E29-41DB-A599-5D744AB6C873}" name="Column13753" dataDxfId="2692"/>
    <tableColumn id="13816" xr3:uid="{19924287-B379-478A-B377-5BD51EABD646}" name="Column13754" dataDxfId="2691"/>
    <tableColumn id="13817" xr3:uid="{B0C83396-7FAE-4C4B-83FC-4EFBFCD15AFB}" name="Column13755" dataDxfId="2690"/>
    <tableColumn id="13818" xr3:uid="{75C8E511-509D-4971-B59B-A5A0173BA06E}" name="Column13756" dataDxfId="2689"/>
    <tableColumn id="13819" xr3:uid="{7979304B-F251-4B63-9D94-635B75AB92E9}" name="Column13757" dataDxfId="2688"/>
    <tableColumn id="13820" xr3:uid="{9B1470D3-DA62-44BF-80A5-E2CA615B6A63}" name="Column13758" dataDxfId="2687"/>
    <tableColumn id="13821" xr3:uid="{E4DAEF4F-40AA-453E-ACBE-04FEC4759B19}" name="Column13759" dataDxfId="2686"/>
    <tableColumn id="13822" xr3:uid="{BE1EB699-9938-4193-AE7C-7BAEE71B4C6C}" name="Column13760" dataDxfId="2685"/>
    <tableColumn id="13823" xr3:uid="{7644E0A9-29FF-49BA-BA9A-CE41BE5F97B8}" name="Column13761" dataDxfId="2684"/>
    <tableColumn id="13824" xr3:uid="{0AA15003-5179-4168-8AB2-762A9FA12A9B}" name="Column13762" dataDxfId="2683"/>
    <tableColumn id="13825" xr3:uid="{EF968848-1EC2-4E34-A74D-42FF2C42EC78}" name="Column13763" dataDxfId="2682"/>
    <tableColumn id="13826" xr3:uid="{C2ED9BA1-E37C-483E-A2CD-E04591B9CD42}" name="Column13764" dataDxfId="2681"/>
    <tableColumn id="13827" xr3:uid="{15A8B1F1-7887-4613-B72D-F8620B0117E8}" name="Column13765" dataDxfId="2680"/>
    <tableColumn id="13828" xr3:uid="{4B51C526-1C15-49E8-AC87-1AF71EABAA5F}" name="Column13766" dataDxfId="2679"/>
    <tableColumn id="13829" xr3:uid="{E7FC2BC0-639E-4757-A373-4E31F4E82C67}" name="Column13767" dataDxfId="2678"/>
    <tableColumn id="13830" xr3:uid="{A8E0CEBC-8874-4707-AA45-7F4D131DDB82}" name="Column13768" dataDxfId="2677"/>
    <tableColumn id="13831" xr3:uid="{7EAB8127-BBF5-4E44-B4AD-F3F18B54AE48}" name="Column13769" dataDxfId="2676"/>
    <tableColumn id="13832" xr3:uid="{3BFE6326-B4C4-4ED7-89BC-CA94C0C23151}" name="Column13770" dataDxfId="2675"/>
    <tableColumn id="13833" xr3:uid="{09945C06-4C59-4D97-B3D3-8D38D6E6E61F}" name="Column13771" dataDxfId="2674"/>
    <tableColumn id="13834" xr3:uid="{6517FC35-12DB-4E72-B150-8EDFF9B101C9}" name="Column13772" dataDxfId="2673"/>
    <tableColumn id="13835" xr3:uid="{01410A5E-ACF0-4AA3-8E14-54D6B2A4D2BD}" name="Column13773" dataDxfId="2672"/>
    <tableColumn id="13836" xr3:uid="{5238FF1C-7EFB-4337-900F-E3108AE3D44B}" name="Column13774" dataDxfId="2671"/>
    <tableColumn id="13837" xr3:uid="{011113CB-A310-4610-831E-9B2146A778A3}" name="Column13775" dataDxfId="2670"/>
    <tableColumn id="13838" xr3:uid="{31F8C131-CE0A-4B1C-9522-9B62928D577C}" name="Column13776" dataDxfId="2669"/>
    <tableColumn id="13839" xr3:uid="{C497F4A8-23BC-4250-A765-908A2E0D1D52}" name="Column13777" dataDxfId="2668"/>
    <tableColumn id="13840" xr3:uid="{C35C3A1C-EC5A-4B86-BAA3-5B16F1835A44}" name="Column13778" dataDxfId="2667"/>
    <tableColumn id="13841" xr3:uid="{42C156C2-55CD-43CE-8ACB-018EADAC35F1}" name="Column13779" dataDxfId="2666"/>
    <tableColumn id="13842" xr3:uid="{6EE0E30C-DACE-4D99-93B2-B10C211F52D7}" name="Column13780" dataDxfId="2665"/>
    <tableColumn id="13843" xr3:uid="{E16458D1-17F7-46EF-AECC-FC7572FD02D6}" name="Column13781" dataDxfId="2664"/>
    <tableColumn id="13844" xr3:uid="{E11FA41A-12AB-4299-8B3D-483E64AA0A86}" name="Column13782" dataDxfId="2663"/>
    <tableColumn id="13845" xr3:uid="{C4A628F8-19A7-481D-8E55-3A2EC590508D}" name="Column13783" dataDxfId="2662"/>
    <tableColumn id="13846" xr3:uid="{06BF5D6E-92A7-4AF1-8E6F-C90EDA4B3523}" name="Column13784" dataDxfId="2661"/>
    <tableColumn id="13847" xr3:uid="{C9DD526B-F5FA-455B-8949-0DCABF717D37}" name="Column13785" dataDxfId="2660"/>
    <tableColumn id="13848" xr3:uid="{CFFA349C-3BB9-43F0-900C-117127B13FA7}" name="Column13786" dataDxfId="2659"/>
    <tableColumn id="13849" xr3:uid="{B70474B2-30D8-424B-B3D0-925F8F1C3AFC}" name="Column13787" dataDxfId="2658"/>
    <tableColumn id="13850" xr3:uid="{28EB0988-DC4C-49A7-83EF-560D297080C4}" name="Column13788" dataDxfId="2657"/>
    <tableColumn id="13851" xr3:uid="{B8BCDD6C-774B-497A-9F1A-7862A9D40273}" name="Column13789" dataDxfId="2656"/>
    <tableColumn id="13852" xr3:uid="{B0A48EDA-2F08-4EEE-822A-DFDE19DE648E}" name="Column13790" dataDxfId="2655"/>
    <tableColumn id="13853" xr3:uid="{E87D5160-B61E-4CA5-8D4D-41AE74081822}" name="Column13791" dataDxfId="2654"/>
    <tableColumn id="13854" xr3:uid="{B2C1E10C-1F3A-45C7-82DF-C4192D4536EE}" name="Column13792" dataDxfId="2653"/>
    <tableColumn id="13855" xr3:uid="{6B8284F8-BF0E-4410-B4D7-F2EE473E1E3C}" name="Column13793" dataDxfId="2652"/>
    <tableColumn id="13856" xr3:uid="{802B56AA-220F-497A-AC47-D1B55AB2BD8A}" name="Column13794" dataDxfId="2651"/>
    <tableColumn id="13857" xr3:uid="{10EC65E4-6A71-4E5E-A64D-D1AAA17A83D1}" name="Column13795" dataDxfId="2650"/>
    <tableColumn id="13858" xr3:uid="{0040D206-BCC3-4D77-B8E9-C2C9B7E73382}" name="Column13796" dataDxfId="2649"/>
    <tableColumn id="13859" xr3:uid="{F12D7BF0-9438-4944-A8AF-F9A65BC7E390}" name="Column13797" dataDxfId="2648"/>
    <tableColumn id="13860" xr3:uid="{2E03FDD9-D19B-491E-81A3-C2D06BDC5F01}" name="Column13798" dataDxfId="2647"/>
    <tableColumn id="13861" xr3:uid="{F40F3E05-C12B-4D6E-839F-DE94E37DBADC}" name="Column13799" dataDxfId="2646"/>
    <tableColumn id="13862" xr3:uid="{D70B9EB1-ACC9-4767-99CD-D6F94F86E349}" name="Column13800" dataDxfId="2645"/>
    <tableColumn id="13863" xr3:uid="{A3943EFB-9128-43D4-87C3-14FA6B0B3061}" name="Column13801" dataDxfId="2644"/>
    <tableColumn id="13864" xr3:uid="{32C10C27-1BB5-468C-899C-1AF56102F555}" name="Column13802" dataDxfId="2643"/>
    <tableColumn id="13865" xr3:uid="{C0713208-B73A-466C-938A-170C4CD78AB8}" name="Column13803" dataDxfId="2642"/>
    <tableColumn id="13866" xr3:uid="{8B6EF66F-3864-4CFD-BB3D-2DD80BC52967}" name="Column13804" dataDxfId="2641"/>
    <tableColumn id="13867" xr3:uid="{4A275E98-CA2B-4E58-932C-7C02760917F1}" name="Column13805" dataDxfId="2640"/>
    <tableColumn id="13868" xr3:uid="{7E4DCB0B-F5A8-4F5B-9977-A6774DD83A8A}" name="Column13806" dataDxfId="2639"/>
    <tableColumn id="13869" xr3:uid="{5BE9C16B-D762-4F22-95FC-C0E48B3BFDAC}" name="Column13807" dataDxfId="2638"/>
    <tableColumn id="13870" xr3:uid="{ED01A2AF-E336-4412-A978-101DB6CC4A48}" name="Column13808" dataDxfId="2637"/>
    <tableColumn id="13871" xr3:uid="{E0DECB24-D75E-47C5-AE85-0043B929E610}" name="Column13809" dataDxfId="2636"/>
    <tableColumn id="13872" xr3:uid="{BF39BB79-00D4-49D3-8F59-6E3086168E13}" name="Column13810" dataDxfId="2635"/>
    <tableColumn id="13873" xr3:uid="{07113870-682A-4C97-9651-8B0107547577}" name="Column13811" dataDxfId="2634"/>
    <tableColumn id="13874" xr3:uid="{213248FC-B527-4D5B-9E2D-8C6D4BBCAC70}" name="Column13812" dataDxfId="2633"/>
    <tableColumn id="13875" xr3:uid="{C53F7C78-519B-4526-88FC-F6AC587AE0C5}" name="Column13813" dataDxfId="2632"/>
    <tableColumn id="13876" xr3:uid="{0D6AEE56-BC63-4E4D-8CFD-125B5E572C2A}" name="Column13814" dataDxfId="2631"/>
    <tableColumn id="13877" xr3:uid="{C3A886D4-51E6-4377-857F-F57FF09BE2B6}" name="Column13815" dataDxfId="2630"/>
    <tableColumn id="13878" xr3:uid="{87D621B4-5EBB-41A5-9F7E-1B9A38A93E17}" name="Column13816" dataDxfId="2629"/>
    <tableColumn id="13879" xr3:uid="{BF131352-E543-404A-94E6-506089769234}" name="Column13817" dataDxfId="2628"/>
    <tableColumn id="13880" xr3:uid="{4DC98620-DAC3-4946-9841-146EA4CBB67C}" name="Column13818" dataDxfId="2627"/>
    <tableColumn id="13881" xr3:uid="{75C6C915-2B8F-47A6-AC0D-F15B5BCF64D2}" name="Column13819" dataDxfId="2626"/>
    <tableColumn id="13882" xr3:uid="{EA6DBE7D-210A-41F1-AE3F-735FA099AA26}" name="Column13820" dataDxfId="2625"/>
    <tableColumn id="13883" xr3:uid="{003E7A19-B50C-4DE4-929A-9C4BFA8E0B0B}" name="Column13821" dataDxfId="2624"/>
    <tableColumn id="13884" xr3:uid="{7D7CE6CF-51C3-45E8-AB9C-0861A5E3CDF7}" name="Column13822" dataDxfId="2623"/>
    <tableColumn id="13885" xr3:uid="{60F2881D-D177-4F9D-AD54-8235188CA612}" name="Column13823" dataDxfId="2622"/>
    <tableColumn id="13886" xr3:uid="{B3C94C50-9FA6-4A8F-912D-67FEB137FAF5}" name="Column13824" dataDxfId="2621"/>
    <tableColumn id="13887" xr3:uid="{7E5B6630-3C8F-4AB6-9E8E-698FBFCD1D48}" name="Column13825" dataDxfId="2620"/>
    <tableColumn id="13888" xr3:uid="{D6E62E04-BDFB-48F2-AD80-B0CC31256D67}" name="Column13826" dataDxfId="2619"/>
    <tableColumn id="13889" xr3:uid="{EE7D442D-75A4-402D-AFBD-2F009A1F700E}" name="Column13827" dataDxfId="2618"/>
    <tableColumn id="13890" xr3:uid="{C532EB7B-998D-4A76-896B-995619ECDA7C}" name="Column13828" dataDxfId="2617"/>
    <tableColumn id="13891" xr3:uid="{6C46A43C-2F08-4C75-A84D-68245FF5A1D0}" name="Column13829" dataDxfId="2616"/>
    <tableColumn id="13892" xr3:uid="{87C5E924-1076-4B20-AE68-72CC011634AD}" name="Column13830" dataDxfId="2615"/>
    <tableColumn id="13893" xr3:uid="{F00DBE39-4368-4F21-A087-911C2FDD61B4}" name="Column13831" dataDxfId="2614"/>
    <tableColumn id="13894" xr3:uid="{5CD4470F-FAD4-4125-9229-E0A4F917398B}" name="Column13832" dataDxfId="2613"/>
    <tableColumn id="13895" xr3:uid="{6DFE75D4-8F2A-4E84-8885-54CBADC86613}" name="Column13833" dataDxfId="2612"/>
    <tableColumn id="13896" xr3:uid="{CD54A75C-CB7D-47BB-98F2-1178E6AA58C6}" name="Column13834" dataDxfId="2611"/>
    <tableColumn id="13897" xr3:uid="{A286A6C0-5D51-4BF2-927B-878FC6226D0C}" name="Column13835" dataDxfId="2610"/>
    <tableColumn id="13898" xr3:uid="{86D92A7E-450A-4AE7-8B7B-B7DDDF76C07A}" name="Column13836" dataDxfId="2609"/>
    <tableColumn id="13899" xr3:uid="{D62BB5AC-01A4-4CFB-BF73-7151847C4A9A}" name="Column13837" dataDxfId="2608"/>
    <tableColumn id="13900" xr3:uid="{7EA38E90-7831-461A-9815-E6D2170A3F92}" name="Column13838" dataDxfId="2607"/>
    <tableColumn id="13901" xr3:uid="{515D442D-101F-48C4-BC44-A754800C07D2}" name="Column13839" dataDxfId="2606"/>
    <tableColumn id="13902" xr3:uid="{A3622B54-1724-49E6-A889-D9A62445C32A}" name="Column13840" dataDxfId="2605"/>
    <tableColumn id="13903" xr3:uid="{8C5986C0-E929-4B51-AF52-0E6D44ACA0E7}" name="Column13841" dataDxfId="2604"/>
    <tableColumn id="13904" xr3:uid="{71C9684B-5A13-4226-92BA-64A30CCA529D}" name="Column13842" dataDxfId="2603"/>
    <tableColumn id="13905" xr3:uid="{9CE752AC-58A7-4342-90C1-313782C3DCC3}" name="Column13843" dataDxfId="2602"/>
    <tableColumn id="13906" xr3:uid="{2F4D6C71-A322-4301-90B3-1660B291705B}" name="Column13844" dataDxfId="2601"/>
    <tableColumn id="13907" xr3:uid="{421ADBCC-20EF-44F3-81CC-AD2DA08279FF}" name="Column13845" dataDxfId="2600"/>
    <tableColumn id="13908" xr3:uid="{E3AD0F56-9D4F-4F7F-B568-46EE53BED528}" name="Column13846" dataDxfId="2599"/>
    <tableColumn id="13909" xr3:uid="{E974ECC2-BC38-47DA-A02E-4435CF04B057}" name="Column13847" dataDxfId="2598"/>
    <tableColumn id="13910" xr3:uid="{2ABA58CF-624D-4C19-9B7D-CE73EBC56A5F}" name="Column13848" dataDxfId="2597"/>
    <tableColumn id="13911" xr3:uid="{9EC0CDD6-B703-4947-AEFA-1BC6A074D03D}" name="Column13849" dataDxfId="2596"/>
    <tableColumn id="13912" xr3:uid="{127F364A-9F4E-4FB6-A077-9F73C98FC5D2}" name="Column13850" dataDxfId="2595"/>
    <tableColumn id="13913" xr3:uid="{E059961E-92E6-44C6-8A32-962185CF432A}" name="Column13851" dataDxfId="2594"/>
    <tableColumn id="13914" xr3:uid="{4CEE2024-1853-4560-AA43-39FEE375AEE1}" name="Column13852" dataDxfId="2593"/>
    <tableColumn id="13915" xr3:uid="{1DBDAA78-A947-48F6-9BF2-E3FC91D9E83F}" name="Column13853" dataDxfId="2592"/>
    <tableColumn id="13916" xr3:uid="{A7121D81-2EBF-4FA5-A30D-CFFD7B35A72F}" name="Column13854" dataDxfId="2591"/>
    <tableColumn id="13917" xr3:uid="{5F35893D-1DB7-4442-881C-59DBA7C58780}" name="Column13855" dataDxfId="2590"/>
    <tableColumn id="13918" xr3:uid="{A698AC09-2F38-4320-9E89-A2DABA8AA1E3}" name="Column13856" dataDxfId="2589"/>
    <tableColumn id="13919" xr3:uid="{A848F4BF-35EC-43F8-8131-656D50ACD6C9}" name="Column13857" dataDxfId="2588"/>
    <tableColumn id="13920" xr3:uid="{8EDD1F14-A02E-46D1-9159-05A95B81FEEC}" name="Column13858" dataDxfId="2587"/>
    <tableColumn id="13921" xr3:uid="{D6CC6BCE-3DCA-4B6B-979A-0EA5EF4A95D2}" name="Column13859" dataDxfId="2586"/>
    <tableColumn id="13922" xr3:uid="{1BC3FAD4-ECB7-4DCE-A52D-68CF33C1F812}" name="Column13860" dataDxfId="2585"/>
    <tableColumn id="13923" xr3:uid="{B07E534A-7F47-443F-9744-8E26D5F5516A}" name="Column13861" dataDxfId="2584"/>
    <tableColumn id="13924" xr3:uid="{33613224-A80E-4FD3-9F7E-B426677368F3}" name="Column13862" dataDxfId="2583"/>
    <tableColumn id="13925" xr3:uid="{B39F51DF-93FE-454D-A1ED-79DEA9203EDD}" name="Column13863" dataDxfId="2582"/>
    <tableColumn id="13926" xr3:uid="{417A6C52-AF10-430D-8862-13FCC65A8CC0}" name="Column13864" dataDxfId="2581"/>
    <tableColumn id="13927" xr3:uid="{9F022BD8-9037-4051-9A1C-1149E0A003E2}" name="Column13865" dataDxfId="2580"/>
    <tableColumn id="13928" xr3:uid="{1ADA4919-7F99-47B8-8436-13CC07D31BA5}" name="Column13866" dataDxfId="2579"/>
    <tableColumn id="13929" xr3:uid="{C4B31E5E-B9BA-4953-8632-E24635DBBE3D}" name="Column13867" dataDxfId="2578"/>
    <tableColumn id="13930" xr3:uid="{7FA1938E-251B-431F-81B4-0F2877391CE5}" name="Column13868" dataDxfId="2577"/>
    <tableColumn id="13931" xr3:uid="{4C5A199D-7D40-4F10-8BE6-1276D0E45764}" name="Column13869" dataDxfId="2576"/>
    <tableColumn id="13932" xr3:uid="{410A7796-0E95-482F-B770-2F42B2D9E220}" name="Column13870" dataDxfId="2575"/>
    <tableColumn id="13933" xr3:uid="{1CF450C4-0063-40AB-97D7-894C16CA6735}" name="Column13871" dataDxfId="2574"/>
    <tableColumn id="13934" xr3:uid="{30509DF5-B562-410F-A98B-EF81D15898A4}" name="Column13872" dataDxfId="2573"/>
    <tableColumn id="13935" xr3:uid="{15B37357-192A-485C-9C75-755FB7359066}" name="Column13873" dataDxfId="2572"/>
    <tableColumn id="13936" xr3:uid="{A082084D-AB03-414D-8744-B02BE0273FC9}" name="Column13874" dataDxfId="2571"/>
    <tableColumn id="13937" xr3:uid="{E8F83821-63A9-4488-9336-F6DF0F90F03C}" name="Column13875" dataDxfId="2570"/>
    <tableColumn id="13938" xr3:uid="{6C50DC38-E384-4BE7-91D2-2E5C73C4267B}" name="Column13876" dataDxfId="2569"/>
    <tableColumn id="13939" xr3:uid="{BD8591EA-B3FA-422D-80FF-78BB123D0063}" name="Column13877" dataDxfId="2568"/>
    <tableColumn id="13940" xr3:uid="{0837EACD-0C4F-4793-848B-7425A2E71BDD}" name="Column13878" dataDxfId="2567"/>
    <tableColumn id="13941" xr3:uid="{D2537DCF-AA35-4C7D-B847-1F0F66892321}" name="Column13879" dataDxfId="2566"/>
    <tableColumn id="13942" xr3:uid="{53A59955-EA03-4D61-BF09-ACC6C7260163}" name="Column13880" dataDxfId="2565"/>
    <tableColumn id="13943" xr3:uid="{F11BC409-4CDD-4BD7-9C87-290A684875B5}" name="Column13881" dataDxfId="2564"/>
    <tableColumn id="13944" xr3:uid="{8CD88652-74C9-40C8-8E9A-CC2EB47FBCC5}" name="Column13882" dataDxfId="2563"/>
    <tableColumn id="13945" xr3:uid="{69BB463C-534F-48EE-A644-544E6730D786}" name="Column13883" dataDxfId="2562"/>
    <tableColumn id="13946" xr3:uid="{3667C0CC-7B8B-4A22-9D7C-94F44BAF878F}" name="Column13884" dataDxfId="2561"/>
    <tableColumn id="13947" xr3:uid="{267ECF77-9025-4AC9-9D49-5EBA0A1A3155}" name="Column13885" dataDxfId="2560"/>
    <tableColumn id="13948" xr3:uid="{F54343E7-C4FA-455E-A2D0-63AFA4B54BE3}" name="Column13886" dataDxfId="2559"/>
    <tableColumn id="13949" xr3:uid="{B9027DF7-B538-42CC-AE4A-CF0FF10D3D6A}" name="Column13887" dataDxfId="2558"/>
    <tableColumn id="13950" xr3:uid="{82F830B0-4472-4295-92A9-1F7B3BDEB133}" name="Column13888" dataDxfId="2557"/>
    <tableColumn id="13951" xr3:uid="{F2A1D63C-BD92-4FCA-9C08-8BC97D9A4D55}" name="Column13889" dataDxfId="2556"/>
    <tableColumn id="13952" xr3:uid="{507096D6-0FB9-4961-AFC2-F8E956638BAE}" name="Column13890" dataDxfId="2555"/>
    <tableColumn id="13953" xr3:uid="{00142005-36C2-483D-BDE4-71F0AE9FEF92}" name="Column13891" dataDxfId="2554"/>
    <tableColumn id="13954" xr3:uid="{CF762BC7-FBC4-44E4-960F-66A1BDBE8B56}" name="Column13892" dataDxfId="2553"/>
    <tableColumn id="13955" xr3:uid="{0AF806F7-F78F-48BC-A127-8F51270BEE41}" name="Column13893" dataDxfId="2552"/>
    <tableColumn id="13956" xr3:uid="{ECB84594-E6C4-496A-8668-678116E5AE24}" name="Column13894" dataDxfId="2551"/>
    <tableColumn id="13957" xr3:uid="{FB45ECB7-AAD4-448C-B31D-DB898D451AF9}" name="Column13895" dataDxfId="2550"/>
    <tableColumn id="13958" xr3:uid="{18308BE8-B6CE-4AA1-8BB9-8D82191F6F1C}" name="Column13896" dataDxfId="2549"/>
    <tableColumn id="13959" xr3:uid="{6DEA8089-0B7D-4768-99C6-87582B7FBE86}" name="Column13897" dataDxfId="2548"/>
    <tableColumn id="13960" xr3:uid="{C48C6EC6-9B17-41C1-BC9E-33A42023C2C6}" name="Column13898" dataDxfId="2547"/>
    <tableColumn id="13961" xr3:uid="{E67DA6A7-31BA-4B7F-B36E-8A38C7B9EE9D}" name="Column13899" dataDxfId="2546"/>
    <tableColumn id="13962" xr3:uid="{36B14529-3678-4467-9D72-9A136822822D}" name="Column13900" dataDxfId="2545"/>
    <tableColumn id="13963" xr3:uid="{BD68C63C-BA9F-480F-97DB-E847A808CE8A}" name="Column13901" dataDxfId="2544"/>
    <tableColumn id="13964" xr3:uid="{0132D4B8-DACF-4A61-8EC7-EC678CEC4D3C}" name="Column13902" dataDxfId="2543"/>
    <tableColumn id="13965" xr3:uid="{8D8CA6C1-34B8-4E2E-9222-67236D8128C0}" name="Column13903" dataDxfId="2542"/>
    <tableColumn id="13966" xr3:uid="{9ED95960-7567-4400-B211-DE70809C6A76}" name="Column13904" dataDxfId="2541"/>
    <tableColumn id="13967" xr3:uid="{AB07881F-2370-4DFF-9417-FF58933D028F}" name="Column13905" dataDxfId="2540"/>
    <tableColumn id="13968" xr3:uid="{620821ED-8D00-4C3C-A09B-55718EF4B461}" name="Column13906" dataDxfId="2539"/>
    <tableColumn id="13969" xr3:uid="{6ADA2D0B-252D-4A85-AA60-0EB86F5E460B}" name="Column13907" dataDxfId="2538"/>
    <tableColumn id="13970" xr3:uid="{79834269-3537-4CB9-A872-7509171347F2}" name="Column13908" dataDxfId="2537"/>
    <tableColumn id="13971" xr3:uid="{4C4B0ADE-0804-4461-A159-C206275A57E4}" name="Column13909" dataDxfId="2536"/>
    <tableColumn id="13972" xr3:uid="{E9E6DBB3-C539-4FE5-A407-389B2E04BFA0}" name="Column13910" dataDxfId="2535"/>
    <tableColumn id="13973" xr3:uid="{3A77CBF4-9920-43CF-91E7-5E1F91F63499}" name="Column13911" dataDxfId="2534"/>
    <tableColumn id="13974" xr3:uid="{CFB0E04E-3AA8-47DA-B7E2-9D35E83915BE}" name="Column13912" dataDxfId="2533"/>
    <tableColumn id="13975" xr3:uid="{4E2C04BF-38A7-4661-8139-715EA538A8F7}" name="Column13913" dataDxfId="2532"/>
    <tableColumn id="13976" xr3:uid="{C8C4696F-4B92-4D18-AB39-1006AC893C5D}" name="Column13914" dataDxfId="2531"/>
    <tableColumn id="13977" xr3:uid="{7F143B29-DE23-46D2-8B79-8F5E61B79194}" name="Column13915" dataDxfId="2530"/>
    <tableColumn id="13978" xr3:uid="{33ABFA0B-6C1E-47CF-A62C-BF9564AE1143}" name="Column13916" dataDxfId="2529"/>
    <tableColumn id="13979" xr3:uid="{60CE612E-2984-4E29-A805-B7B268E1B7D9}" name="Column13917" dataDxfId="2528"/>
    <tableColumn id="13980" xr3:uid="{9EDFBF7F-39CB-4D95-85CA-4C677EAEBD52}" name="Column13918" dataDxfId="2527"/>
    <tableColumn id="13981" xr3:uid="{CB95AFAF-0E33-47EC-89E9-3449E8174DBE}" name="Column13919" dataDxfId="2526"/>
    <tableColumn id="13982" xr3:uid="{7C030696-E63E-4305-BE8F-C2455A7915CE}" name="Column13920" dataDxfId="2525"/>
    <tableColumn id="13983" xr3:uid="{BEB5B210-9202-4660-89B7-888DDEB5B759}" name="Column13921" dataDxfId="2524"/>
    <tableColumn id="13984" xr3:uid="{ACCBA470-34C9-46C5-8DC5-646ACC644D9C}" name="Column13922" dataDxfId="2523"/>
    <tableColumn id="13985" xr3:uid="{A05B4199-3A51-4669-B324-F4F872DD162E}" name="Column13923" dataDxfId="2522"/>
    <tableColumn id="13986" xr3:uid="{26D4CC96-348F-4498-A63D-1720C6CF7027}" name="Column13924" dataDxfId="2521"/>
    <tableColumn id="13987" xr3:uid="{ED547828-4A85-4D0D-8882-10288F1C6E99}" name="Column13925" dataDxfId="2520"/>
    <tableColumn id="13988" xr3:uid="{4FFA3154-3E02-4719-BACF-91DE9D8F2512}" name="Column13926" dataDxfId="2519"/>
    <tableColumn id="13989" xr3:uid="{A9342F10-70E0-4480-8FAA-189E75DB7135}" name="Column13927" dataDxfId="2518"/>
    <tableColumn id="13990" xr3:uid="{16EADCAB-225A-4161-9653-407568C0A770}" name="Column13928" dataDxfId="2517"/>
    <tableColumn id="13991" xr3:uid="{B042EF9C-876B-4D0A-8551-40CC60131803}" name="Column13929" dataDxfId="2516"/>
    <tableColumn id="13992" xr3:uid="{84E67E61-8123-425A-8B58-59694E73BBD6}" name="Column13930" dataDxfId="2515"/>
    <tableColumn id="13993" xr3:uid="{511B68B6-EA47-4731-BC79-BD30A39CEBA3}" name="Column13931" dataDxfId="2514"/>
    <tableColumn id="13994" xr3:uid="{FAEF283D-95D0-4CBC-B982-4F32B54210DF}" name="Column13932" dataDxfId="2513"/>
    <tableColumn id="13995" xr3:uid="{3F8564EA-1560-4F41-BABD-8BBEEF4B4BDF}" name="Column13933" dataDxfId="2512"/>
    <tableColumn id="13996" xr3:uid="{4A8389EE-58E7-4B6F-BD40-E1604468877D}" name="Column13934" dataDxfId="2511"/>
    <tableColumn id="13997" xr3:uid="{385E17C6-E107-4F48-8081-763159A25C52}" name="Column13935" dataDxfId="2510"/>
    <tableColumn id="13998" xr3:uid="{7D70767A-4C20-44D1-8ACD-289560388842}" name="Column13936" dataDxfId="2509"/>
    <tableColumn id="13999" xr3:uid="{367B9329-232D-400D-8176-CE38D4323E3F}" name="Column13937" dataDxfId="2508"/>
    <tableColumn id="14000" xr3:uid="{AB2E4A89-2BEC-46D8-926A-EC6D5B96EC8D}" name="Column13938" dataDxfId="2507"/>
    <tableColumn id="14001" xr3:uid="{54D4F08B-4746-45CD-AB1B-BCB01039296A}" name="Column13939" dataDxfId="2506"/>
    <tableColumn id="14002" xr3:uid="{397512C7-0B09-4720-8D1D-CD7E0D09E332}" name="Column13940" dataDxfId="2505"/>
    <tableColumn id="14003" xr3:uid="{AAC76B43-DDFC-41BA-9A38-0E95221AF9E4}" name="Column13941" dataDxfId="2504"/>
    <tableColumn id="14004" xr3:uid="{0C6CBE2A-B0F5-4933-97D1-9838478EC065}" name="Column13942" dataDxfId="2503"/>
    <tableColumn id="14005" xr3:uid="{85491BED-9254-4F91-BAB5-F8B7F7C29793}" name="Column13943" dataDxfId="2502"/>
    <tableColumn id="14006" xr3:uid="{F79BBA20-3ADC-4E2F-B558-1C16B9F1E686}" name="Column13944" dataDxfId="2501"/>
    <tableColumn id="14007" xr3:uid="{D5AEE876-6A18-4EB4-B769-A86D2917454D}" name="Column13945" dataDxfId="2500"/>
    <tableColumn id="14008" xr3:uid="{02DB0F49-71B3-457E-A51A-2F8C194FFE4F}" name="Column13946" dataDxfId="2499"/>
    <tableColumn id="14009" xr3:uid="{1A0B4C63-57D8-4C4B-AB56-89DC1B597677}" name="Column13947" dataDxfId="2498"/>
    <tableColumn id="14010" xr3:uid="{A21567C3-7BA0-49F8-8072-B3280A3D3AAD}" name="Column13948" dataDxfId="2497"/>
    <tableColumn id="14011" xr3:uid="{F4D43A5C-B3E6-42EC-83E6-2BCFD7C1581E}" name="Column13949" dataDxfId="2496"/>
    <tableColumn id="14012" xr3:uid="{DA3DAFBF-D13C-49B8-B93D-62B7D0305B1E}" name="Column13950" dataDxfId="2495"/>
    <tableColumn id="14013" xr3:uid="{4926C771-9ED6-4C79-90EB-48EFC837CADC}" name="Column13951" dataDxfId="2494"/>
    <tableColumn id="14014" xr3:uid="{A0D3BA57-A586-4FB4-AA07-1ACB94D36C5F}" name="Column13952" dataDxfId="2493"/>
    <tableColumn id="14015" xr3:uid="{F11F4DA7-DB2D-4AE0-8780-3612F2B24F77}" name="Column13953" dataDxfId="2492"/>
    <tableColumn id="14016" xr3:uid="{DFF8CCE0-B8AC-4925-8473-CD2314EA6564}" name="Column13954" dataDxfId="2491"/>
    <tableColumn id="14017" xr3:uid="{DC33F7FA-393D-4EE6-BFE8-2BC46EAA96DC}" name="Column13955" dataDxfId="2490"/>
    <tableColumn id="14018" xr3:uid="{2DC454FD-ADC2-4D4F-B5DD-3158D8FFC3D4}" name="Column13956" dataDxfId="2489"/>
    <tableColumn id="14019" xr3:uid="{FFAF903A-159D-4E63-86B8-757394383050}" name="Column13957" dataDxfId="2488"/>
    <tableColumn id="14020" xr3:uid="{41CE8B19-DB42-4DCD-8423-9EAB6CFF0B87}" name="Column13958" dataDxfId="2487"/>
    <tableColumn id="14021" xr3:uid="{1839AA49-68E2-4552-A8EE-80FD1B1237B1}" name="Column13959" dataDxfId="2486"/>
    <tableColumn id="14022" xr3:uid="{23A8CA5A-57B5-484B-8865-F0CC0DAC7386}" name="Column13960" dataDxfId="2485"/>
    <tableColumn id="14023" xr3:uid="{1817E4C8-A852-43D2-812F-892413F1BB87}" name="Column13961" dataDxfId="2484"/>
    <tableColumn id="14024" xr3:uid="{D04BD914-F8F8-46DF-9451-0C3F3C399B71}" name="Column13962" dataDxfId="2483"/>
    <tableColumn id="14025" xr3:uid="{95D5A860-DCF9-46FF-A784-61EA56505909}" name="Column13963" dataDxfId="2482"/>
    <tableColumn id="14026" xr3:uid="{0D44EE58-F6F4-4E9C-ACC0-7BCC111B4187}" name="Column13964" dataDxfId="2481"/>
    <tableColumn id="14027" xr3:uid="{AFAAD6E7-7B95-4C1E-B209-1FA69926526F}" name="Column13965" dataDxfId="2480"/>
    <tableColumn id="14028" xr3:uid="{2B0D4254-1048-4842-BBA8-14FB860E32EB}" name="Column13966" dataDxfId="2479"/>
    <tableColumn id="14029" xr3:uid="{E5FD1298-BC07-4914-AC5F-4E647CC0F0DE}" name="Column13967" dataDxfId="2478"/>
    <tableColumn id="14030" xr3:uid="{20F9EDA3-C1AD-4914-917D-03DD77E101CE}" name="Column13968" dataDxfId="2477"/>
    <tableColumn id="14031" xr3:uid="{18D7574C-ACD5-452C-AC8D-31E88307BD29}" name="Column13969" dataDxfId="2476"/>
    <tableColumn id="14032" xr3:uid="{EE5120C6-E574-470A-BEB6-4EC00B279661}" name="Column13970" dataDxfId="2475"/>
    <tableColumn id="14033" xr3:uid="{DDB7C7D4-76EC-4728-8B2B-00F51E6F0594}" name="Column13971" dataDxfId="2474"/>
    <tableColumn id="14034" xr3:uid="{CD108F37-24D1-422E-B9D1-FB11A3CBA33E}" name="Column13972" dataDxfId="2473"/>
    <tableColumn id="14035" xr3:uid="{A07ED43D-633F-4247-8A81-1C199E42E221}" name="Column13973" dataDxfId="2472"/>
    <tableColumn id="14036" xr3:uid="{190D5BE1-24A3-41E7-A9B8-2B8DD13D2B54}" name="Column13974" dataDxfId="2471"/>
    <tableColumn id="14037" xr3:uid="{0F8BB865-E386-486D-9AB2-740E55DF7C9D}" name="Column13975" dataDxfId="2470"/>
    <tableColumn id="14038" xr3:uid="{A24B2556-CC07-4CEA-B836-D96B95E336A4}" name="Column13976" dataDxfId="2469"/>
    <tableColumn id="14039" xr3:uid="{BDB03B2E-A0FA-449C-8F2D-07D0AF6E22EF}" name="Column13977" dataDxfId="2468"/>
    <tableColumn id="14040" xr3:uid="{C2F873AD-0927-4A39-BB15-33418AB7AFD8}" name="Column13978" dataDxfId="2467"/>
    <tableColumn id="14041" xr3:uid="{70D4655C-57E2-4E9F-955E-A8BFBB9CFF73}" name="Column13979" dataDxfId="2466"/>
    <tableColumn id="14042" xr3:uid="{7A74E0CA-FD47-4CFE-A3FF-C6D3D894198C}" name="Column13980" dataDxfId="2465"/>
    <tableColumn id="14043" xr3:uid="{E75D97B1-D208-4C5C-BB28-8D050E7F3B24}" name="Column13981" dataDxfId="2464"/>
    <tableColumn id="14044" xr3:uid="{9AB09445-AB06-4D6F-8C8A-92D49BA68A4D}" name="Column13982" dataDxfId="2463"/>
    <tableColumn id="14045" xr3:uid="{1142C705-9590-4B23-BE1C-73C8B6E080A6}" name="Column13983" dataDxfId="2462"/>
    <tableColumn id="14046" xr3:uid="{75D8B0ED-D572-48D5-8179-2393A36FCA65}" name="Column13984" dataDxfId="2461"/>
    <tableColumn id="14047" xr3:uid="{2A62649C-DF2F-4D9E-9A27-B4A54959BB85}" name="Column13985" dataDxfId="2460"/>
    <tableColumn id="14048" xr3:uid="{370ED35C-B0F0-48A2-BE5E-64BEEFB4D86F}" name="Column13986" dataDxfId="2459"/>
    <tableColumn id="14049" xr3:uid="{87451366-D6C2-491B-A663-7544FB8F5A99}" name="Column13987" dataDxfId="2458"/>
    <tableColumn id="14050" xr3:uid="{CD539D9F-112C-40E3-9497-E6075D2F335B}" name="Column13988" dataDxfId="2457"/>
    <tableColumn id="14051" xr3:uid="{6D827CB5-2BA5-46CD-AFD6-4A3D2BDEC512}" name="Column13989" dataDxfId="2456"/>
    <tableColumn id="14052" xr3:uid="{168C0D1C-0901-45E1-ADAA-E80F8A6A70E3}" name="Column13990" dataDxfId="2455"/>
    <tableColumn id="14053" xr3:uid="{50C4C62F-5433-4CEC-8219-B4970B41416F}" name="Column13991" dataDxfId="2454"/>
    <tableColumn id="14054" xr3:uid="{C6E7BF6E-6496-44BF-A6FF-71770077B901}" name="Column13992" dataDxfId="2453"/>
    <tableColumn id="14055" xr3:uid="{AB49E0E9-38C1-43E4-9C88-73EF0A726FD3}" name="Column13993" dataDxfId="2452"/>
    <tableColumn id="14056" xr3:uid="{8F4FA0EB-2045-437D-A60C-99DC4535A690}" name="Column13994" dataDxfId="2451"/>
    <tableColumn id="14057" xr3:uid="{C4727749-EEC9-4DB2-8DCB-DB3CEFDA0CFC}" name="Column13995" dataDxfId="2450"/>
    <tableColumn id="14058" xr3:uid="{D1DB2BE0-E8EE-42A8-B6CB-5D9F6C27EA7F}" name="Column13996" dataDxfId="2449"/>
    <tableColumn id="14059" xr3:uid="{B29458B9-103C-4BF3-B94A-03599C5C0946}" name="Column13997" dataDxfId="2448"/>
    <tableColumn id="14060" xr3:uid="{111198A9-B7F9-416B-87B5-97F3885B611E}" name="Column13998" dataDxfId="2447"/>
    <tableColumn id="14061" xr3:uid="{32BE5F03-C912-45CC-87E6-84A998AC8991}" name="Column13999" dataDxfId="2446"/>
    <tableColumn id="14062" xr3:uid="{A4F1D41C-B754-47EF-A6B5-DFB7D4A15ADF}" name="Column14000" dataDxfId="2445"/>
    <tableColumn id="14063" xr3:uid="{2FAE42EA-49EB-4E11-96BB-26C28FE34A84}" name="Column14001" dataDxfId="2444"/>
    <tableColumn id="14064" xr3:uid="{EC2B4C98-F7BD-4979-BA60-917C15D9A5E3}" name="Column14002" dataDxfId="2443"/>
    <tableColumn id="14065" xr3:uid="{B1840F6B-3D1F-4FB7-B2F2-6EFEC7AA95B7}" name="Column14003" dataDxfId="2442"/>
    <tableColumn id="14066" xr3:uid="{240452E9-133A-4B2D-8D0F-45BF6A75A58C}" name="Column14004" dataDxfId="2441"/>
    <tableColumn id="14067" xr3:uid="{8A8D3EE5-271F-4DB2-B1E1-BFA1D0779894}" name="Column14005" dataDxfId="2440"/>
    <tableColumn id="14068" xr3:uid="{D3A79A86-E1F8-4A70-905F-1BB7ABC63A19}" name="Column14006" dataDxfId="2439"/>
    <tableColumn id="14069" xr3:uid="{3E086105-2929-4F8A-90D1-52697871E526}" name="Column14007" dataDxfId="2438"/>
    <tableColumn id="14070" xr3:uid="{7C5F6D43-D05D-4BDA-A0A0-0398D4E3BF2D}" name="Column14008" dataDxfId="2437"/>
    <tableColumn id="14071" xr3:uid="{30BDC790-5D99-4E31-876B-E76E21BC54A6}" name="Column14009" dataDxfId="2436"/>
    <tableColumn id="14072" xr3:uid="{A34F2168-8486-4B9D-B26C-FF4204BE9BD1}" name="Column14010" dataDxfId="2435"/>
    <tableColumn id="14073" xr3:uid="{DF827449-96DB-4DFA-B753-BE94E63E3B50}" name="Column14011" dataDxfId="2434"/>
    <tableColumn id="14074" xr3:uid="{2C78EF90-F143-4E14-BDD8-B3E8FEF9E34C}" name="Column14012" dataDxfId="2433"/>
    <tableColumn id="14075" xr3:uid="{52DC3A95-F9C7-4BE3-97E7-332FE1D52542}" name="Column14013" dataDxfId="2432"/>
    <tableColumn id="14076" xr3:uid="{45E1929A-CDF6-408D-A4BB-8D2CCD3B5BC0}" name="Column14014" dataDxfId="2431"/>
    <tableColumn id="14077" xr3:uid="{D284D518-11B4-481E-BE0E-79561E1910B8}" name="Column14015" dataDxfId="2430"/>
    <tableColumn id="14078" xr3:uid="{5FE913AF-8B97-47F7-AEBB-EB602EE24B67}" name="Column14016" dataDxfId="2429"/>
    <tableColumn id="14079" xr3:uid="{CF583047-911B-4918-833C-16EECC6D4327}" name="Column14017" dataDxfId="2428"/>
    <tableColumn id="14080" xr3:uid="{8638C813-DA77-4CC8-AF41-69226A82A00C}" name="Column14018" dataDxfId="2427"/>
    <tableColumn id="14081" xr3:uid="{323547AE-699F-4E4B-8541-DC9121E690B5}" name="Column14019" dataDxfId="2426"/>
    <tableColumn id="14082" xr3:uid="{65643F23-7244-49C1-9A1F-94AA11AC866C}" name="Column14020" dataDxfId="2425"/>
    <tableColumn id="14083" xr3:uid="{C4282F8D-906B-46EE-9A95-4DBAD80BD01E}" name="Column14021" dataDxfId="2424"/>
    <tableColumn id="14084" xr3:uid="{D8D0DF34-0CB2-4C07-843C-1B63B1B1ABF3}" name="Column14022" dataDxfId="2423"/>
    <tableColumn id="14085" xr3:uid="{0F85BF76-BDC8-4CD6-BCF1-3D11905A4A57}" name="Column14023" dataDxfId="2422"/>
    <tableColumn id="14086" xr3:uid="{6444FEDB-4A4A-450F-A175-E573FEDC8C7B}" name="Column14024" dataDxfId="2421"/>
    <tableColumn id="14087" xr3:uid="{7CF0A39C-9AFF-4616-A3EB-F4A4D49C6962}" name="Column14025" dataDxfId="2420"/>
    <tableColumn id="14088" xr3:uid="{96A57381-A727-430E-966C-0B481BE7DE5D}" name="Column14026" dataDxfId="2419"/>
    <tableColumn id="14089" xr3:uid="{3E2D240B-542C-44F7-B2AE-E06AACA6DE52}" name="Column14027" dataDxfId="2418"/>
    <tableColumn id="14090" xr3:uid="{25EF24AA-93E8-48CF-A8F3-F4A75E6400BB}" name="Column14028" dataDxfId="2417"/>
    <tableColumn id="14091" xr3:uid="{AD71F9C9-0492-46D6-8CE0-C42B73B5D602}" name="Column14029" dataDxfId="2416"/>
    <tableColumn id="14092" xr3:uid="{CB3FE89A-AA02-4CCE-B46F-1A48CBA2D63D}" name="Column14030" dataDxfId="2415"/>
    <tableColumn id="14093" xr3:uid="{792D5C07-D4D7-45B6-81B9-E74C289256DF}" name="Column14031" dataDxfId="2414"/>
    <tableColumn id="14094" xr3:uid="{2D3A6DF5-66CE-4A4C-9A6B-B88A5CFFE4FE}" name="Column14032" dataDxfId="2413"/>
    <tableColumn id="14095" xr3:uid="{C2337ACB-8F99-4A1D-AEFB-10B2964BEAC0}" name="Column14033" dataDxfId="2412"/>
    <tableColumn id="14096" xr3:uid="{2D4B4DA3-8A8C-4A7A-ACC1-A49BB4496FC7}" name="Column14034" dataDxfId="2411"/>
    <tableColumn id="14097" xr3:uid="{2FD65B9C-24BE-4223-B466-FF72A4FFA199}" name="Column14035" dataDxfId="2410"/>
    <tableColumn id="14098" xr3:uid="{1258A360-1FCC-4AB2-A67A-70BC2372B459}" name="Column14036" dataDxfId="2409"/>
    <tableColumn id="14099" xr3:uid="{049CB6F1-B9E1-4DC7-96A4-6B6F87C97CC2}" name="Column14037" dataDxfId="2408"/>
    <tableColumn id="14100" xr3:uid="{BE69A977-C402-41F1-BDCB-5C035E14EE56}" name="Column14038" dataDxfId="2407"/>
    <tableColumn id="14101" xr3:uid="{229A6BB1-8D89-4FC3-B88A-871FBD2B881E}" name="Column14039" dataDxfId="2406"/>
    <tableColumn id="14102" xr3:uid="{CB15DA70-F66A-4A9A-B0AE-6EF23358D660}" name="Column14040" dataDxfId="2405"/>
    <tableColumn id="14103" xr3:uid="{A990AC3A-1D6D-4C25-80E3-AE7C64D5D17F}" name="Column14041" dataDxfId="2404"/>
    <tableColumn id="14104" xr3:uid="{0C90CB5C-A4D9-472A-8562-36C9100EE9B6}" name="Column14042" dataDxfId="2403"/>
    <tableColumn id="14105" xr3:uid="{930338F3-94B7-4BD2-A30B-65A15061BCD6}" name="Column14043" dataDxfId="2402"/>
    <tableColumn id="14106" xr3:uid="{ACAAD865-0007-4619-897D-8104B648F4BD}" name="Column14044" dataDxfId="2401"/>
    <tableColumn id="14107" xr3:uid="{3C3B739C-8F52-4DE2-9791-0A6C3ADBE239}" name="Column14045" dataDxfId="2400"/>
    <tableColumn id="14108" xr3:uid="{FE08E45E-28AD-4397-82C8-E661A8209AEB}" name="Column14046" dataDxfId="2399"/>
    <tableColumn id="14109" xr3:uid="{6E02F06A-5E63-4F20-B731-2A98E75BC0E8}" name="Column14047" dataDxfId="2398"/>
    <tableColumn id="14110" xr3:uid="{6F6BE926-0158-4E47-8AF8-782FB89B93C6}" name="Column14048" dataDxfId="2397"/>
    <tableColumn id="14111" xr3:uid="{1AFA6C5A-8770-4A8C-8D47-E7FD4BF5E3AE}" name="Column14049" dataDxfId="2396"/>
    <tableColumn id="14112" xr3:uid="{ED3E8B8C-AAC7-4277-A966-9D3A87B1D875}" name="Column14050" dataDxfId="2395"/>
    <tableColumn id="14113" xr3:uid="{3A14AC08-E91D-4AD3-9C62-C3359DEB8AC5}" name="Column14051" dataDxfId="2394"/>
    <tableColumn id="14114" xr3:uid="{E971D02F-7920-42E7-9BEB-D765D5B5CF5D}" name="Column14052" dataDxfId="2393"/>
    <tableColumn id="14115" xr3:uid="{C30840C4-F38C-4C8E-B81D-370D24C1A359}" name="Column14053" dataDxfId="2392"/>
    <tableColumn id="14116" xr3:uid="{A6541D21-7E14-437A-97F0-E4D5CF57841A}" name="Column14054" dataDxfId="2391"/>
    <tableColumn id="14117" xr3:uid="{62958CB9-21F8-40F4-90A8-4EDA12E6925A}" name="Column14055" dataDxfId="2390"/>
    <tableColumn id="14118" xr3:uid="{6CC5BB5D-8434-47C5-A160-87E126B0B697}" name="Column14056" dataDxfId="2389"/>
    <tableColumn id="14119" xr3:uid="{C8E0B4B6-CEDC-40A3-B114-3A22D41EF97D}" name="Column14057" dataDxfId="2388"/>
    <tableColumn id="14120" xr3:uid="{FCE7EEFB-354B-4600-A0A1-6AF0C75AFA76}" name="Column14058" dataDxfId="2387"/>
    <tableColumn id="14121" xr3:uid="{EBD61630-B8BB-417C-A730-8F9DF6D11FCF}" name="Column14059" dataDxfId="2386"/>
    <tableColumn id="14122" xr3:uid="{21AAF7FC-F2B2-48ED-9C59-1B5BD7AD1C7D}" name="Column14060" dataDxfId="2385"/>
    <tableColumn id="14123" xr3:uid="{C98CD2CE-F26F-4BDD-A32B-78EBC385E4D4}" name="Column14061" dataDxfId="2384"/>
    <tableColumn id="14124" xr3:uid="{2177B275-7776-4AB1-83B4-59F3D0434B99}" name="Column14062" dataDxfId="2383"/>
    <tableColumn id="14125" xr3:uid="{2FEB77F8-F0AE-46D1-A8D4-D8FB71E0F32F}" name="Column14063" dataDxfId="2382"/>
    <tableColumn id="14126" xr3:uid="{8EC16F04-30A6-4046-992D-21386032E43C}" name="Column14064" dataDxfId="2381"/>
    <tableColumn id="14127" xr3:uid="{A1E1DB4D-EC2E-4C1D-87E7-EFA6C08DA27C}" name="Column14065" dataDxfId="2380"/>
    <tableColumn id="14128" xr3:uid="{54E36E59-6785-4AE4-9B56-BF6F5F1B763F}" name="Column14066" dataDxfId="2379"/>
    <tableColumn id="14129" xr3:uid="{1A08A010-FAF0-4CB9-B063-C9C07F36CBA4}" name="Column14067" dataDxfId="2378"/>
    <tableColumn id="14130" xr3:uid="{A3A1C470-F86C-40C7-B221-667DFB163D6D}" name="Column14068" dataDxfId="2377"/>
    <tableColumn id="14131" xr3:uid="{5A2BF4AB-F755-4F4F-8F7D-FF00920D0F12}" name="Column14069" dataDxfId="2376"/>
    <tableColumn id="14132" xr3:uid="{FE496CED-1E81-4186-9063-81DA910E0220}" name="Column14070" dataDxfId="2375"/>
    <tableColumn id="14133" xr3:uid="{27AABCE2-710C-4FF8-BE2D-5595EC53B969}" name="Column14071" dataDxfId="2374"/>
    <tableColumn id="14134" xr3:uid="{DAB04CF9-356F-4682-A1C0-E24E8F222BAE}" name="Column14072" dataDxfId="2373"/>
    <tableColumn id="14135" xr3:uid="{D1D5F618-B7AD-4CF5-9833-E4A1E91832A0}" name="Column14073" dataDxfId="2372"/>
    <tableColumn id="14136" xr3:uid="{9010912A-93B3-4C8F-89A6-390CB42EB5A7}" name="Column14074" dataDxfId="2371"/>
    <tableColumn id="14137" xr3:uid="{1D785663-6D26-4CD4-BF58-B49A8CBAFD0A}" name="Column14075" dataDxfId="2370"/>
    <tableColumn id="14138" xr3:uid="{A0F50B32-1F19-459A-9577-E8F6D969EE6A}" name="Column14076" dataDxfId="2369"/>
    <tableColumn id="14139" xr3:uid="{4FE3B4ED-FA44-4B8F-A8D1-76F88EDBF9A5}" name="Column14077" dataDxfId="2368"/>
    <tableColumn id="14140" xr3:uid="{4E85EF25-48B9-4A6E-8E45-2DB2B0175B3E}" name="Column14078" dataDxfId="2367"/>
    <tableColumn id="14141" xr3:uid="{F89118A3-7C48-4E43-9639-7BAA3898FE9F}" name="Column14079" dataDxfId="2366"/>
    <tableColumn id="14142" xr3:uid="{BA02E4FA-E106-4413-85A9-48242E963F8B}" name="Column14080" dataDxfId="2365"/>
    <tableColumn id="14143" xr3:uid="{0AD3F3B6-9942-46D7-97AD-B7309AA0F9B7}" name="Column14081" dataDxfId="2364"/>
    <tableColumn id="14144" xr3:uid="{D08559FD-F455-46B3-A2F6-0D921D820480}" name="Column14082" dataDxfId="2363"/>
    <tableColumn id="14145" xr3:uid="{40109E7B-AC28-49EC-B617-51463661D8EA}" name="Column14083" dataDxfId="2362"/>
    <tableColumn id="14146" xr3:uid="{90C6612F-4572-4108-BEB2-2309E4827C35}" name="Column14084" dataDxfId="2361"/>
    <tableColumn id="14147" xr3:uid="{4714042E-F444-43C3-AF33-F0BFF0168E2E}" name="Column14085" dataDxfId="2360"/>
    <tableColumn id="14148" xr3:uid="{EE73A697-DB60-4E2C-A674-8D59D6F1C6AE}" name="Column14086" dataDxfId="2359"/>
    <tableColumn id="14149" xr3:uid="{1192F939-3BCF-46B3-9C4D-D3B17F80AAE5}" name="Column14087" dataDxfId="2358"/>
    <tableColumn id="14150" xr3:uid="{C961DC9B-AB32-485B-A308-030ED9A3352C}" name="Column14088" dataDxfId="2357"/>
    <tableColumn id="14151" xr3:uid="{74483BA0-F3D9-4B3B-8703-B4860056F017}" name="Column14089" dataDxfId="2356"/>
    <tableColumn id="14152" xr3:uid="{2AAEBD67-C9A7-4279-8204-E8FD794C78D6}" name="Column14090" dataDxfId="2355"/>
    <tableColumn id="14153" xr3:uid="{DD54115B-534B-4CEC-8D6D-52B8F2862AAA}" name="Column14091" dataDxfId="2354"/>
    <tableColumn id="14154" xr3:uid="{9B38F94F-CB95-4B34-A8B1-C5E44CC18416}" name="Column14092" dataDxfId="2353"/>
    <tableColumn id="14155" xr3:uid="{030EF2C1-37CD-4585-B333-140C74083FE8}" name="Column14093" dataDxfId="2352"/>
    <tableColumn id="14156" xr3:uid="{B033C9C9-3CB9-4FB6-9619-8C1D323F0221}" name="Column14094" dataDxfId="2351"/>
    <tableColumn id="14157" xr3:uid="{B0226124-F89E-4322-9A54-25DF9A8F1A13}" name="Column14095" dataDxfId="2350"/>
    <tableColumn id="14158" xr3:uid="{186A53D8-26DD-4785-ADA2-89510AE4A56D}" name="Column14096" dataDxfId="2349"/>
    <tableColumn id="14159" xr3:uid="{2FC17B84-818A-44B0-970A-59FE1B86465D}" name="Column14097" dataDxfId="2348"/>
    <tableColumn id="14160" xr3:uid="{A9DFBFB6-2EB5-4033-B2A9-81ED1FFF0E6B}" name="Column14098" dataDxfId="2347"/>
    <tableColumn id="14161" xr3:uid="{B2B358B8-2491-453B-B32E-92C5B26F9332}" name="Column14099" dataDxfId="2346"/>
    <tableColumn id="14162" xr3:uid="{F92D3563-B3B9-4EA6-A5C7-F0D1A8B21456}" name="Column14100" dataDxfId="2345"/>
    <tableColumn id="14163" xr3:uid="{3D3F5FA2-02DC-4203-9867-416276E40AD1}" name="Column14101" dataDxfId="2344"/>
    <tableColumn id="14164" xr3:uid="{289238CD-5AD8-46C8-AD6F-F3FA67244DDA}" name="Column14102" dataDxfId="2343"/>
    <tableColumn id="14165" xr3:uid="{696DC251-901F-4F1D-A3F8-0F205F971B7D}" name="Column14103" dataDxfId="2342"/>
    <tableColumn id="14166" xr3:uid="{10D6BFB0-BB2E-4953-8F56-820C5EC7E4BE}" name="Column14104" dataDxfId="2341"/>
    <tableColumn id="14167" xr3:uid="{68395400-5CBD-4916-8283-E126C545F839}" name="Column14105" dataDxfId="2340"/>
    <tableColumn id="14168" xr3:uid="{570EC27F-A1CD-40D4-A0D1-A2C35FAEDC5A}" name="Column14106" dataDxfId="2339"/>
    <tableColumn id="14169" xr3:uid="{11DE8D9E-E196-4B9A-8118-45C3E71A195A}" name="Column14107" dataDxfId="2338"/>
    <tableColumn id="14170" xr3:uid="{5B068D98-0F96-486C-AD66-0164E8DD1EE4}" name="Column14108" dataDxfId="2337"/>
    <tableColumn id="14171" xr3:uid="{CAEF45CA-C0D9-4C71-8C50-E41170E71842}" name="Column14109" dataDxfId="2336"/>
    <tableColumn id="14172" xr3:uid="{6689BB11-51EE-4D5B-9FCB-9D6772F09897}" name="Column14110" dataDxfId="2335"/>
    <tableColumn id="14173" xr3:uid="{7697AACA-DD21-44BB-8953-0A6B5519E6C3}" name="Column14111" dataDxfId="2334"/>
    <tableColumn id="14174" xr3:uid="{C61B121E-DEDA-4651-B0A2-ECB8EA233543}" name="Column14112" dataDxfId="2333"/>
    <tableColumn id="14175" xr3:uid="{023B8717-6C47-4173-AE72-0F9932425DDC}" name="Column14113" dataDxfId="2332"/>
    <tableColumn id="14176" xr3:uid="{1B915E2A-488C-4729-82A9-FABD36BC6579}" name="Column14114" dataDxfId="2331"/>
    <tableColumn id="14177" xr3:uid="{725FEF3C-B1E3-43F9-9B65-42CFDC373A65}" name="Column14115" dataDxfId="2330"/>
    <tableColumn id="14178" xr3:uid="{751213CF-EE09-445B-864D-0CCABEE74F5F}" name="Column14116" dataDxfId="2329"/>
    <tableColumn id="14179" xr3:uid="{17A699A5-F59B-4AF4-9C71-0D8BACB10007}" name="Column14117" dataDxfId="2328"/>
    <tableColumn id="14180" xr3:uid="{6C043D25-8657-4E87-8AEB-186BD9DEE601}" name="Column14118" dataDxfId="2327"/>
    <tableColumn id="14181" xr3:uid="{0B79FF3A-327F-48E2-B024-BF02C80F4BC7}" name="Column14119" dataDxfId="2326"/>
    <tableColumn id="14182" xr3:uid="{29F2A9D8-64C4-44E3-9595-AD499CFBA78D}" name="Column14120" dataDxfId="2325"/>
    <tableColumn id="14183" xr3:uid="{19D0C975-3FB8-4290-B8D9-C9132E9942CB}" name="Column14121" dataDxfId="2324"/>
    <tableColumn id="14184" xr3:uid="{32EC9CDA-5C21-4527-9A51-1A32AF6BD0A2}" name="Column14122" dataDxfId="2323"/>
    <tableColumn id="14185" xr3:uid="{25F71497-120C-4C62-AF5E-F0A3DEB2207C}" name="Column14123" dataDxfId="2322"/>
    <tableColumn id="14186" xr3:uid="{7595D265-83CB-4C42-91CD-669D94D5A096}" name="Column14124" dataDxfId="2321"/>
    <tableColumn id="14187" xr3:uid="{8AE3BDF9-62E7-4482-8C43-C0D13BEC3F74}" name="Column14125" dataDxfId="2320"/>
    <tableColumn id="14188" xr3:uid="{82D7BB26-552B-4F27-80EF-A4EF1D51EF20}" name="Column14126" dataDxfId="2319"/>
    <tableColumn id="14189" xr3:uid="{6C507318-9FEE-4BEB-ABA6-2DBC93E21A8E}" name="Column14127" dataDxfId="2318"/>
    <tableColumn id="14190" xr3:uid="{DD1BB74C-9CC7-4BF8-AD55-3C787E4C14A8}" name="Column14128" dataDxfId="2317"/>
    <tableColumn id="14191" xr3:uid="{9AC7F7CC-F920-4183-8C68-2A54F513AB80}" name="Column14129" dataDxfId="2316"/>
    <tableColumn id="14192" xr3:uid="{8ABF961E-AEF5-4341-ACBE-C70B3FFB725D}" name="Column14130" dataDxfId="2315"/>
    <tableColumn id="14193" xr3:uid="{DF6D49CA-384F-416B-BA64-EA6E3329436C}" name="Column14131" dataDxfId="2314"/>
    <tableColumn id="14194" xr3:uid="{41851B8A-4C77-4392-B1AD-56B7CEC1B453}" name="Column14132" dataDxfId="2313"/>
    <tableColumn id="14195" xr3:uid="{2A379720-BE70-4027-82DE-F4D545E2C470}" name="Column14133" dataDxfId="2312"/>
    <tableColumn id="14196" xr3:uid="{DB14CDF1-743A-40CF-BA1D-3BFD495829DF}" name="Column14134" dataDxfId="2311"/>
    <tableColumn id="14197" xr3:uid="{9D20E081-8D27-4AE9-82AD-8584E3661500}" name="Column14135" dataDxfId="2310"/>
    <tableColumn id="14198" xr3:uid="{D8CF93B9-9617-4394-AAFD-BC99620E4DDC}" name="Column14136" dataDxfId="2309"/>
    <tableColumn id="14199" xr3:uid="{FBB64120-30A4-4C90-B02E-6475B547E46C}" name="Column14137" dataDxfId="2308"/>
    <tableColumn id="14200" xr3:uid="{3DE44578-6BB5-44A2-B36B-448843A2C789}" name="Column14138" dataDxfId="2307"/>
    <tableColumn id="14201" xr3:uid="{6A431D1A-CF91-4F5D-A31E-DB36C8782DDF}" name="Column14139" dataDxfId="2306"/>
    <tableColumn id="14202" xr3:uid="{4A0A6319-526E-4C79-B06D-30814358BD5A}" name="Column14140" dataDxfId="2305"/>
    <tableColumn id="14203" xr3:uid="{0F4017CE-38F8-4BC6-BB3F-E9C48ACF49EF}" name="Column14141" dataDxfId="2304"/>
    <tableColumn id="14204" xr3:uid="{1331AAEA-E34A-4FE9-8E8E-9BE255E11E49}" name="Column14142" dataDxfId="2303"/>
    <tableColumn id="14205" xr3:uid="{26946149-3425-4B0A-BBFE-494B4A9CBF93}" name="Column14143" dataDxfId="2302"/>
    <tableColumn id="14206" xr3:uid="{8168DC49-841C-4A26-BC75-08500C2AAB7D}" name="Column14144" dataDxfId="2301"/>
    <tableColumn id="14207" xr3:uid="{4608925F-0398-43A1-ABAA-14078ECC3474}" name="Column14145" dataDxfId="2300"/>
    <tableColumn id="14208" xr3:uid="{55067A15-511A-4671-8DEC-8B4C9AB5B8A0}" name="Column14146" dataDxfId="2299"/>
    <tableColumn id="14209" xr3:uid="{DD3C4BE9-D9A5-42C5-9958-482DD613C80C}" name="Column14147" dataDxfId="2298"/>
    <tableColumn id="14210" xr3:uid="{B9DB6469-F78E-4D2E-ABC0-1A0AF5A908FA}" name="Column14148" dataDxfId="2297"/>
    <tableColumn id="14211" xr3:uid="{D7E37D37-8414-4724-BECA-2BC3AC0DCCEE}" name="Column14149" dataDxfId="2296"/>
    <tableColumn id="14212" xr3:uid="{FFE2536F-0D8E-4FE1-AFE2-11F453EAF91F}" name="Column14150" dataDxfId="2295"/>
    <tableColumn id="14213" xr3:uid="{CCF5310B-D43E-4EE3-975F-E57353A37EBA}" name="Column14151" dataDxfId="2294"/>
    <tableColumn id="14214" xr3:uid="{B2153A18-86AB-4861-B02F-36E0519E33D3}" name="Column14152" dataDxfId="2293"/>
    <tableColumn id="14215" xr3:uid="{A19434BC-099A-4D06-BF5A-93D8E4F59985}" name="Column14153" dataDxfId="2292"/>
    <tableColumn id="14216" xr3:uid="{BBF11AB7-5BEE-4550-AE95-A6EF0B418D7B}" name="Column14154" dataDxfId="2291"/>
    <tableColumn id="14217" xr3:uid="{2DFC20E7-D20A-411B-8E94-560669659451}" name="Column14155" dataDxfId="2290"/>
    <tableColumn id="14218" xr3:uid="{B1D3FD81-FA8E-4708-A271-C221B0B1462B}" name="Column14156" dataDxfId="2289"/>
    <tableColumn id="14219" xr3:uid="{8BE1B4E5-FA75-420A-AD70-DFD2874A51B8}" name="Column14157" dataDxfId="2288"/>
    <tableColumn id="14220" xr3:uid="{C7ABD89F-1C8E-470C-B15C-A2C101FB118E}" name="Column14158" dataDxfId="2287"/>
    <tableColumn id="14221" xr3:uid="{8ABD4CC3-F285-467F-B730-4A0F1C5B83C2}" name="Column14159" dataDxfId="2286"/>
    <tableColumn id="14222" xr3:uid="{B7991A77-733D-4334-8C8C-624125CB4DB3}" name="Column14160" dataDxfId="2285"/>
    <tableColumn id="14223" xr3:uid="{EA3FB206-37E1-430F-82EE-FFD134943E45}" name="Column14161" dataDxfId="2284"/>
    <tableColumn id="14224" xr3:uid="{CEC1D4DB-357A-48F3-A480-F8C7412555A3}" name="Column14162" dataDxfId="2283"/>
    <tableColumn id="14225" xr3:uid="{98684EE1-CDC1-4172-9351-710DD173B972}" name="Column14163" dataDxfId="2282"/>
    <tableColumn id="14226" xr3:uid="{3CF7DB03-009A-47A7-91F1-7F93D4C78B8D}" name="Column14164" dataDxfId="2281"/>
    <tableColumn id="14227" xr3:uid="{E6BBE2FA-3A12-438B-BA92-A915C1EC04CE}" name="Column14165" dataDxfId="2280"/>
    <tableColumn id="14228" xr3:uid="{F06B778C-B6A2-4206-807E-9D2EE51E7C73}" name="Column14166" dataDxfId="2279"/>
    <tableColumn id="14229" xr3:uid="{CDC29605-1176-4813-B0DE-4AE19081577E}" name="Column14167" dataDxfId="2278"/>
    <tableColumn id="14230" xr3:uid="{EDFAEA64-45A4-4F97-9AFD-CBA46EFF5B88}" name="Column14168" dataDxfId="2277"/>
    <tableColumn id="14231" xr3:uid="{F4888632-B56C-47B2-8EB0-6669F19F7B5B}" name="Column14169" dataDxfId="2276"/>
    <tableColumn id="14232" xr3:uid="{9F857D49-5DDE-4AC7-B1AB-596C96F7FBBA}" name="Column14170" dataDxfId="2275"/>
    <tableColumn id="14233" xr3:uid="{76F48C14-2F6A-4F3C-A0C8-72B01ECF8010}" name="Column14171" dataDxfId="2274"/>
    <tableColumn id="14234" xr3:uid="{2FC60F1D-5431-4248-82B6-3E0AB7B3B601}" name="Column14172" dataDxfId="2273"/>
    <tableColumn id="14235" xr3:uid="{8EBF9267-FC1C-4C83-8F6E-7587B2FE2BA8}" name="Column14173" dataDxfId="2272"/>
    <tableColumn id="14236" xr3:uid="{9E4F0E7E-62AF-4D44-A9F7-62CAE695CBA8}" name="Column14174" dataDxfId="2271"/>
    <tableColumn id="14237" xr3:uid="{33DBE7C4-8A74-46F2-8819-DE7B7BE27E0B}" name="Column14175" dataDxfId="2270"/>
    <tableColumn id="14238" xr3:uid="{03C4A3FA-612A-496F-BFEC-6EE8BDEA3A84}" name="Column14176" dataDxfId="2269"/>
    <tableColumn id="14239" xr3:uid="{ABC9F6C2-CC9C-4AA3-A48F-1951BD28E607}" name="Column14177" dataDxfId="2268"/>
    <tableColumn id="14240" xr3:uid="{7155FE79-0BA2-43A8-8967-D7413E31D6D8}" name="Column14178" dataDxfId="2267"/>
    <tableColumn id="14241" xr3:uid="{208E808B-6C63-41B1-943D-48E7A89D9BE4}" name="Column14179" dataDxfId="2266"/>
    <tableColumn id="14242" xr3:uid="{B5359413-90CC-445B-96EB-A1CE386D7AD9}" name="Column14180" dataDxfId="2265"/>
    <tableColumn id="14243" xr3:uid="{08F1182F-A1EB-4136-8B29-BDF065B47001}" name="Column14181" dataDxfId="2264"/>
    <tableColumn id="14244" xr3:uid="{F3F16FCA-679C-4824-B494-27D229AA86CA}" name="Column14182" dataDxfId="2263"/>
    <tableColumn id="14245" xr3:uid="{1B94E821-E1A4-4872-9DFB-AF7DB068D41F}" name="Column14183" dataDxfId="2262"/>
    <tableColumn id="14246" xr3:uid="{507D3922-9A98-4A0F-94D5-0815A0E92551}" name="Column14184" dataDxfId="2261"/>
    <tableColumn id="14247" xr3:uid="{969586E9-8710-4E50-8A25-B0908D0D896C}" name="Column14185" dataDxfId="2260"/>
    <tableColumn id="14248" xr3:uid="{E0DDD73A-BD97-4DBC-8723-11F791922BC7}" name="Column14186" dataDxfId="2259"/>
    <tableColumn id="14249" xr3:uid="{A8AD24C1-1025-4213-B45C-283292A93D46}" name="Column14187" dataDxfId="2258"/>
    <tableColumn id="14250" xr3:uid="{E84DF1B9-199C-4CB1-88D1-D66B96225610}" name="Column14188" dataDxfId="2257"/>
    <tableColumn id="14251" xr3:uid="{25286441-D211-4B56-BE0C-CBC9E45BB933}" name="Column14189" dataDxfId="2256"/>
    <tableColumn id="14252" xr3:uid="{1EBC4329-E346-4F24-905F-168AB23C6955}" name="Column14190" dataDxfId="2255"/>
    <tableColumn id="14253" xr3:uid="{F04F527B-4D07-48E7-A5DC-3C8E8D019E84}" name="Column14191" dataDxfId="2254"/>
    <tableColumn id="14254" xr3:uid="{7BB282AC-0296-408C-B620-608C66630AE2}" name="Column14192" dataDxfId="2253"/>
    <tableColumn id="14255" xr3:uid="{46A013C4-81DA-40F2-98B8-8BDF5C9DF87D}" name="Column14193" dataDxfId="2252"/>
    <tableColumn id="14256" xr3:uid="{F1F73E61-8055-41B1-82E5-72259734AE5D}" name="Column14194" dataDxfId="2251"/>
    <tableColumn id="14257" xr3:uid="{8C7F39CA-BF33-4F9F-A448-E912D78BA43B}" name="Column14195" dataDxfId="2250"/>
    <tableColumn id="14258" xr3:uid="{76130DC4-388E-4BA8-95DE-B30EACC5E914}" name="Column14196" dataDxfId="2249"/>
    <tableColumn id="14259" xr3:uid="{23D12300-C54E-4160-8F72-C9A829D268F3}" name="Column14197" dataDxfId="2248"/>
    <tableColumn id="14260" xr3:uid="{F1CC6E72-75D1-47C8-92B9-E69F6E051ADE}" name="Column14198" dataDxfId="2247"/>
    <tableColumn id="14261" xr3:uid="{A0843AB7-7B63-41CB-88C0-1DCEF7A0E779}" name="Column14199" dataDxfId="2246"/>
    <tableColumn id="14262" xr3:uid="{EC9C6779-A6D9-4EB7-AEE7-17246C07C3F7}" name="Column14200" dataDxfId="2245"/>
    <tableColumn id="14263" xr3:uid="{96249316-3853-4B21-808B-7CB90BC8A302}" name="Column14201" dataDxfId="2244"/>
    <tableColumn id="14264" xr3:uid="{7FC241F8-3786-4910-B9F6-5222EF45FD6E}" name="Column14202" dataDxfId="2243"/>
    <tableColumn id="14265" xr3:uid="{F73E40C4-EDDB-485C-B42D-01E7FBE7067A}" name="Column14203" dataDxfId="2242"/>
    <tableColumn id="14266" xr3:uid="{034A421B-A9C5-45F1-90FB-664E4FA68E1D}" name="Column14204" dataDxfId="2241"/>
    <tableColumn id="14267" xr3:uid="{6B71FD18-4347-43E1-AC4B-4737D72CF5BA}" name="Column14205" dataDxfId="2240"/>
    <tableColumn id="14268" xr3:uid="{4F506EF4-0093-46F1-8C7F-451F7D64D091}" name="Column14206" dataDxfId="2239"/>
    <tableColumn id="14269" xr3:uid="{DF20B92F-D5B1-4500-AB3F-9C4CA1D60FD8}" name="Column14207" dataDxfId="2238"/>
    <tableColumn id="14270" xr3:uid="{0A3B6C57-A7F7-43D6-B715-B0294BC275AB}" name="Column14208" dataDxfId="2237"/>
    <tableColumn id="14271" xr3:uid="{0C63DF0F-9F1C-4FC5-882B-504C2D6E4B20}" name="Column14209" dataDxfId="2236"/>
    <tableColumn id="14272" xr3:uid="{74DD8A90-F495-419C-81E1-22333EECD544}" name="Column14210" dataDxfId="2235"/>
    <tableColumn id="14273" xr3:uid="{0E73EE14-E484-4D72-8989-FE54EA16AA4E}" name="Column14211" dataDxfId="2234"/>
    <tableColumn id="14274" xr3:uid="{7BDA085A-553A-4889-B042-92B972BB34A4}" name="Column14212" dataDxfId="2233"/>
    <tableColumn id="14275" xr3:uid="{E30E3A88-92E2-4B65-A13B-714A0D0B1E9B}" name="Column14213" dataDxfId="2232"/>
    <tableColumn id="14276" xr3:uid="{1EEE14F3-48A1-4A14-8D96-1F523EF65129}" name="Column14214" dataDxfId="2231"/>
    <tableColumn id="14277" xr3:uid="{6CFCB7FB-4C63-4FBB-81CF-A28509818749}" name="Column14215" dataDxfId="2230"/>
    <tableColumn id="14278" xr3:uid="{230F5C21-AF30-47FC-9209-329ECAB6BAFB}" name="Column14216" dataDxfId="2229"/>
    <tableColumn id="14279" xr3:uid="{43E5E933-D3DA-4541-9BDC-D96AA4AC0D93}" name="Column14217" dataDxfId="2228"/>
    <tableColumn id="14280" xr3:uid="{015C7C78-C087-46BE-95AC-383EFC5A8914}" name="Column14218" dataDxfId="2227"/>
    <tableColumn id="14281" xr3:uid="{7108094F-3015-4C79-B1AE-CF92418453FD}" name="Column14219" dataDxfId="2226"/>
    <tableColumn id="14282" xr3:uid="{4B7B0AC6-54E1-4873-B783-F1381A04C0F9}" name="Column14220" dataDxfId="2225"/>
    <tableColumn id="14283" xr3:uid="{3954A560-060C-4397-94FE-93F09EE5A799}" name="Column14221" dataDxfId="2224"/>
    <tableColumn id="14284" xr3:uid="{BE900C71-E151-45D2-A357-86AE2A54707C}" name="Column14222" dataDxfId="2223"/>
    <tableColumn id="14285" xr3:uid="{B7D99C03-0F30-4560-9CCB-3F3C6046D44D}" name="Column14223" dataDxfId="2222"/>
    <tableColumn id="14286" xr3:uid="{12FD20F8-C104-4AD4-B8E7-A01B8EEDA1F4}" name="Column14224" dataDxfId="2221"/>
    <tableColumn id="14287" xr3:uid="{D68AE9AD-4B1C-4E72-A81B-1F3BCB869D74}" name="Column14225" dataDxfId="2220"/>
    <tableColumn id="14288" xr3:uid="{09D41DC3-952F-49C7-BB17-36E274736947}" name="Column14226" dataDxfId="2219"/>
    <tableColumn id="14289" xr3:uid="{9C4738A7-6CDF-4852-B377-0C0787B1492C}" name="Column14227" dataDxfId="2218"/>
    <tableColumn id="14290" xr3:uid="{C66D70C2-1B6E-49A5-B64C-3FDF6FEDD073}" name="Column14228" dataDxfId="2217"/>
    <tableColumn id="14291" xr3:uid="{F6F7F06F-B598-4D33-8538-628132ED48B7}" name="Column14229" dataDxfId="2216"/>
    <tableColumn id="14292" xr3:uid="{BDD04ADF-104D-4BD3-8FD9-77902C7DB82E}" name="Column14230" dataDxfId="2215"/>
    <tableColumn id="14293" xr3:uid="{0581E8DC-3E0F-4BCC-8BFD-9C8B24C8D9A7}" name="Column14231" dataDxfId="2214"/>
    <tableColumn id="14294" xr3:uid="{530BB9D9-3295-48A6-AD46-591A52E0440A}" name="Column14232" dataDxfId="2213"/>
    <tableColumn id="14295" xr3:uid="{25559D53-F082-46D9-BD59-A12603D50D0B}" name="Column14233" dataDxfId="2212"/>
    <tableColumn id="14296" xr3:uid="{135685FA-BA61-4D6D-BFB4-E5B4FE06B650}" name="Column14234" dataDxfId="2211"/>
    <tableColumn id="14297" xr3:uid="{312221E5-E9DA-40F9-99FC-AAA7204930A4}" name="Column14235" dataDxfId="2210"/>
    <tableColumn id="14298" xr3:uid="{D748B192-CD3A-4F8C-809B-B8FB0E004083}" name="Column14236" dataDxfId="2209"/>
    <tableColumn id="14299" xr3:uid="{2CECFC95-3A78-4313-B260-6B144F15EE1F}" name="Column14237" dataDxfId="2208"/>
    <tableColumn id="14300" xr3:uid="{A29986D1-2275-4DA9-88DC-394E4CF22CA3}" name="Column14238" dataDxfId="2207"/>
    <tableColumn id="14301" xr3:uid="{BE4248A5-2EDA-49B8-BB5A-FC95DB2DF691}" name="Column14239" dataDxfId="2206"/>
    <tableColumn id="14302" xr3:uid="{8D6B9693-2B7B-4B70-BCEB-B40BC8B17936}" name="Column14240" dataDxfId="2205"/>
    <tableColumn id="14303" xr3:uid="{E648064D-44B7-4FC8-A188-E5D3A0B83BC0}" name="Column14241" dataDxfId="2204"/>
    <tableColumn id="14304" xr3:uid="{6DCDB7EB-EA48-403C-8E66-428D21584FA2}" name="Column14242" dataDxfId="2203"/>
    <tableColumn id="14305" xr3:uid="{06E5032A-A5DD-4DD8-9B53-749CB814A9AE}" name="Column14243" dataDxfId="2202"/>
    <tableColumn id="14306" xr3:uid="{94CC7F59-1F58-41E9-B3EB-0AA2B111EA11}" name="Column14244" dataDxfId="2201"/>
    <tableColumn id="14307" xr3:uid="{C391C076-8F9A-4953-A9E3-30B9314FE7F2}" name="Column14245" dataDxfId="2200"/>
    <tableColumn id="14308" xr3:uid="{3731E738-4630-4C2D-A4BF-F4D4C500DB35}" name="Column14246" dataDxfId="2199"/>
    <tableColumn id="14309" xr3:uid="{0F1A100F-C57C-4CC3-9802-268F149C6924}" name="Column14247" dataDxfId="2198"/>
    <tableColumn id="14310" xr3:uid="{D4AB608D-1FEA-4666-A1D0-C7277035A4BB}" name="Column14248" dataDxfId="2197"/>
    <tableColumn id="14311" xr3:uid="{0520E74D-A1AB-4CD2-9AD8-EBE8316F1F37}" name="Column14249" dataDxfId="2196"/>
    <tableColumn id="14312" xr3:uid="{91D4F34A-9E72-483D-9656-6E0ED01C60F7}" name="Column14250" dataDxfId="2195"/>
    <tableColumn id="14313" xr3:uid="{10FFA12B-D498-4B9B-A5EB-F0320E84B381}" name="Column14251" dataDxfId="2194"/>
    <tableColumn id="14314" xr3:uid="{EAF67FFC-3B0D-4025-92D2-D58F44D42257}" name="Column14252" dataDxfId="2193"/>
    <tableColumn id="14315" xr3:uid="{8C8C0C22-CBCA-4FC9-B1D5-48F500721B75}" name="Column14253" dataDxfId="2192"/>
    <tableColumn id="14316" xr3:uid="{26ABBC54-8322-4C72-8AE5-E570985E981F}" name="Column14254" dataDxfId="2191"/>
    <tableColumn id="14317" xr3:uid="{6FC0F1A5-513E-420B-A898-DCD681E078E3}" name="Column14255" dataDxfId="2190"/>
    <tableColumn id="14318" xr3:uid="{29E22B81-39D9-4782-9A31-94B94F88E688}" name="Column14256" dataDxfId="2189"/>
    <tableColumn id="14319" xr3:uid="{A37FF85F-5D22-4ADD-9A57-FF4E904C2F27}" name="Column14257" dataDxfId="2188"/>
    <tableColumn id="14320" xr3:uid="{3404E38A-E902-469B-B49E-EED262BEEDF0}" name="Column14258" dataDxfId="2187"/>
    <tableColumn id="14321" xr3:uid="{585F67BA-566A-4E49-A6BE-B9E6379C6D82}" name="Column14259" dataDxfId="2186"/>
    <tableColumn id="14322" xr3:uid="{2622F9C7-DCDF-444C-A337-ED9EA98B3A2F}" name="Column14260" dataDxfId="2185"/>
    <tableColumn id="14323" xr3:uid="{19A48007-67F4-468B-BB44-1C94B9A04CB1}" name="Column14261" dataDxfId="2184"/>
    <tableColumn id="14324" xr3:uid="{330EA5EA-CDED-4022-B5E7-C3E391DFD6B1}" name="Column14262" dataDxfId="2183"/>
    <tableColumn id="14325" xr3:uid="{F594B9AA-2BD5-4837-BD26-0F6AE7700920}" name="Column14263" dataDxfId="2182"/>
    <tableColumn id="14326" xr3:uid="{EEF438F4-1ED0-421C-82E8-23EC19B870A9}" name="Column14264" dataDxfId="2181"/>
    <tableColumn id="14327" xr3:uid="{879AB136-ED09-4F6A-981C-02248F21E0EA}" name="Column14265" dataDxfId="2180"/>
    <tableColumn id="14328" xr3:uid="{C8A1CC41-A5AF-4D08-A9F9-6199F80F6876}" name="Column14266" dataDxfId="2179"/>
    <tableColumn id="14329" xr3:uid="{F53E582C-5A83-4EAE-AEA0-4B76A62F8F67}" name="Column14267" dataDxfId="2178"/>
    <tableColumn id="14330" xr3:uid="{3B2510C6-FBFF-417E-A47A-38C88FAB586C}" name="Column14268" dataDxfId="2177"/>
    <tableColumn id="14331" xr3:uid="{827CE9B3-2F28-44F8-BBED-17E3E389929C}" name="Column14269" dataDxfId="2176"/>
    <tableColumn id="14332" xr3:uid="{69A43C50-83A4-4358-BD7A-4DABE2BC0EA6}" name="Column14270" dataDxfId="2175"/>
    <tableColumn id="14333" xr3:uid="{B05F3493-C95C-42AB-A41A-8AE8B5F69DDF}" name="Column14271" dataDxfId="2174"/>
    <tableColumn id="14334" xr3:uid="{3F11D21B-CF7A-4C39-B85A-140338AF5E6E}" name="Column14272" dataDxfId="2173"/>
    <tableColumn id="14335" xr3:uid="{296377D0-2EB5-4B75-8E3D-A984C2838CEA}" name="Column14273" dataDxfId="2172"/>
    <tableColumn id="14336" xr3:uid="{CB4C84D6-8DB4-4B7B-A469-8E006D55668F}" name="Column14274" dataDxfId="2171"/>
    <tableColumn id="14337" xr3:uid="{1FCA8BA8-5322-4B19-8587-80D96080D6E2}" name="Column14275" dataDxfId="2170"/>
    <tableColumn id="14338" xr3:uid="{868E0367-37AB-4EBB-B9FA-9A5284D699FD}" name="Column14276" dataDxfId="2169"/>
    <tableColumn id="14339" xr3:uid="{F2F42EB8-AF8A-47B6-AE3A-6A3871210817}" name="Column14277" dataDxfId="2168"/>
    <tableColumn id="14340" xr3:uid="{684C68FB-76FB-4639-BB1A-F73E3EC894AB}" name="Column14278" dataDxfId="2167"/>
    <tableColumn id="14341" xr3:uid="{C82AB8E7-3E1F-486C-AC6C-8FB0D40909B5}" name="Column14279" dataDxfId="2166"/>
    <tableColumn id="14342" xr3:uid="{4F4910F2-26DB-4C69-A6D8-78ABDC3D5644}" name="Column14280" dataDxfId="2165"/>
    <tableColumn id="14343" xr3:uid="{73143000-AE17-4C08-A29A-FA1439074BDC}" name="Column14281" dataDxfId="2164"/>
    <tableColumn id="14344" xr3:uid="{AAA39710-69C3-4ADE-B306-1F525EF958AF}" name="Column14282" dataDxfId="2163"/>
    <tableColumn id="14345" xr3:uid="{1062049B-C6BB-424B-A00D-BE8E52580150}" name="Column14283" dataDxfId="2162"/>
    <tableColumn id="14346" xr3:uid="{88FCD135-C66B-4062-A04F-7559BE1CEB24}" name="Column14284" dataDxfId="2161"/>
    <tableColumn id="14347" xr3:uid="{FA643778-BE29-44EE-A922-8AA6F1C6C9FB}" name="Column14285" dataDxfId="2160"/>
    <tableColumn id="14348" xr3:uid="{0B7836CC-F13F-48F4-A576-675C74A97C88}" name="Column14286" dataDxfId="2159"/>
    <tableColumn id="14349" xr3:uid="{583DC69B-C37F-47ED-BD6D-9015490C5C1A}" name="Column14287" dataDxfId="2158"/>
    <tableColumn id="14350" xr3:uid="{18FAF88D-B048-4AB6-A498-24AE71829411}" name="Column14288" dataDxfId="2157"/>
    <tableColumn id="14351" xr3:uid="{F067F7D2-C478-47CB-AB7C-A621212C8995}" name="Column14289" dataDxfId="2156"/>
    <tableColumn id="14352" xr3:uid="{E3BD7D03-F415-4630-B211-433AD1AD0174}" name="Column14290" dataDxfId="2155"/>
    <tableColumn id="14353" xr3:uid="{0023E237-6F43-4A2A-93AA-818B8CCB4821}" name="Column14291" dataDxfId="2154"/>
    <tableColumn id="14354" xr3:uid="{18A6D21F-1761-458E-8830-74725DD81763}" name="Column14292" dataDxfId="2153"/>
    <tableColumn id="14355" xr3:uid="{A16030E2-A809-4FC1-A7E3-8FE8D3228FF6}" name="Column14293" dataDxfId="2152"/>
    <tableColumn id="14356" xr3:uid="{9413A4DE-A635-4C4B-91CE-60EAFE645468}" name="Column14294" dataDxfId="2151"/>
    <tableColumn id="14357" xr3:uid="{DEF3F451-B0DA-4AF2-8955-263FA96A9AD2}" name="Column14295" dataDxfId="2150"/>
    <tableColumn id="14358" xr3:uid="{CC61D9D3-F17E-43C4-AC29-183644E29037}" name="Column14296" dataDxfId="2149"/>
    <tableColumn id="14359" xr3:uid="{8B2759D6-A1FC-4A6E-BBD1-7BFC92AFA34E}" name="Column14297" dataDxfId="2148"/>
    <tableColumn id="14360" xr3:uid="{0EC95466-2C5D-4471-8D7B-54DFE64FD21F}" name="Column14298" dataDxfId="2147"/>
    <tableColumn id="14361" xr3:uid="{5FCDBC6F-8286-40A0-9408-7CC299460F0A}" name="Column14299" dataDxfId="2146"/>
    <tableColumn id="14362" xr3:uid="{6CA92D03-BF73-448A-9914-9B0951EE5BFF}" name="Column14300" dataDxfId="2145"/>
    <tableColumn id="14363" xr3:uid="{2E16B504-F48B-47E9-9E88-F4D082594D81}" name="Column14301" dataDxfId="2144"/>
    <tableColumn id="14364" xr3:uid="{D7538EB3-F5C2-4A2B-805F-9009699C93DD}" name="Column14302" dataDxfId="2143"/>
    <tableColumn id="14365" xr3:uid="{ED2BDA7F-33E4-40A7-B3EF-A36850C8608A}" name="Column14303" dataDxfId="2142"/>
    <tableColumn id="14366" xr3:uid="{9EF08B28-6739-41B1-86F5-C3A35C0D8F31}" name="Column14304" dataDxfId="2141"/>
    <tableColumn id="14367" xr3:uid="{2B4BA805-E2EE-4001-B8F8-E77EEDD875E0}" name="Column14305" dataDxfId="2140"/>
    <tableColumn id="14368" xr3:uid="{43EA3816-BFB4-4B04-B6C7-516259827B26}" name="Column14306" dataDxfId="2139"/>
    <tableColumn id="14369" xr3:uid="{8EA8CAA6-4A56-46D0-BBFF-4657B83F9017}" name="Column14307" dataDxfId="2138"/>
    <tableColumn id="14370" xr3:uid="{1939D0F3-C0BB-4091-8F5A-87A70B9B8352}" name="Column14308" dataDxfId="2137"/>
    <tableColumn id="14371" xr3:uid="{778B4307-B5AF-48B4-90FD-C66BAE4D8BF9}" name="Column14309" dataDxfId="2136"/>
    <tableColumn id="14372" xr3:uid="{5CB917A7-2C5F-4B62-AFD1-DAC1FEA3B5C1}" name="Column14310" dataDxfId="2135"/>
    <tableColumn id="14373" xr3:uid="{33E519A7-8530-48D0-ACFB-BBD648993C73}" name="Column14311" dataDxfId="2134"/>
    <tableColumn id="14374" xr3:uid="{E1C5DD53-DEEA-4CA7-92CD-D742609E97D4}" name="Column14312" dataDxfId="2133"/>
    <tableColumn id="14375" xr3:uid="{832F1598-D45E-4732-8AA3-784B779BCA3E}" name="Column14313" dataDxfId="2132"/>
    <tableColumn id="14376" xr3:uid="{72126055-582E-41CC-B323-BE1DEB110499}" name="Column14314" dataDxfId="2131"/>
    <tableColumn id="14377" xr3:uid="{DC536E54-2145-4A5D-AD37-39D1B75AF10A}" name="Column14315" dataDxfId="2130"/>
    <tableColumn id="14378" xr3:uid="{6EC0D985-84F4-4CC6-B6B2-CB0E9F04DDE4}" name="Column14316" dataDxfId="2129"/>
    <tableColumn id="14379" xr3:uid="{DFCA9599-DEE7-48D3-970C-823851C665A6}" name="Column14317" dataDxfId="2128"/>
    <tableColumn id="14380" xr3:uid="{E9A375AE-CD34-4D20-97FD-00A66A51068D}" name="Column14318" dataDxfId="2127"/>
    <tableColumn id="14381" xr3:uid="{1A4E6550-6645-4C8B-BFB0-8D4DEEBA94B1}" name="Column14319" dataDxfId="2126"/>
    <tableColumn id="14382" xr3:uid="{5F640D3E-4B27-42EE-AC41-DD10A9505B01}" name="Column14320" dataDxfId="2125"/>
    <tableColumn id="14383" xr3:uid="{4E7959E3-7E22-42AC-992B-8EE04F499EE3}" name="Column14321" dataDxfId="2124"/>
    <tableColumn id="14384" xr3:uid="{A68671E1-1C38-435D-9988-4B5FA7E703C7}" name="Column14322" dataDxfId="2123"/>
    <tableColumn id="14385" xr3:uid="{FCB2AC95-B30A-47AB-AF19-0B5619C8E2E0}" name="Column14323" dataDxfId="2122"/>
    <tableColumn id="14386" xr3:uid="{228E4745-2EFA-4F1B-AD3A-47E3A7B79645}" name="Column14324" dataDxfId="2121"/>
    <tableColumn id="14387" xr3:uid="{56FC4BC2-06AB-4CF0-9D27-35D08670CFDC}" name="Column14325" dataDxfId="2120"/>
    <tableColumn id="14388" xr3:uid="{952B0853-E227-411E-B529-0B64D4AF3680}" name="Column14326" dataDxfId="2119"/>
    <tableColumn id="14389" xr3:uid="{C66DAC57-53CF-4AB6-A799-B81183632B62}" name="Column14327" dataDxfId="2118"/>
    <tableColumn id="14390" xr3:uid="{B490062F-C79F-4374-A1CA-6B81B8005516}" name="Column14328" dataDxfId="2117"/>
    <tableColumn id="14391" xr3:uid="{669E7024-D192-4D58-8B90-6224A2DF5F75}" name="Column14329" dataDxfId="2116"/>
    <tableColumn id="14392" xr3:uid="{DC6E5B3C-72BF-4563-849C-A40EE3166C8A}" name="Column14330" dataDxfId="2115"/>
    <tableColumn id="14393" xr3:uid="{D22CB921-C0F4-49E6-B78E-545B68AB05A0}" name="Column14331" dataDxfId="2114"/>
    <tableColumn id="14394" xr3:uid="{EB2C1C82-EF85-4F32-8A30-6901A356497C}" name="Column14332" dataDxfId="2113"/>
    <tableColumn id="14395" xr3:uid="{7AE9BD3B-06A9-4F7C-833A-26B613C038FA}" name="Column14333" dataDxfId="2112"/>
    <tableColumn id="14396" xr3:uid="{5023AC56-9AE9-406C-8513-E0A58ADB2FAE}" name="Column14334" dataDxfId="2111"/>
    <tableColumn id="14397" xr3:uid="{70D73B5E-E81C-40AA-ADBB-F7FF102938C1}" name="Column14335" dataDxfId="2110"/>
    <tableColumn id="14398" xr3:uid="{BB85D313-43DE-48FC-B08C-D27C7E729C3E}" name="Column14336" dataDxfId="2109"/>
    <tableColumn id="14399" xr3:uid="{0923C345-69CF-4F5C-A138-8F19523AC1A1}" name="Column14337" dataDxfId="2108"/>
    <tableColumn id="14400" xr3:uid="{AC3E7049-C7C2-4661-A8E5-B6BA5AAEFD15}" name="Column14338" dataDxfId="2107"/>
    <tableColumn id="14401" xr3:uid="{E856F335-1434-4711-AAA6-6F040F618A05}" name="Column14339" dataDxfId="2106"/>
    <tableColumn id="14402" xr3:uid="{FA564E1F-3AAB-402A-81A0-4354B82E076A}" name="Column14340" dataDxfId="2105"/>
    <tableColumn id="14403" xr3:uid="{829D40D8-170F-448A-8F5F-48C4A612BF15}" name="Column14341" dataDxfId="2104"/>
    <tableColumn id="14404" xr3:uid="{5898F764-2372-439D-BEE3-6CDA2D2407C1}" name="Column14342" dataDxfId="2103"/>
    <tableColumn id="14405" xr3:uid="{AFEA12D7-19D4-4221-9399-1FF906A3F419}" name="Column14343" dataDxfId="2102"/>
    <tableColumn id="14406" xr3:uid="{B76854F3-6A04-4592-BA05-38A5FFE88190}" name="Column14344" dataDxfId="2101"/>
    <tableColumn id="14407" xr3:uid="{F97782B7-5ADA-4F38-BC72-8C4465184C59}" name="Column14345" dataDxfId="2100"/>
    <tableColumn id="14408" xr3:uid="{48CAB157-43F4-4E0B-AA8F-1887CC81ABE9}" name="Column14346" dataDxfId="2099"/>
    <tableColumn id="14409" xr3:uid="{34A31CC4-4C8D-41DF-88CA-538C18CF8A9F}" name="Column14347" dataDxfId="2098"/>
    <tableColumn id="14410" xr3:uid="{09B408DE-D946-494A-902E-869C5CEE4860}" name="Column14348" dataDxfId="2097"/>
    <tableColumn id="14411" xr3:uid="{50500EA6-89E9-4A0F-A632-BE328668164B}" name="Column14349" dataDxfId="2096"/>
    <tableColumn id="14412" xr3:uid="{963B1CF4-C494-4E92-AFB0-17E315173043}" name="Column14350" dataDxfId="2095"/>
    <tableColumn id="14413" xr3:uid="{2C4535F8-AC41-48B4-A8CE-4C3A15F49796}" name="Column14351" dataDxfId="2094"/>
    <tableColumn id="14414" xr3:uid="{07F022A3-AD76-4F22-8B8C-169BEB24D18B}" name="Column14352" dataDxfId="2093"/>
    <tableColumn id="14415" xr3:uid="{3E694862-C7DC-42F5-8D38-F6D84BA7D67A}" name="Column14353" dataDxfId="2092"/>
    <tableColumn id="14416" xr3:uid="{DFAA24D3-B940-4172-BF35-68C39205BBF5}" name="Column14354" dataDxfId="2091"/>
    <tableColumn id="14417" xr3:uid="{64F1872B-40A8-4A1A-88D4-FB4FD3399CC7}" name="Column14355" dataDxfId="2090"/>
    <tableColumn id="14418" xr3:uid="{6CFC543D-2531-4DF1-ADE0-4B8972FD2E26}" name="Column14356" dataDxfId="2089"/>
    <tableColumn id="14419" xr3:uid="{195F3B15-03D7-46A3-AB78-B6BCF42B5D2C}" name="Column14357" dataDxfId="2088"/>
    <tableColumn id="14420" xr3:uid="{5BE99851-1FC0-44AD-8F67-DE73A3227B8E}" name="Column14358" dataDxfId="2087"/>
    <tableColumn id="14421" xr3:uid="{5FCFCF92-AB1A-48F7-AEB0-151D6F166BEF}" name="Column14359" dataDxfId="2086"/>
    <tableColumn id="14422" xr3:uid="{5729C4E6-5FF8-4C6D-8C6C-9A01F419A765}" name="Column14360" dataDxfId="2085"/>
    <tableColumn id="14423" xr3:uid="{ED0556E1-ABB6-4189-80D8-369DEF21E130}" name="Column14361" dataDxfId="2084"/>
    <tableColumn id="14424" xr3:uid="{09D1B29C-C04D-4C7A-A971-E13E2443DB5D}" name="Column14362" dataDxfId="2083"/>
    <tableColumn id="14425" xr3:uid="{B7C3B2A2-A131-4EF1-8CD9-DEFF067D14F3}" name="Column14363" dataDxfId="2082"/>
    <tableColumn id="14426" xr3:uid="{DC525256-C6EA-43E0-B0E9-3388E13755DB}" name="Column14364" dataDxfId="2081"/>
    <tableColumn id="14427" xr3:uid="{26541260-5C4C-4574-A85F-A20A83C5F724}" name="Column14365" dataDxfId="2080"/>
    <tableColumn id="14428" xr3:uid="{B787F775-9BC4-42F5-8BE1-5BDF872D7BCB}" name="Column14366" dataDxfId="2079"/>
    <tableColumn id="14429" xr3:uid="{9FF2CE2B-2EB6-438D-B0BE-0ED9854D5F4F}" name="Column14367" dataDxfId="2078"/>
    <tableColumn id="14430" xr3:uid="{514336C5-A6E3-4F8B-A348-4DE7756C4A99}" name="Column14368" dataDxfId="2077"/>
    <tableColumn id="14431" xr3:uid="{D2677FDA-E02C-4CB6-A12D-61199BCE13F2}" name="Column14369" dataDxfId="2076"/>
    <tableColumn id="14432" xr3:uid="{798F65D3-F37F-46C8-9135-461BA39A886E}" name="Column14370" dataDxfId="2075"/>
    <tableColumn id="14433" xr3:uid="{347B5211-F451-4A8C-B8F6-8D88ECC20CDC}" name="Column14371" dataDxfId="2074"/>
    <tableColumn id="14434" xr3:uid="{DF447435-CE56-4980-8C89-2B69342D18A8}" name="Column14372" dataDxfId="2073"/>
    <tableColumn id="14435" xr3:uid="{88089131-C760-4339-81CA-95AAC4A40F34}" name="Column14373" dataDxfId="2072"/>
    <tableColumn id="14436" xr3:uid="{78F7CED3-E5A5-4EA4-B77F-52443D9ECC33}" name="Column14374" dataDxfId="2071"/>
    <tableColumn id="14437" xr3:uid="{7B5DF14F-FABD-463B-A2D0-585F628C9BCD}" name="Column14375" dataDxfId="2070"/>
    <tableColumn id="14438" xr3:uid="{32A8D3FF-1842-48FA-A1C2-65514DBC3D08}" name="Column14376" dataDxfId="2069"/>
    <tableColumn id="14439" xr3:uid="{FE6F081E-AE35-4A32-8FDC-137A60F8DA45}" name="Column14377" dataDxfId="2068"/>
    <tableColumn id="14440" xr3:uid="{4AD83798-2335-4186-816B-C4DFB9FE5100}" name="Column14378" dataDxfId="2067"/>
    <tableColumn id="14441" xr3:uid="{DCD7815B-70CA-4628-A241-017092D38C15}" name="Column14379" dataDxfId="2066"/>
    <tableColumn id="14442" xr3:uid="{67B4D3D6-4558-47F8-98DD-741253C2220F}" name="Column14380" dataDxfId="2065"/>
    <tableColumn id="14443" xr3:uid="{87671DC1-7573-41CC-A6BA-0F9F72CEB057}" name="Column14381" dataDxfId="2064"/>
    <tableColumn id="14444" xr3:uid="{E4A01446-3904-4F8E-A1B9-AB9CBF51C710}" name="Column14382" dataDxfId="2063"/>
    <tableColumn id="14445" xr3:uid="{B11CFEAC-8FF6-4DE5-99F7-F5037CE5B45D}" name="Column14383" dataDxfId="2062"/>
    <tableColumn id="14446" xr3:uid="{6A5B894F-E362-44B6-8016-7AA71CA902BD}" name="Column14384" dataDxfId="2061"/>
    <tableColumn id="14447" xr3:uid="{8EB0255B-1B55-4E97-B4F1-D8A46E17D7DC}" name="Column14385" dataDxfId="2060"/>
    <tableColumn id="14448" xr3:uid="{D4B889F5-0339-48F8-9EB0-D3997CFCCE47}" name="Column14386" dataDxfId="2059"/>
    <tableColumn id="14449" xr3:uid="{076639F0-A426-452B-BBBF-C93C3C70AA54}" name="Column14387" dataDxfId="2058"/>
    <tableColumn id="14450" xr3:uid="{DC9993BD-D8BF-423A-B8AF-7BEF0747EDB7}" name="Column14388" dataDxfId="2057"/>
    <tableColumn id="14451" xr3:uid="{56CC3259-8DCA-4E4F-AB2C-6F2F71EA2A5B}" name="Column14389" dataDxfId="2056"/>
    <tableColumn id="14452" xr3:uid="{0BDEF249-C318-492F-A49B-2A7C02F58895}" name="Column14390" dataDxfId="2055"/>
    <tableColumn id="14453" xr3:uid="{3B0EFA9E-D429-4D27-B926-5AD5431E49FA}" name="Column14391" dataDxfId="2054"/>
    <tableColumn id="14454" xr3:uid="{EB4E2AEB-0B8B-4A4F-90F0-614A17FD7BDE}" name="Column14392" dataDxfId="2053"/>
    <tableColumn id="14455" xr3:uid="{2AC11AAE-1717-457D-A887-7786DABB797B}" name="Column14393" dataDxfId="2052"/>
    <tableColumn id="14456" xr3:uid="{D4E13FB1-BE48-45EF-A375-5AD0ADF79867}" name="Column14394" dataDxfId="2051"/>
    <tableColumn id="14457" xr3:uid="{9F352ABC-95E8-4E80-97C0-CA46DB8A37D9}" name="Column14395" dataDxfId="2050"/>
    <tableColumn id="14458" xr3:uid="{C848D136-E59E-4E54-B2D7-15EF460FFB48}" name="Column14396" dataDxfId="2049"/>
    <tableColumn id="14459" xr3:uid="{92CFD5E7-B57E-46EB-AAB6-78E654CD55AD}" name="Column14397" dataDxfId="2048"/>
    <tableColumn id="14460" xr3:uid="{93369C36-29C2-46C9-A9AD-81A47D11E08B}" name="Column14398" dataDxfId="2047"/>
    <tableColumn id="14461" xr3:uid="{1096DD2F-4F74-4843-89DE-398B7A7BF55E}" name="Column14399" dataDxfId="2046"/>
    <tableColumn id="14462" xr3:uid="{26D9E31F-E946-40D3-97D4-3D41AD8360A7}" name="Column14400" dataDxfId="2045"/>
    <tableColumn id="14463" xr3:uid="{649496ED-0F58-43BD-AB1E-3BE4B851F90A}" name="Column14401" dataDxfId="2044"/>
    <tableColumn id="14464" xr3:uid="{8AC0D88C-EC39-4C30-B802-85DFEA7EC032}" name="Column14402" dataDxfId="2043"/>
    <tableColumn id="14465" xr3:uid="{CE189EA4-649C-4460-9739-D2085752C562}" name="Column14403" dataDxfId="2042"/>
    <tableColumn id="14466" xr3:uid="{6775290F-62D4-47B6-98FF-5BD9532234AE}" name="Column14404" dataDxfId="2041"/>
    <tableColumn id="14467" xr3:uid="{DF45B257-E36A-4D6B-8256-3FB9F7D38C8A}" name="Column14405" dataDxfId="2040"/>
    <tableColumn id="14468" xr3:uid="{254C31D0-C1BC-4438-B08F-9AA1019EBD6E}" name="Column14406" dataDxfId="2039"/>
    <tableColumn id="14469" xr3:uid="{61E695A9-7E98-4CD1-AF4E-0C66CAC54D32}" name="Column14407" dataDxfId="2038"/>
    <tableColumn id="14470" xr3:uid="{6B1D7109-C623-4852-AFBF-E24650D81035}" name="Column14408" dataDxfId="2037"/>
    <tableColumn id="14471" xr3:uid="{669F8543-027A-4C85-BEE6-D3F8846051AA}" name="Column14409" dataDxfId="2036"/>
    <tableColumn id="14472" xr3:uid="{BE0FF389-62C8-40D8-8093-C0B34B7DE7FE}" name="Column14410" dataDxfId="2035"/>
    <tableColumn id="14473" xr3:uid="{B6F58F14-9D49-4A18-B953-205BDBE2403C}" name="Column14411" dataDxfId="2034"/>
    <tableColumn id="14474" xr3:uid="{7D7D6046-C2C3-4FF4-99F8-11B4345861EA}" name="Column14412" dataDxfId="2033"/>
    <tableColumn id="14475" xr3:uid="{BB3CDAC6-435C-4D29-B6B8-E585058F88C0}" name="Column14413" dataDxfId="2032"/>
    <tableColumn id="14476" xr3:uid="{CC3749A3-BBE3-453E-BCC6-C708A4323DD3}" name="Column14414" dataDxfId="2031"/>
    <tableColumn id="14477" xr3:uid="{D23C2916-3288-439A-8FED-4E866C8B903B}" name="Column14415" dataDxfId="2030"/>
    <tableColumn id="14478" xr3:uid="{EC55EDC3-E7B8-41B9-B24E-047B4A305A24}" name="Column14416" dataDxfId="2029"/>
    <tableColumn id="14479" xr3:uid="{BF182AF4-A1D1-45BB-A01B-6568CDA571F0}" name="Column14417" dataDxfId="2028"/>
    <tableColumn id="14480" xr3:uid="{460D0AD3-AF54-4CBB-8D83-391ADA2DEB1D}" name="Column14418" dataDxfId="2027"/>
    <tableColumn id="14481" xr3:uid="{8BB47FFB-0F18-4693-84C9-A6A6575347BA}" name="Column14419" dataDxfId="2026"/>
    <tableColumn id="14482" xr3:uid="{973AC17F-BFE4-4549-BEC1-89363C74DD2B}" name="Column14420" dataDxfId="2025"/>
    <tableColumn id="14483" xr3:uid="{DD438C2F-A4B5-4F10-804C-516DE89B73E0}" name="Column14421" dataDxfId="2024"/>
    <tableColumn id="14484" xr3:uid="{0E7F6AB0-D685-46E9-9013-23F6A8D9C15B}" name="Column14422" dataDxfId="2023"/>
    <tableColumn id="14485" xr3:uid="{4C93F2D7-2BA0-44DD-9B8E-D48CD3E49124}" name="Column14423" dataDxfId="2022"/>
    <tableColumn id="14486" xr3:uid="{A69498DC-C595-4DBB-8FEE-C6E951D49DF5}" name="Column14424" dataDxfId="2021"/>
    <tableColumn id="14487" xr3:uid="{105E4AC1-FA90-492D-B766-6F136DA99239}" name="Column14425" dataDxfId="2020"/>
    <tableColumn id="14488" xr3:uid="{DD53C70D-3D9E-4CF8-99BC-CC32B9E63337}" name="Column14426" dataDxfId="2019"/>
    <tableColumn id="14489" xr3:uid="{C58A0089-C959-4D5E-B86B-CD796A83B8E8}" name="Column14427" dataDxfId="2018"/>
    <tableColumn id="14490" xr3:uid="{104D3BA8-7142-4DC5-88D1-F4B38B9DCB3E}" name="Column14428" dataDxfId="2017"/>
    <tableColumn id="14491" xr3:uid="{28F59E3D-97CD-4794-93F8-716E8153D587}" name="Column14429" dataDxfId="2016"/>
    <tableColumn id="14492" xr3:uid="{3999F14C-A985-4271-BB75-DFA4BBBFB2F1}" name="Column14430" dataDxfId="2015"/>
    <tableColumn id="14493" xr3:uid="{DC4A249B-07E8-4E7C-A82C-4D0CD9367D38}" name="Column14431" dataDxfId="2014"/>
    <tableColumn id="14494" xr3:uid="{597A1912-440E-4EC2-8ACC-07FECC2092C3}" name="Column14432" dataDxfId="2013"/>
    <tableColumn id="14495" xr3:uid="{E6639DE6-063F-4BFF-89D7-67511F8BF4F1}" name="Column14433" dataDxfId="2012"/>
    <tableColumn id="14496" xr3:uid="{4E6A9747-F02E-4E84-B587-E6BA19D2D433}" name="Column14434" dataDxfId="2011"/>
    <tableColumn id="14497" xr3:uid="{DE305464-5564-4F7F-A92B-D9FEE36A844E}" name="Column14435" dataDxfId="2010"/>
    <tableColumn id="14498" xr3:uid="{5C73590F-D673-4F36-B9FD-125CFF7C1FC5}" name="Column14436" dataDxfId="2009"/>
    <tableColumn id="14499" xr3:uid="{848598E0-EB41-49A0-AF45-B56D5FBBCAC5}" name="Column14437" dataDxfId="2008"/>
    <tableColumn id="14500" xr3:uid="{0E75FBDF-D7E3-45BD-B416-61ADA226B2E6}" name="Column14438" dataDxfId="2007"/>
    <tableColumn id="14501" xr3:uid="{35E938AF-9EDD-49C6-BEA1-4E13C49CB6EB}" name="Column14439" dataDxfId="2006"/>
    <tableColumn id="14502" xr3:uid="{652D7BB5-B32E-4699-9354-1BD55700DCD5}" name="Column14440" dataDxfId="2005"/>
    <tableColumn id="14503" xr3:uid="{E7B732C3-A821-478E-8864-BB3F16440B46}" name="Column14441" dataDxfId="2004"/>
    <tableColumn id="14504" xr3:uid="{E0A9FF8A-2A69-4CA5-BE0E-B067BF26527C}" name="Column14442" dataDxfId="2003"/>
    <tableColumn id="14505" xr3:uid="{ACA682C4-0CF8-4F35-A005-0700134D7168}" name="Column14443" dataDxfId="2002"/>
    <tableColumn id="14506" xr3:uid="{715E5431-541D-4CC1-9EFF-D9EFCF227189}" name="Column14444" dataDxfId="2001"/>
    <tableColumn id="14507" xr3:uid="{788EEB66-72BF-452D-A766-595E85932397}" name="Column14445" dataDxfId="2000"/>
    <tableColumn id="14508" xr3:uid="{579F8E13-8479-490B-A0B5-A7E7CB0FD1E1}" name="Column14446" dataDxfId="1999"/>
    <tableColumn id="14509" xr3:uid="{7CC190DE-6373-4894-AF0A-02FECCC927A1}" name="Column14447" dataDxfId="1998"/>
    <tableColumn id="14510" xr3:uid="{125F8599-40F2-4F9F-98B5-FD32C4518D15}" name="Column14448" dataDxfId="1997"/>
    <tableColumn id="14511" xr3:uid="{774A486B-AEBB-422A-9DE1-59EB86449565}" name="Column14449" dataDxfId="1996"/>
    <tableColumn id="14512" xr3:uid="{72D1A6DB-E968-4CC5-82D2-B438DEDD1057}" name="Column14450" dataDxfId="1995"/>
    <tableColumn id="14513" xr3:uid="{AC29110F-3ECF-48AC-8847-76D089627EB7}" name="Column14451" dataDxfId="1994"/>
    <tableColumn id="14514" xr3:uid="{8ABD54F1-31AB-4F97-A92D-24E0ED5265EC}" name="Column14452" dataDxfId="1993"/>
    <tableColumn id="14515" xr3:uid="{EE6DB29E-8E2E-465B-B66B-7DFFBA28B574}" name="Column14453" dataDxfId="1992"/>
    <tableColumn id="14516" xr3:uid="{B7D57689-C848-4972-9B02-FEE6ADC75BB0}" name="Column14454" dataDxfId="1991"/>
    <tableColumn id="14517" xr3:uid="{C6B54F36-EDB2-4390-8EA3-8494E8469CEE}" name="Column14455" dataDxfId="1990"/>
    <tableColumn id="14518" xr3:uid="{A17A385B-3A25-4B46-922F-F893F6602E5E}" name="Column14456" dataDxfId="1989"/>
    <tableColumn id="14519" xr3:uid="{5C87CD8D-A69E-4331-AB0C-15FCF9B435D5}" name="Column14457" dataDxfId="1988"/>
    <tableColumn id="14520" xr3:uid="{156016A1-EB31-493D-94E8-73ACCBC590C2}" name="Column14458" dataDxfId="1987"/>
    <tableColumn id="14521" xr3:uid="{CB13D8EE-0888-4AE7-9DD1-03250D376751}" name="Column14459" dataDxfId="1986"/>
    <tableColumn id="14522" xr3:uid="{D90E3B8C-EECA-4703-9917-A283854C40AE}" name="Column14460" dataDxfId="1985"/>
    <tableColumn id="14523" xr3:uid="{CFF5AF8B-5480-40D0-A025-F99B42CDC808}" name="Column14461" dataDxfId="1984"/>
    <tableColumn id="14524" xr3:uid="{CE609AD7-33DC-4F47-8243-0BE7A22FB9B1}" name="Column14462" dataDxfId="1983"/>
    <tableColumn id="14525" xr3:uid="{8CF4A4FA-A0AB-40F2-A3BE-D5EF89C4CBFE}" name="Column14463" dataDxfId="1982"/>
    <tableColumn id="14526" xr3:uid="{7ABD8B3A-DA6D-4D6A-B45B-7A71BE25891E}" name="Column14464" dataDxfId="1981"/>
    <tableColumn id="14527" xr3:uid="{A17780CE-376B-434C-B651-18C98E7518CB}" name="Column14465" dataDxfId="1980"/>
    <tableColumn id="14528" xr3:uid="{9795FDEE-873F-4AFD-BA82-3E1994981065}" name="Column14466" dataDxfId="1979"/>
    <tableColumn id="14529" xr3:uid="{D034C78C-8B76-47D1-8346-0A8BBA614097}" name="Column14467" dataDxfId="1978"/>
    <tableColumn id="14530" xr3:uid="{3F2CD44B-E5AA-425B-A66F-D2341FAEC0F8}" name="Column14468" dataDxfId="1977"/>
    <tableColumn id="14531" xr3:uid="{100B85DD-7856-4E2F-9FA1-13E72D738549}" name="Column14469" dataDxfId="1976"/>
    <tableColumn id="14532" xr3:uid="{D984EDAD-A60C-4817-BEF3-5AA7BC034BA5}" name="Column14470" dataDxfId="1975"/>
    <tableColumn id="14533" xr3:uid="{1793933D-CE20-45BD-8D0F-D5D1E37F7DF8}" name="Column14471" dataDxfId="1974"/>
    <tableColumn id="14534" xr3:uid="{C6A85435-D45C-4DFB-A0AD-C41E26F10819}" name="Column14472" dataDxfId="1973"/>
    <tableColumn id="14535" xr3:uid="{69D8AF1A-AFCF-4EC5-931F-4B1B4E8487DE}" name="Column14473" dataDxfId="1972"/>
    <tableColumn id="14536" xr3:uid="{A17C4FFB-9A1A-4DDD-9286-F8598922148A}" name="Column14474" dataDxfId="1971"/>
    <tableColumn id="14537" xr3:uid="{D8F5EEE5-0137-46A4-B087-8651E97147F9}" name="Column14475" dataDxfId="1970"/>
    <tableColumn id="14538" xr3:uid="{21EBFB6B-83FE-469A-B8C5-77CE0AA353A0}" name="Column14476" dataDxfId="1969"/>
    <tableColumn id="14539" xr3:uid="{BF4237E5-F6B3-4CA1-9B88-FBEAD82B6221}" name="Column14477" dataDxfId="1968"/>
    <tableColumn id="14540" xr3:uid="{65D0C434-F9F9-4886-A464-56BF8416BF5F}" name="Column14478" dataDxfId="1967"/>
    <tableColumn id="14541" xr3:uid="{B7C8E850-245D-4B21-B0F9-01881C43576C}" name="Column14479" dataDxfId="1966"/>
    <tableColumn id="14542" xr3:uid="{B24FDDA4-8B81-4F21-9D79-24AECA46A7EC}" name="Column14480" dataDxfId="1965"/>
    <tableColumn id="14543" xr3:uid="{7FD4F721-4EFA-4380-8EEB-59ECC7A8A7D9}" name="Column14481" dataDxfId="1964"/>
    <tableColumn id="14544" xr3:uid="{A7A6DAB0-7BE6-4F66-B85D-2CAF88DD54F5}" name="Column14482" dataDxfId="1963"/>
    <tableColumn id="14545" xr3:uid="{4E2ED381-88F8-4D69-AF9F-257B5DB4B2F4}" name="Column14483" dataDxfId="1962"/>
    <tableColumn id="14546" xr3:uid="{9F32821F-9DB8-469D-BC7B-7CEBE181331E}" name="Column14484" dataDxfId="1961"/>
    <tableColumn id="14547" xr3:uid="{95C356FF-C70F-4D0C-B2C4-CF7F4D15E0E6}" name="Column14485" dataDxfId="1960"/>
    <tableColumn id="14548" xr3:uid="{2E137AF7-1D2B-469F-87D6-EEB22024D819}" name="Column14486" dataDxfId="1959"/>
    <tableColumn id="14549" xr3:uid="{14D07DFB-1C39-4055-B69A-5E5CAA6CC57A}" name="Column14487" dataDxfId="1958"/>
    <tableColumn id="14550" xr3:uid="{D7F61770-832A-4287-934B-DB8DCC812260}" name="Column14488" dataDxfId="1957"/>
    <tableColumn id="14551" xr3:uid="{EE7A12F8-774D-42ED-ADED-212241F7C72A}" name="Column14489" dataDxfId="1956"/>
    <tableColumn id="14552" xr3:uid="{B017260F-6F28-4E18-9760-F6CBFD518D8B}" name="Column14490" dataDxfId="1955"/>
    <tableColumn id="14553" xr3:uid="{01AA5329-65CB-46B9-9F24-5ED906F3B664}" name="Column14491" dataDxfId="1954"/>
    <tableColumn id="14554" xr3:uid="{AFE2EC32-4E51-45B8-BFDD-D31C458E035A}" name="Column14492" dataDxfId="1953"/>
    <tableColumn id="14555" xr3:uid="{66C5FB6D-43EA-4341-BD7A-B0F719A6FDF1}" name="Column14493" dataDxfId="1952"/>
    <tableColumn id="14556" xr3:uid="{89328171-F656-45F2-B9A3-5CB085DAED5A}" name="Column14494" dataDxfId="1951"/>
    <tableColumn id="14557" xr3:uid="{58CB246A-1C97-4139-96B3-2E9704CA945D}" name="Column14495" dataDxfId="1950"/>
    <tableColumn id="14558" xr3:uid="{82547ED1-5F36-40D1-A3D6-8B12260D72CF}" name="Column14496" dataDxfId="1949"/>
    <tableColumn id="14559" xr3:uid="{3DE70E0D-D409-43C2-81F5-19829780C49D}" name="Column14497" dataDxfId="1948"/>
    <tableColumn id="14560" xr3:uid="{5734B2CE-D54F-405B-9600-82630829B1D3}" name="Column14498" dataDxfId="1947"/>
    <tableColumn id="14561" xr3:uid="{18EB118A-CE4C-4CDE-B533-D755D7930BC3}" name="Column14499" dataDxfId="1946"/>
    <tableColumn id="14562" xr3:uid="{A1918CFF-B567-4F04-8D64-11A94929A9B1}" name="Column14500" dataDxfId="1945"/>
    <tableColumn id="14563" xr3:uid="{80EE9B1F-6C54-491E-9ED7-082F76611C55}" name="Column14501" dataDxfId="1944"/>
    <tableColumn id="14564" xr3:uid="{4FC13FB3-FFAA-45D3-832B-A383A4B7ACE2}" name="Column14502" dataDxfId="1943"/>
    <tableColumn id="14565" xr3:uid="{DB507293-42FE-4C47-9CF0-BD4FEA6FC440}" name="Column14503" dataDxfId="1942"/>
    <tableColumn id="14566" xr3:uid="{CA4FD934-26EE-4EDE-A085-38BFA344FD07}" name="Column14504" dataDxfId="1941"/>
    <tableColumn id="14567" xr3:uid="{737F5CAB-8D06-43DC-8657-7C219E11DDAA}" name="Column14505" dataDxfId="1940"/>
    <tableColumn id="14568" xr3:uid="{822B81CC-87D0-4BDE-8F17-EFFEA0E7E5F0}" name="Column14506" dataDxfId="1939"/>
    <tableColumn id="14569" xr3:uid="{FAB93AAF-51C5-46BF-9A63-4E9E9BB3AC07}" name="Column14507" dataDxfId="1938"/>
    <tableColumn id="14570" xr3:uid="{6BDD221D-6919-44A9-B0BB-A085EA062427}" name="Column14508" dataDxfId="1937"/>
    <tableColumn id="14571" xr3:uid="{790F771B-B2BC-4EB6-94B0-7FA17F2F89A2}" name="Column14509" dataDxfId="1936"/>
    <tableColumn id="14572" xr3:uid="{BCD704CB-42D8-49DD-B140-2F174CF1180D}" name="Column14510" dataDxfId="1935"/>
    <tableColumn id="14573" xr3:uid="{B2728471-0630-40CE-ADCE-342C50983FCC}" name="Column14511" dataDxfId="1934"/>
    <tableColumn id="14574" xr3:uid="{C96B2651-299F-4A6B-97C3-E201CF63BDE8}" name="Column14512" dataDxfId="1933"/>
    <tableColumn id="14575" xr3:uid="{2371E67D-C822-42F1-8E9B-7A73B1AD8F9B}" name="Column14513" dataDxfId="1932"/>
    <tableColumn id="14576" xr3:uid="{AC9AF922-DD83-4E9D-8568-EB8CA88950BE}" name="Column14514" dataDxfId="1931"/>
    <tableColumn id="14577" xr3:uid="{A2E51282-BF4F-4D34-A234-B5E780BB0B54}" name="Column14515" dataDxfId="1930"/>
    <tableColumn id="14578" xr3:uid="{493C9A24-A5D4-42C0-8845-39F640E3363C}" name="Column14516" dataDxfId="1929"/>
    <tableColumn id="14579" xr3:uid="{4D54DE12-4405-4370-BA46-C4D0FB5D9D09}" name="Column14517" dataDxfId="1928"/>
    <tableColumn id="14580" xr3:uid="{A107FCE7-3AE9-433A-91EF-3831972D19CE}" name="Column14518" dataDxfId="1927"/>
    <tableColumn id="14581" xr3:uid="{0B096B23-AFEF-4C87-9C3D-89D11A83C48D}" name="Column14519" dataDxfId="1926"/>
    <tableColumn id="14582" xr3:uid="{ED745358-30F7-4A9E-8E48-1D6E88262D73}" name="Column14520" dataDxfId="1925"/>
    <tableColumn id="14583" xr3:uid="{E8887920-2CF4-4BA6-B8BC-A3923162DEE0}" name="Column14521" dataDxfId="1924"/>
    <tableColumn id="14584" xr3:uid="{1D13CF86-1279-4533-8226-780BFC8D24C2}" name="Column14522" dataDxfId="1923"/>
    <tableColumn id="14585" xr3:uid="{D98E8926-5719-447A-891A-36E368BB7185}" name="Column14523" dataDxfId="1922"/>
    <tableColumn id="14586" xr3:uid="{0F7C058E-FCA0-4AAC-9237-E421FECB7233}" name="Column14524" dataDxfId="1921"/>
    <tableColumn id="14587" xr3:uid="{4C94C9F1-860F-4AAD-8E68-04617CE23225}" name="Column14525" dataDxfId="1920"/>
    <tableColumn id="14588" xr3:uid="{286B3240-1FB0-4870-A4B3-259970DFAC10}" name="Column14526" dataDxfId="1919"/>
    <tableColumn id="14589" xr3:uid="{0D5CBE91-2624-4026-8A3F-7BAA80CB35BC}" name="Column14527" dataDxfId="1918"/>
    <tableColumn id="14590" xr3:uid="{1373F8B8-600E-42E3-B740-6D51B9FFFD00}" name="Column14528" dataDxfId="1917"/>
    <tableColumn id="14591" xr3:uid="{514D0D43-AD2B-4ABC-8D54-1D2BFC169C8A}" name="Column14529" dataDxfId="1916"/>
    <tableColumn id="14592" xr3:uid="{0CAECE90-98C4-4DDF-96F3-CE764E4A0E88}" name="Column14530" dataDxfId="1915"/>
    <tableColumn id="14593" xr3:uid="{471E8818-B599-4172-8190-238271386093}" name="Column14531" dataDxfId="1914"/>
    <tableColumn id="14594" xr3:uid="{B0365824-A4BE-4AA5-8AAC-2D3485198B7E}" name="Column14532" dataDxfId="1913"/>
    <tableColumn id="14595" xr3:uid="{5FD1DC5E-D56F-438E-936C-F8179BA11438}" name="Column14533" dataDxfId="1912"/>
    <tableColumn id="14596" xr3:uid="{2C4C2A55-3FCB-4C33-96A6-31FCCC3CCB78}" name="Column14534" dataDxfId="1911"/>
    <tableColumn id="14597" xr3:uid="{6935368F-EEAB-473E-B47D-CD9A57051CA9}" name="Column14535" dataDxfId="1910"/>
    <tableColumn id="14598" xr3:uid="{53C8CC86-C4FE-4279-9457-F930AD431D5C}" name="Column14536" dataDxfId="1909"/>
    <tableColumn id="14599" xr3:uid="{A29AFFF6-63C6-43D8-9853-3B3A3D725777}" name="Column14537" dataDxfId="1908"/>
    <tableColumn id="14600" xr3:uid="{874FEDFE-5EFF-4D45-930A-DB3AFD5B61FB}" name="Column14538" dataDxfId="1907"/>
    <tableColumn id="14601" xr3:uid="{87988799-4D0C-485B-93D9-D458FC957D23}" name="Column14539" dataDxfId="1906"/>
    <tableColumn id="14602" xr3:uid="{54A1AF7F-61D7-4E84-9DFE-791A3B8AAFDC}" name="Column14540" dataDxfId="1905"/>
    <tableColumn id="14603" xr3:uid="{E550761F-B152-4632-A57C-6270B1F86237}" name="Column14541" dataDxfId="1904"/>
    <tableColumn id="14604" xr3:uid="{41FEF700-7F83-477E-8A44-2326149E748C}" name="Column14542" dataDxfId="1903"/>
    <tableColumn id="14605" xr3:uid="{94FCA335-218B-4605-904F-87CFC4D51ACF}" name="Column14543" dataDxfId="1902"/>
    <tableColumn id="14606" xr3:uid="{8938FF89-0CB7-4A89-B611-2A8F53395D51}" name="Column14544" dataDxfId="1901"/>
    <tableColumn id="14607" xr3:uid="{0EC00647-F80D-4617-84B5-74A50A342013}" name="Column14545" dataDxfId="1900"/>
    <tableColumn id="14608" xr3:uid="{8F6FA199-47B1-44F3-AC78-FCBB4C612943}" name="Column14546" dataDxfId="1899"/>
    <tableColumn id="14609" xr3:uid="{74413802-DC96-4F3E-BD5C-E4D2F1B438ED}" name="Column14547" dataDxfId="1898"/>
    <tableColumn id="14610" xr3:uid="{E637A089-AA0A-4508-9308-63C4AB1DDD19}" name="Column14548" dataDxfId="1897"/>
    <tableColumn id="14611" xr3:uid="{4DB7C80B-F50A-489B-B581-809CF38CA7C7}" name="Column14549" dataDxfId="1896"/>
    <tableColumn id="14612" xr3:uid="{C23ECEE5-F610-41D7-8F37-E49D30C1C177}" name="Column14550" dataDxfId="1895"/>
    <tableColumn id="14613" xr3:uid="{4ACA193C-52C2-4D92-B871-01AC79CAADA6}" name="Column14551" dataDxfId="1894"/>
    <tableColumn id="14614" xr3:uid="{B78271A5-75C8-4ACB-A71D-189A6E1A86A3}" name="Column14552" dataDxfId="1893"/>
    <tableColumn id="14615" xr3:uid="{8261ACCC-46AA-47F9-A435-86645EC777E6}" name="Column14553" dataDxfId="1892"/>
    <tableColumn id="14616" xr3:uid="{12140585-D92E-455E-B68B-F5682923A038}" name="Column14554" dataDxfId="1891"/>
    <tableColumn id="14617" xr3:uid="{7089181E-838B-49F0-938F-F64C3D50226D}" name="Column14555" dataDxfId="1890"/>
    <tableColumn id="14618" xr3:uid="{B3F7386D-90D2-4EEE-9C08-88D1A3D06C0E}" name="Column14556" dataDxfId="1889"/>
    <tableColumn id="14619" xr3:uid="{5C7D1BB9-9FBE-4E21-9851-80126987DE69}" name="Column14557" dataDxfId="1888"/>
    <tableColumn id="14620" xr3:uid="{E495BE7D-21CC-4A3C-83DF-1B9C989CCCD4}" name="Column14558" dataDxfId="1887"/>
    <tableColumn id="14621" xr3:uid="{5B9D49A9-A001-4366-8266-80F96043D3B4}" name="Column14559" dataDxfId="1886"/>
    <tableColumn id="14622" xr3:uid="{E5A9E3D6-32DD-4261-A03E-D70CD32DAE3A}" name="Column14560" dataDxfId="1885"/>
    <tableColumn id="14623" xr3:uid="{ADB50785-6347-4541-B962-C3ADC1646899}" name="Column14561" dataDxfId="1884"/>
    <tableColumn id="14624" xr3:uid="{6AF9C88D-71EC-4848-9860-8A4B3698E74E}" name="Column14562" dataDxfId="1883"/>
    <tableColumn id="14625" xr3:uid="{27907AEC-B299-4CD0-8274-C899B3978381}" name="Column14563" dataDxfId="1882"/>
    <tableColumn id="14626" xr3:uid="{C90D674F-8A3C-4DBF-9689-AAB50D484EBA}" name="Column14564" dataDxfId="1881"/>
    <tableColumn id="14627" xr3:uid="{DF14CBC6-E8E3-4066-8480-7F8FAF2261A4}" name="Column14565" dataDxfId="1880"/>
    <tableColumn id="14628" xr3:uid="{8BE5200C-5C68-471A-8BB2-FE163A9F1D5C}" name="Column14566" dataDxfId="1879"/>
    <tableColumn id="14629" xr3:uid="{2D1E4FCC-E233-4827-9AEE-3439BE445D38}" name="Column14567" dataDxfId="1878"/>
    <tableColumn id="14630" xr3:uid="{73E960BC-184D-48F7-81F7-6B34EC177EBB}" name="Column14568" dataDxfId="1877"/>
    <tableColumn id="14631" xr3:uid="{A2466AB3-D913-4189-B859-F5575DF98BB8}" name="Column14569" dataDxfId="1876"/>
    <tableColumn id="14632" xr3:uid="{13F69BB0-7422-4071-8FE8-EDDD408CF8F6}" name="Column14570" dataDxfId="1875"/>
    <tableColumn id="14633" xr3:uid="{66C2D35C-432E-4416-BBE6-B88CA5917B13}" name="Column14571" dataDxfId="1874"/>
    <tableColumn id="14634" xr3:uid="{1EB3342D-29D9-41C8-AA8F-64EFCAC8FFDA}" name="Column14572" dataDxfId="1873"/>
    <tableColumn id="14635" xr3:uid="{207F9C46-6A06-4197-BE0E-C0D3C0440700}" name="Column14573" dataDxfId="1872"/>
    <tableColumn id="14636" xr3:uid="{FE37B0C5-3574-4F51-B00B-392ED526F2EA}" name="Column14574" dataDxfId="1871"/>
    <tableColumn id="14637" xr3:uid="{79540164-EA07-4FCD-B390-45B92EE42530}" name="Column14575" dataDxfId="1870"/>
    <tableColumn id="14638" xr3:uid="{B440DFCB-8DE8-4B96-84FE-9AFB7ADDF409}" name="Column14576" dataDxfId="1869"/>
    <tableColumn id="14639" xr3:uid="{1E59EECD-047A-4F1C-A5EC-C1AD473BB8B3}" name="Column14577" dataDxfId="1868"/>
    <tableColumn id="14640" xr3:uid="{54539924-ED72-4483-8440-610B3B40ED5D}" name="Column14578" dataDxfId="1867"/>
    <tableColumn id="14641" xr3:uid="{C88C9264-6638-4BB5-A924-48B7376DA902}" name="Column14579" dataDxfId="1866"/>
    <tableColumn id="14642" xr3:uid="{1B367EDD-151C-41B8-B850-1257EDAAB9C1}" name="Column14580" dataDxfId="1865"/>
    <tableColumn id="14643" xr3:uid="{2AE0CF7B-E146-4966-BCF9-31C3CA4E394D}" name="Column14581" dataDxfId="1864"/>
    <tableColumn id="14644" xr3:uid="{C6C17CA5-04D8-408D-8B76-C539798DA905}" name="Column14582" dataDxfId="1863"/>
    <tableColumn id="14645" xr3:uid="{A8C733F4-8E61-45A6-B287-BBD28667DB69}" name="Column14583" dataDxfId="1862"/>
    <tableColumn id="14646" xr3:uid="{80B323B6-72E8-4173-BAC4-070769F4F258}" name="Column14584" dataDxfId="1861"/>
    <tableColumn id="14647" xr3:uid="{B789342A-577F-4412-BA3D-48CDED974B47}" name="Column14585" dataDxfId="1860"/>
    <tableColumn id="14648" xr3:uid="{41F48B53-5651-42BA-864A-811C9E3CCB96}" name="Column14586" dataDxfId="1859"/>
    <tableColumn id="14649" xr3:uid="{53DF03B6-CB43-4F55-A24C-14CE9EAB166E}" name="Column14587" dataDxfId="1858"/>
    <tableColumn id="14650" xr3:uid="{DFF52932-0D77-48B4-ADD6-1AF32654D6FB}" name="Column14588" dataDxfId="1857"/>
    <tableColumn id="14651" xr3:uid="{23181EB9-F07C-4EAF-AFDA-BAF6A9633370}" name="Column14589" dataDxfId="1856"/>
    <tableColumn id="14652" xr3:uid="{C60BC272-70B7-47C8-8513-A90955898449}" name="Column14590" dataDxfId="1855"/>
    <tableColumn id="14653" xr3:uid="{4418EDBB-A069-41FE-A9F2-9E30B664B1E3}" name="Column14591" dataDxfId="1854"/>
    <tableColumn id="14654" xr3:uid="{18DD81DC-1F25-4AC4-B03F-16DAA0D8F46D}" name="Column14592" dataDxfId="1853"/>
    <tableColumn id="14655" xr3:uid="{31B66E60-A461-445A-A16E-D1EA54BA23B9}" name="Column14593" dataDxfId="1852"/>
    <tableColumn id="14656" xr3:uid="{E110A42C-F699-44A7-BA38-2DFE6592A34D}" name="Column14594" dataDxfId="1851"/>
    <tableColumn id="14657" xr3:uid="{350E8EC6-20C3-4404-8795-CEC32D36B817}" name="Column14595" dataDxfId="1850"/>
    <tableColumn id="14658" xr3:uid="{46CA5423-4487-499A-B423-FDC63769409C}" name="Column14596" dataDxfId="1849"/>
    <tableColumn id="14659" xr3:uid="{DA939191-09C9-443C-A387-5171B9E1F167}" name="Column14597" dataDxfId="1848"/>
    <tableColumn id="14660" xr3:uid="{C3E9003D-F599-4DD8-97C2-35FAC3B5F85B}" name="Column14598" dataDxfId="1847"/>
    <tableColumn id="14661" xr3:uid="{BF89546F-1572-4674-950B-63CE4510BDA9}" name="Column14599" dataDxfId="1846"/>
    <tableColumn id="14662" xr3:uid="{7682CA6C-7744-4034-9D25-A09BE45D6473}" name="Column14600" dataDxfId="1845"/>
    <tableColumn id="14663" xr3:uid="{029C7F61-C13A-4ADF-9C3F-D4EEF5E88E35}" name="Column14601" dataDxfId="1844"/>
    <tableColumn id="14664" xr3:uid="{5E9D35E0-9A24-4FD6-8D1A-0C76A262002A}" name="Column14602" dataDxfId="1843"/>
    <tableColumn id="14665" xr3:uid="{F2B6EA29-9E61-46E5-B6CD-7DB58E8E288C}" name="Column14603" dataDxfId="1842"/>
    <tableColumn id="14666" xr3:uid="{2319ABA4-F2B6-4E6C-96EB-6A885FB4D608}" name="Column14604" dataDxfId="1841"/>
    <tableColumn id="14667" xr3:uid="{F83A7085-C890-4A20-9CB3-63120957CFDB}" name="Column14605" dataDxfId="1840"/>
    <tableColumn id="14668" xr3:uid="{4F4AF20F-46D3-48E8-9687-FF85BBF9F8AA}" name="Column14606" dataDxfId="1839"/>
    <tableColumn id="14669" xr3:uid="{B52B6329-84A6-4A1F-85D5-22BF15F6E4C0}" name="Column14607" dataDxfId="1838"/>
    <tableColumn id="14670" xr3:uid="{DE3B535E-4372-4FCD-A5FB-D15A991885C5}" name="Column14608" dataDxfId="1837"/>
    <tableColumn id="14671" xr3:uid="{8CB2E1FD-0EC7-4ED3-B433-BFE666183E9D}" name="Column14609" dataDxfId="1836"/>
    <tableColumn id="14672" xr3:uid="{4DCECE03-D963-4A0B-A8E1-E2FF5204C2C9}" name="Column14610" dataDxfId="1835"/>
    <tableColumn id="14673" xr3:uid="{FAEEE36E-653D-463B-B80F-D5612F937FA5}" name="Column14611" dataDxfId="1834"/>
    <tableColumn id="14674" xr3:uid="{F056423F-C5A8-4FE2-9A60-BC6A7F194C83}" name="Column14612" dataDxfId="1833"/>
    <tableColumn id="14675" xr3:uid="{67E4348F-C409-474D-94B6-F74C99E5360F}" name="Column14613" dataDxfId="1832"/>
    <tableColumn id="14676" xr3:uid="{219F0408-B3D2-4DBB-B783-DB9701595CA4}" name="Column14614" dataDxfId="1831"/>
    <tableColumn id="14677" xr3:uid="{46AED898-1D06-41C8-8E2E-DDBB0CDD2C7C}" name="Column14615" dataDxfId="1830"/>
    <tableColumn id="14678" xr3:uid="{397A3CC5-AB43-4714-B9D5-5E06380D6F2A}" name="Column14616" dataDxfId="1829"/>
    <tableColumn id="14679" xr3:uid="{A915FD96-3EEE-474F-B366-73D941807A53}" name="Column14617" dataDxfId="1828"/>
    <tableColumn id="14680" xr3:uid="{3C37A459-2A06-4762-9DCD-DEAA1020C5C8}" name="Column14618" dataDxfId="1827"/>
    <tableColumn id="14681" xr3:uid="{21914B5A-470C-4B86-807B-221EDBD4F8DE}" name="Column14619" dataDxfId="1826"/>
    <tableColumn id="14682" xr3:uid="{72D86385-0CAD-48A2-A13A-BC9B65173246}" name="Column14620" dataDxfId="1825"/>
    <tableColumn id="14683" xr3:uid="{40EA5116-15B9-4C62-AC64-7F727E9E604E}" name="Column14621" dataDxfId="1824"/>
    <tableColumn id="14684" xr3:uid="{D6CF8B26-A2D2-43FE-AE7D-E77525EADE16}" name="Column14622" dataDxfId="1823"/>
    <tableColumn id="14685" xr3:uid="{E86E9931-EA18-4B2F-8174-5404C1D5934D}" name="Column14623" dataDxfId="1822"/>
    <tableColumn id="14686" xr3:uid="{FCCF6D71-3598-4E51-9379-32E5202AD140}" name="Column14624" dataDxfId="1821"/>
    <tableColumn id="14687" xr3:uid="{98DEBA43-6473-431B-A221-BB7EE1C94D8E}" name="Column14625" dataDxfId="1820"/>
    <tableColumn id="14688" xr3:uid="{E413F863-12BE-4523-A75E-F5473426BB78}" name="Column14626" dataDxfId="1819"/>
    <tableColumn id="14689" xr3:uid="{43C2192B-149B-4288-A28E-6F92E48384E6}" name="Column14627" dataDxfId="1818"/>
    <tableColumn id="14690" xr3:uid="{3855E21A-BF39-42FA-9518-335316740BE9}" name="Column14628" dataDxfId="1817"/>
    <tableColumn id="14691" xr3:uid="{EE269DE2-DC4D-4902-B474-BB5D081B1210}" name="Column14629" dataDxfId="1816"/>
    <tableColumn id="14692" xr3:uid="{423EC9B0-AD12-4411-828E-CCD71D1C0308}" name="Column14630" dataDxfId="1815"/>
    <tableColumn id="14693" xr3:uid="{3D7B21B7-D468-40F2-BA21-B902D272B928}" name="Column14631" dataDxfId="1814"/>
    <tableColumn id="14694" xr3:uid="{C56DE771-4ACD-4E32-A0D9-744CF0398B19}" name="Column14632" dataDxfId="1813"/>
    <tableColumn id="14695" xr3:uid="{B4D7C12B-5448-4DC3-8BA4-5EA502D7EAEA}" name="Column14633" dataDxfId="1812"/>
    <tableColumn id="14696" xr3:uid="{4C1FBA71-3B73-4F37-80A7-446E43C5E268}" name="Column14634" dataDxfId="1811"/>
    <tableColumn id="14697" xr3:uid="{B272D2A0-23B1-4CAE-9C6C-6BAF7CE55268}" name="Column14635" dataDxfId="1810"/>
    <tableColumn id="14698" xr3:uid="{521B247C-45A5-4EEC-A446-03F736D2FE0E}" name="Column14636" dataDxfId="1809"/>
    <tableColumn id="14699" xr3:uid="{D1269F8B-1AF5-4A51-B776-747AB3A57828}" name="Column14637" dataDxfId="1808"/>
    <tableColumn id="14700" xr3:uid="{A9AB2CCB-128E-4B7F-A373-1E46D4D17EC2}" name="Column14638" dataDxfId="1807"/>
    <tableColumn id="14701" xr3:uid="{564DCC6A-DBC5-4708-ACBE-B08D63001D5F}" name="Column14639" dataDxfId="1806"/>
    <tableColumn id="14702" xr3:uid="{7D3001CC-C6A1-4A7D-8A0A-DD59672775D3}" name="Column14640" dataDxfId="1805"/>
    <tableColumn id="14703" xr3:uid="{43DF92B8-94E3-4011-B47E-7B8C8BF7C09B}" name="Column14641" dataDxfId="1804"/>
    <tableColumn id="14704" xr3:uid="{AD4E6AE3-DA24-4F69-BC94-AC755AA2A175}" name="Column14642" dataDxfId="1803"/>
    <tableColumn id="14705" xr3:uid="{78C0DF7F-AB6D-4CD0-B0DE-0A4F42B61863}" name="Column14643" dataDxfId="1802"/>
    <tableColumn id="14706" xr3:uid="{A88D0FAC-B2F8-487C-ADD1-133B5E869A53}" name="Column14644" dataDxfId="1801"/>
    <tableColumn id="14707" xr3:uid="{0A4C0165-D545-40F2-BB3B-5627A01D44C6}" name="Column14645" dataDxfId="1800"/>
    <tableColumn id="14708" xr3:uid="{88B3C6AF-58A2-4415-BF8F-66B12B1EEDE7}" name="Column14646" dataDxfId="1799"/>
    <tableColumn id="14709" xr3:uid="{3A1FC1A5-75B9-44B6-AC1C-E1460DF90169}" name="Column14647" dataDxfId="1798"/>
    <tableColumn id="14710" xr3:uid="{AAF151FC-2887-4D5B-9BAA-4A326EBAFCB3}" name="Column14648" dataDxfId="1797"/>
    <tableColumn id="14711" xr3:uid="{750C10E0-72BB-4B84-B4A2-76039813E381}" name="Column14649" dataDxfId="1796"/>
    <tableColumn id="14712" xr3:uid="{8444CEFA-1148-4A48-AC7D-494E83E9F6F0}" name="Column14650" dataDxfId="1795"/>
    <tableColumn id="14713" xr3:uid="{F033240C-D2F2-4C6C-8FBC-E2E6B5F52F96}" name="Column14651" dataDxfId="1794"/>
    <tableColumn id="14714" xr3:uid="{EF5ED31B-58E9-4E0E-9E41-37D5882016BF}" name="Column14652" dataDxfId="1793"/>
    <tableColumn id="14715" xr3:uid="{700045F4-A483-4794-B291-8AA5542084B6}" name="Column14653" dataDxfId="1792"/>
    <tableColumn id="14716" xr3:uid="{6BACC174-DEDA-4DF3-8E09-80E9B32C0DA9}" name="Column14654" dataDxfId="1791"/>
    <tableColumn id="14717" xr3:uid="{6A8EECC9-2DF8-4899-B4C7-D72E9546CC38}" name="Column14655" dataDxfId="1790"/>
    <tableColumn id="14718" xr3:uid="{1F9E5484-E298-4061-9D3C-43C5A7F6696F}" name="Column14656" dataDxfId="1789"/>
    <tableColumn id="14719" xr3:uid="{DEA0AED8-C12B-45E0-9D3F-76737DE8DB29}" name="Column14657" dataDxfId="1788"/>
    <tableColumn id="14720" xr3:uid="{DBDAB956-D783-45A9-9F91-4A934974C766}" name="Column14658" dataDxfId="1787"/>
    <tableColumn id="14721" xr3:uid="{CF61A10B-A5E6-4992-BC80-FDE781E1490C}" name="Column14659" dataDxfId="1786"/>
    <tableColumn id="14722" xr3:uid="{7412D18C-7090-4154-A6BF-59F76790401E}" name="Column14660" dataDxfId="1785"/>
    <tableColumn id="14723" xr3:uid="{91F731B2-3B30-4FFB-BD99-5F2D61E7DF73}" name="Column14661" dataDxfId="1784"/>
    <tableColumn id="14724" xr3:uid="{115AE770-FAFF-401E-980F-C9F8EA78A1B9}" name="Column14662" dataDxfId="1783"/>
    <tableColumn id="14725" xr3:uid="{CE05EE61-01F4-4D5C-927B-7DA7B2F2DE6E}" name="Column14663" dataDxfId="1782"/>
    <tableColumn id="14726" xr3:uid="{03D87BA4-4246-499D-81C3-654836C589A6}" name="Column14664" dataDxfId="1781"/>
    <tableColumn id="14727" xr3:uid="{196938B3-C7E3-413B-B69B-44797E5F512F}" name="Column14665" dataDxfId="1780"/>
    <tableColumn id="14728" xr3:uid="{73EE5241-C13B-46B0-B700-88756C857A49}" name="Column14666" dataDxfId="1779"/>
    <tableColumn id="14729" xr3:uid="{EDB41B89-57CD-413C-9B48-8E792B6597D9}" name="Column14667" dataDxfId="1778"/>
    <tableColumn id="14730" xr3:uid="{4E05F03F-6EEE-4F55-A5DB-B1D768BAF017}" name="Column14668" dataDxfId="1777"/>
    <tableColumn id="14731" xr3:uid="{9B769583-0842-4EE8-959D-FA0AB527AFBB}" name="Column14669" dataDxfId="1776"/>
    <tableColumn id="14732" xr3:uid="{8D240E5B-CA79-4968-A0E4-06B8AB5640E9}" name="Column14670" dataDxfId="1775"/>
    <tableColumn id="14733" xr3:uid="{431DFB6F-C8D3-40FB-AE9A-FFDD4A9D60AA}" name="Column14671" dataDxfId="1774"/>
    <tableColumn id="14734" xr3:uid="{33187021-43D8-4E66-B9C4-4C76537024D0}" name="Column14672" dataDxfId="1773"/>
    <tableColumn id="14735" xr3:uid="{D6B0432A-9D1E-4443-9CB1-A4238C176D37}" name="Column14673" dataDxfId="1772"/>
    <tableColumn id="14736" xr3:uid="{E2218A74-8AFD-4179-A59E-3AE000DC6D67}" name="Column14674" dataDxfId="1771"/>
    <tableColumn id="14737" xr3:uid="{89057AEA-A6C7-4074-A02B-8ED6302719C3}" name="Column14675" dataDxfId="1770"/>
    <tableColumn id="14738" xr3:uid="{25C40052-9A42-4628-A2DC-8FE454806FF6}" name="Column14676" dataDxfId="1769"/>
    <tableColumn id="14739" xr3:uid="{9AEA99B1-05B4-45EF-B7DF-6CA7525B9C06}" name="Column14677" dataDxfId="1768"/>
    <tableColumn id="14740" xr3:uid="{B0C9DC81-FD33-4722-9F66-8FEDDA531876}" name="Column14678" dataDxfId="1767"/>
    <tableColumn id="14741" xr3:uid="{F0512EE6-15A4-4FC9-9174-A24A15674775}" name="Column14679" dataDxfId="1766"/>
    <tableColumn id="14742" xr3:uid="{A22B9620-B9BD-44EF-BBDB-DCB8E3560374}" name="Column14680" dataDxfId="1765"/>
    <tableColumn id="14743" xr3:uid="{89FF3117-1193-4CAA-8065-A148F04A74ED}" name="Column14681" dataDxfId="1764"/>
    <tableColumn id="14744" xr3:uid="{32837D56-0189-4273-8C2A-4B46CC5FDCF4}" name="Column14682" dataDxfId="1763"/>
    <tableColumn id="14745" xr3:uid="{1595B744-04C8-451E-929F-8339D83E4E05}" name="Column14683" dataDxfId="1762"/>
    <tableColumn id="14746" xr3:uid="{472AF909-35AE-43BC-8769-7512D2D94286}" name="Column14684" dataDxfId="1761"/>
    <tableColumn id="14747" xr3:uid="{F300F219-54A2-4BBE-AD81-B48FB5F68676}" name="Column14685" dataDxfId="1760"/>
    <tableColumn id="14748" xr3:uid="{35021B50-4291-4DC4-9487-E6AA3821F08A}" name="Column14686" dataDxfId="1759"/>
    <tableColumn id="14749" xr3:uid="{E8EE742E-4FA6-43C9-A165-797F147CCC69}" name="Column14687" dataDxfId="1758"/>
    <tableColumn id="14750" xr3:uid="{C9A3336C-6580-46F1-98F5-66AE8BCE316E}" name="Column14688" dataDxfId="1757"/>
    <tableColumn id="14751" xr3:uid="{8CD367B5-ED3A-44BF-85BA-D3041D328F80}" name="Column14689" dataDxfId="1756"/>
    <tableColumn id="14752" xr3:uid="{9806580C-9329-4FA0-A8BB-A75EDAA2EE07}" name="Column14690" dataDxfId="1755"/>
    <tableColumn id="14753" xr3:uid="{4266A88F-8668-498F-9AE7-D239FA58AC51}" name="Column14691" dataDxfId="1754"/>
    <tableColumn id="14754" xr3:uid="{048C347F-2082-4555-B8A8-6529FD008782}" name="Column14692" dataDxfId="1753"/>
    <tableColumn id="14755" xr3:uid="{2E36CBFA-34BA-446C-B523-89989DB5C460}" name="Column14693" dataDxfId="1752"/>
    <tableColumn id="14756" xr3:uid="{062DE4C8-70D8-44AD-8841-310E9F4E3C7E}" name="Column14694" dataDxfId="1751"/>
    <tableColumn id="14757" xr3:uid="{AACDEA53-6B66-4628-ADD5-A8E1DD14C399}" name="Column14695" dataDxfId="1750"/>
    <tableColumn id="14758" xr3:uid="{98591471-567A-4AEF-AF9F-37275B9DA298}" name="Column14696" dataDxfId="1749"/>
    <tableColumn id="14759" xr3:uid="{A3971129-821C-47CE-A33E-2396EAFEE8A4}" name="Column14697" dataDxfId="1748"/>
    <tableColumn id="14760" xr3:uid="{F319AD01-D184-4EB1-9F08-DCC229171724}" name="Column14698" dataDxfId="1747"/>
    <tableColumn id="14761" xr3:uid="{FFBD83B9-581F-4682-A8F5-C049E91D0A7C}" name="Column14699" dataDxfId="1746"/>
    <tableColumn id="14762" xr3:uid="{B700EE21-E10C-4323-A59C-2D4442AE7FEE}" name="Column14700" dataDxfId="1745"/>
    <tableColumn id="14763" xr3:uid="{0E25DEE5-2E7A-4618-825D-4A478AA6E33A}" name="Column14701" dataDxfId="1744"/>
    <tableColumn id="14764" xr3:uid="{77123A9D-9CE5-4CA6-BBCC-51143876CF10}" name="Column14702" dataDxfId="1743"/>
    <tableColumn id="14765" xr3:uid="{2F451CE2-6193-49B1-A091-B366D2AEACCE}" name="Column14703" dataDxfId="1742"/>
    <tableColumn id="14766" xr3:uid="{67021E58-9553-462C-9A49-AB609BC1AC6A}" name="Column14704" dataDxfId="1741"/>
    <tableColumn id="14767" xr3:uid="{B8738CA5-5E12-4FE6-85BC-9DC57C2DD78C}" name="Column14705" dataDxfId="1740"/>
    <tableColumn id="14768" xr3:uid="{0EDA6F30-0E86-4368-AD31-05EF3606C4F0}" name="Column14706" dataDxfId="1739"/>
    <tableColumn id="14769" xr3:uid="{645628AE-8F67-4C35-BDB2-1948E453A6A1}" name="Column14707" dataDxfId="1738"/>
    <tableColumn id="14770" xr3:uid="{5EEA7026-AD51-4425-8C35-12A9596D8EC3}" name="Column14708" dataDxfId="1737"/>
    <tableColumn id="14771" xr3:uid="{26766F9A-96D1-4F4E-B865-5F21DCE71E19}" name="Column14709" dataDxfId="1736"/>
    <tableColumn id="14772" xr3:uid="{B00321F7-DB4D-4827-9320-F161074205A0}" name="Column14710" dataDxfId="1735"/>
    <tableColumn id="14773" xr3:uid="{BA104A3D-D49A-4F2F-B9D6-C022237CD50F}" name="Column14711" dataDxfId="1734"/>
    <tableColumn id="14774" xr3:uid="{1E1A6CB0-FE6F-4628-B011-691580E02290}" name="Column14712" dataDxfId="1733"/>
    <tableColumn id="14775" xr3:uid="{F51A4648-15E8-473C-BB88-10543CDAE24E}" name="Column14713" dataDxfId="1732"/>
    <tableColumn id="14776" xr3:uid="{534CA3AE-A5F0-425D-B03E-50633BA8A620}" name="Column14714" dataDxfId="1731"/>
    <tableColumn id="14777" xr3:uid="{87C019B8-2B93-471C-8A2A-83DD41A99262}" name="Column14715" dataDxfId="1730"/>
    <tableColumn id="14778" xr3:uid="{9CB3E9EE-EDB8-4C71-96D7-DBFB7ED02A45}" name="Column14716" dataDxfId="1729"/>
    <tableColumn id="14779" xr3:uid="{08B6E349-8783-4640-9863-88CC4268FB46}" name="Column14717" dataDxfId="1728"/>
    <tableColumn id="14780" xr3:uid="{AC3B4AD5-1333-4ABA-BFBF-726F3531D087}" name="Column14718" dataDxfId="1727"/>
    <tableColumn id="14781" xr3:uid="{794D2DC7-6284-4A81-8EA1-88787F6A6407}" name="Column14719" dataDxfId="1726"/>
    <tableColumn id="14782" xr3:uid="{D517DB07-7554-4F9D-B1B0-605636256D5A}" name="Column14720" dataDxfId="1725"/>
    <tableColumn id="14783" xr3:uid="{47BD1C14-F650-4AA1-8921-7B7F1A5868BC}" name="Column14721" dataDxfId="1724"/>
    <tableColumn id="14784" xr3:uid="{F4162B37-AA51-403A-83C0-D588E5247DCE}" name="Column14722" dataDxfId="1723"/>
    <tableColumn id="14785" xr3:uid="{E8C845D7-2382-4B79-9453-8126E848D9CA}" name="Column14723" dataDxfId="1722"/>
    <tableColumn id="14786" xr3:uid="{05B9E93C-A23F-4655-9776-29EE83DF93C9}" name="Column14724" dataDxfId="1721"/>
    <tableColumn id="14787" xr3:uid="{541A4553-FD0E-44DF-BD3B-C24E73783DE1}" name="Column14725" dataDxfId="1720"/>
    <tableColumn id="14788" xr3:uid="{BCF29D36-A137-475D-BD8F-AC496B6E58AA}" name="Column14726" dataDxfId="1719"/>
    <tableColumn id="14789" xr3:uid="{ACCF8DE1-210F-4529-B78A-787B8EAA8F58}" name="Column14727" dataDxfId="1718"/>
    <tableColumn id="14790" xr3:uid="{6F8AA5E6-BAB4-41B0-8BEC-8D17BBDEE5E2}" name="Column14728" dataDxfId="1717"/>
    <tableColumn id="14791" xr3:uid="{9855026F-4D05-4D7C-94DC-22546B6FBA00}" name="Column14729" dataDxfId="1716"/>
    <tableColumn id="14792" xr3:uid="{1212DAE7-0495-491C-9038-5C7CE3012492}" name="Column14730" dataDxfId="1715"/>
    <tableColumn id="14793" xr3:uid="{6EAB116D-1F60-4226-9112-504FC906B282}" name="Column14731" dataDxfId="1714"/>
    <tableColumn id="14794" xr3:uid="{A32D47EF-3D73-4BFF-906A-4F03B8089CBE}" name="Column14732" dataDxfId="1713"/>
    <tableColumn id="14795" xr3:uid="{DD593A50-6FB8-43B9-A00E-80590E51C88B}" name="Column14733" dataDxfId="1712"/>
    <tableColumn id="14796" xr3:uid="{831941A6-89E6-43D8-AB6D-B9DA0231636A}" name="Column14734" dataDxfId="1711"/>
    <tableColumn id="14797" xr3:uid="{642D4CC3-D8FD-4BDB-97D2-F963F72F25A4}" name="Column14735" dataDxfId="1710"/>
    <tableColumn id="14798" xr3:uid="{9446A979-AA7D-4570-A023-F0EE2363B189}" name="Column14736" dataDxfId="1709"/>
    <tableColumn id="14799" xr3:uid="{F70FF54D-1748-4C76-9E0B-C4328D9C9A50}" name="Column14737" dataDxfId="1708"/>
    <tableColumn id="14800" xr3:uid="{1E34C35E-1BEB-48C4-B28F-06D0D5C78C46}" name="Column14738" dataDxfId="1707"/>
    <tableColumn id="14801" xr3:uid="{6B0A7CB9-91B1-41EF-846E-68992B7A7DD1}" name="Column14739" dataDxfId="1706"/>
    <tableColumn id="14802" xr3:uid="{E100D4BE-282C-4C9B-9A52-9A4D4566D0F4}" name="Column14740" dataDxfId="1705"/>
    <tableColumn id="14803" xr3:uid="{60B43350-D5F0-43E3-823D-C1EC998F0651}" name="Column14741" dataDxfId="1704"/>
    <tableColumn id="14804" xr3:uid="{758DB7C5-49F6-4FCC-B7BD-BBF54825B43F}" name="Column14742" dataDxfId="1703"/>
    <tableColumn id="14805" xr3:uid="{0445E776-8ECC-4AFE-B4FE-CE360B23271A}" name="Column14743" dataDxfId="1702"/>
    <tableColumn id="14806" xr3:uid="{BFAFF440-B44E-49D8-BB80-1AA2F39772B8}" name="Column14744" dataDxfId="1701"/>
    <tableColumn id="14807" xr3:uid="{F356255F-4ACD-4CD7-AECB-F6C6DDAF5B93}" name="Column14745" dataDxfId="1700"/>
    <tableColumn id="14808" xr3:uid="{880D1353-D80E-4297-8B85-D695251187E8}" name="Column14746" dataDxfId="1699"/>
    <tableColumn id="14809" xr3:uid="{56783EF9-8F19-47B9-B513-83E66BE87C3D}" name="Column14747" dataDxfId="1698"/>
    <tableColumn id="14810" xr3:uid="{1BB9F171-893B-43FC-BB94-6BFB3C963374}" name="Column14748" dataDxfId="1697"/>
    <tableColumn id="14811" xr3:uid="{33E100EB-2D6C-4E5D-916C-77A6F0C4BECA}" name="Column14749" dataDxfId="1696"/>
    <tableColumn id="14812" xr3:uid="{CA51710A-9306-4C87-B509-D185EC5D9CB9}" name="Column14750" dataDxfId="1695"/>
    <tableColumn id="14813" xr3:uid="{955CED3C-2CF4-438B-9204-EC44FC76CA30}" name="Column14751" dataDxfId="1694"/>
    <tableColumn id="14814" xr3:uid="{A71DC0DA-DA63-4114-8218-D84F1596F883}" name="Column14752" dataDxfId="1693"/>
    <tableColumn id="14815" xr3:uid="{247E744D-A87A-4391-99AD-261023FE5D84}" name="Column14753" dataDxfId="1692"/>
    <tableColumn id="14816" xr3:uid="{59AE201C-F1CD-48D4-BB7D-27E5E82D0F39}" name="Column14754" dataDxfId="1691"/>
    <tableColumn id="14817" xr3:uid="{CC460B5C-56E2-4D7A-93AA-718E69691308}" name="Column14755" dataDxfId="1690"/>
    <tableColumn id="14818" xr3:uid="{6F1A5BB7-C591-46B3-839F-BCCE1AC0F19F}" name="Column14756" dataDxfId="1689"/>
    <tableColumn id="14819" xr3:uid="{EFDA577B-2E59-438B-8A4B-8DB3EBCC7862}" name="Column14757" dataDxfId="1688"/>
    <tableColumn id="14820" xr3:uid="{7C0B60B0-8F17-4AA5-96B6-CD885D3620DC}" name="Column14758" dataDxfId="1687"/>
    <tableColumn id="14821" xr3:uid="{8E00B7D4-DBB9-42CF-B1A6-932AC7E2DE50}" name="Column14759" dataDxfId="1686"/>
    <tableColumn id="14822" xr3:uid="{BAE057EB-9254-47D8-ABBB-E3B082D6478D}" name="Column14760" dataDxfId="1685"/>
    <tableColumn id="14823" xr3:uid="{63C92693-69F6-4751-AFE6-A93C2CA9BCAF}" name="Column14761" dataDxfId="1684"/>
    <tableColumn id="14824" xr3:uid="{F98B2755-E1E0-4C86-9992-3BF48749EC24}" name="Column14762" dataDxfId="1683"/>
    <tableColumn id="14825" xr3:uid="{FDA66709-9AD9-47FE-B832-3397629BA15C}" name="Column14763" dataDxfId="1682"/>
    <tableColumn id="14826" xr3:uid="{18957438-8249-4854-8D13-09F3973A5824}" name="Column14764" dataDxfId="1681"/>
    <tableColumn id="14827" xr3:uid="{7338ABD2-8A4E-40BB-964D-99C3CAE379ED}" name="Column14765" dataDxfId="1680"/>
    <tableColumn id="14828" xr3:uid="{41981AEF-2479-4752-BF31-9CE4D2B6FF08}" name="Column14766" dataDxfId="1679"/>
    <tableColumn id="14829" xr3:uid="{83EE9923-8E9F-4EE5-A35F-6E2A86CA17DE}" name="Column14767" dataDxfId="1678"/>
    <tableColumn id="14830" xr3:uid="{D5FC00B5-0E8A-4075-9A46-644BA4EE9834}" name="Column14768" dataDxfId="1677"/>
    <tableColumn id="14831" xr3:uid="{113E9764-6E6F-4F79-B5EB-449D824E8E5C}" name="Column14769" dataDxfId="1676"/>
    <tableColumn id="14832" xr3:uid="{593D9610-809E-4E7C-BA9F-DB1521203DED}" name="Column14770" dataDxfId="1675"/>
    <tableColumn id="14833" xr3:uid="{8CDB0A0F-8BB9-4A1C-AE5E-154A16CF5C68}" name="Column14771" dataDxfId="1674"/>
    <tableColumn id="14834" xr3:uid="{EA12A985-A185-451A-B3B4-31B9031B4B06}" name="Column14772" dataDxfId="1673"/>
    <tableColumn id="14835" xr3:uid="{861A7273-F21C-4EDD-98C4-6412E77B94E2}" name="Column14773" dataDxfId="1672"/>
    <tableColumn id="14836" xr3:uid="{603A15E8-CF4D-4690-A795-8FA5D51539C4}" name="Column14774" dataDxfId="1671"/>
    <tableColumn id="14837" xr3:uid="{70139DF5-4D19-4715-A8C4-3619BA0FCA90}" name="Column14775" dataDxfId="1670"/>
    <tableColumn id="14838" xr3:uid="{705C3145-DD22-44CD-A1AA-E67A2BA201FB}" name="Column14776" dataDxfId="1669"/>
    <tableColumn id="14839" xr3:uid="{FC054C8C-FFFE-4604-A0C9-534D4407DDC9}" name="Column14777" dataDxfId="1668"/>
    <tableColumn id="14840" xr3:uid="{097B8BA3-C5DB-4AF6-9CBB-44DF6F1885EE}" name="Column14778" dataDxfId="1667"/>
    <tableColumn id="14841" xr3:uid="{95AC65A4-59EF-4038-BFBC-D625F1D3DCB5}" name="Column14779" dataDxfId="1666"/>
    <tableColumn id="14842" xr3:uid="{D318F6DB-7EB4-47AB-871B-C4E10D561DD4}" name="Column14780" dataDxfId="1665"/>
    <tableColumn id="14843" xr3:uid="{234FE16B-6E0D-4947-9815-D7D3892538E9}" name="Column14781" dataDxfId="1664"/>
    <tableColumn id="14844" xr3:uid="{18277BD5-7475-4411-B261-3FD20322F815}" name="Column14782" dataDxfId="1663"/>
    <tableColumn id="14845" xr3:uid="{036F6F36-5B1C-4EDC-8C9B-342937F9DDE2}" name="Column14783" dataDxfId="1662"/>
    <tableColumn id="14846" xr3:uid="{F9F69D81-D570-476C-94BF-8564523787BA}" name="Column14784" dataDxfId="1661"/>
    <tableColumn id="14847" xr3:uid="{079B05A2-00E0-47E6-83C6-63BB930DE4A8}" name="Column14785" dataDxfId="1660"/>
    <tableColumn id="14848" xr3:uid="{E3103F8C-31E0-4FC2-8643-8C45FDA06ADC}" name="Column14786" dataDxfId="1659"/>
    <tableColumn id="14849" xr3:uid="{145D0D57-2B43-4F16-B15E-3DDFD7202211}" name="Column14787" dataDxfId="1658"/>
    <tableColumn id="14850" xr3:uid="{E1726A4F-6FDC-466D-AE68-3D5DDB7C55D5}" name="Column14788" dataDxfId="1657"/>
    <tableColumn id="14851" xr3:uid="{207A953D-C227-428E-A782-C4D0FD395E78}" name="Column14789" dataDxfId="1656"/>
    <tableColumn id="14852" xr3:uid="{4B065A6F-533E-4684-A86D-E40079D62D0D}" name="Column14790" dataDxfId="1655"/>
    <tableColumn id="14853" xr3:uid="{916BD9DA-C258-4A8A-BEA9-3FB0DF04F26D}" name="Column14791" dataDxfId="1654"/>
    <tableColumn id="14854" xr3:uid="{4BCAE83B-7038-40CD-913C-EE5E629D9128}" name="Column14792" dataDxfId="1653"/>
    <tableColumn id="14855" xr3:uid="{5D29DC8D-AABB-472E-A8F9-1F9CE6C62E20}" name="Column14793" dataDxfId="1652"/>
    <tableColumn id="14856" xr3:uid="{9A8C10EE-3FE5-4938-B222-EE29C44D51AB}" name="Column14794" dataDxfId="1651"/>
    <tableColumn id="14857" xr3:uid="{1F54421C-079F-496F-8226-62D3D062A8C0}" name="Column14795" dataDxfId="1650"/>
    <tableColumn id="14858" xr3:uid="{4F0AB1F0-0D44-4A31-AB30-55189AAF5FF1}" name="Column14796" dataDxfId="1649"/>
    <tableColumn id="14859" xr3:uid="{A0ABAAD4-2A91-4DAE-BB2D-A02DA04F6EA2}" name="Column14797" dataDxfId="1648"/>
    <tableColumn id="14860" xr3:uid="{3DFF416B-3C00-48B7-B458-2DD1B65C7CC6}" name="Column14798" dataDxfId="1647"/>
    <tableColumn id="14861" xr3:uid="{57C2F294-5BCE-4201-9264-F365F9235B61}" name="Column14799" dataDxfId="1646"/>
    <tableColumn id="14862" xr3:uid="{933E7129-8059-410F-8D31-4410A2885DAF}" name="Column14800" dataDxfId="1645"/>
    <tableColumn id="14863" xr3:uid="{077E029F-FF22-4AEC-B84B-2A018B9A35DF}" name="Column14801" dataDxfId="1644"/>
    <tableColumn id="14864" xr3:uid="{B9E7DB9A-32B7-4157-BC9B-62C784B3D74B}" name="Column14802" dataDxfId="1643"/>
    <tableColumn id="14865" xr3:uid="{5EA07377-48F3-448F-8A27-B67C83330956}" name="Column14803" dataDxfId="1642"/>
    <tableColumn id="14866" xr3:uid="{E613BCE2-F35E-4CE4-B324-7B48462C066A}" name="Column14804" dataDxfId="1641"/>
    <tableColumn id="14867" xr3:uid="{FE5B6923-3009-463C-85DF-72C66DE6344C}" name="Column14805" dataDxfId="1640"/>
    <tableColumn id="14868" xr3:uid="{AA0B00D8-AAD7-427E-8C5B-4EB5DF79385D}" name="Column14806" dataDxfId="1639"/>
    <tableColumn id="14869" xr3:uid="{6CB7B297-C262-471F-BD82-BD3B7C4B0B0E}" name="Column14807" dataDxfId="1638"/>
    <tableColumn id="14870" xr3:uid="{9308EE5B-B35F-4F62-B53D-83CC6F8E6754}" name="Column14808" dataDxfId="1637"/>
    <tableColumn id="14871" xr3:uid="{9EF9A967-88A2-43AF-BC97-DF730715B4FC}" name="Column14809" dataDxfId="1636"/>
    <tableColumn id="14872" xr3:uid="{14F5FD72-0E06-43F9-9567-AA5800CFDEE8}" name="Column14810" dataDxfId="1635"/>
    <tableColumn id="14873" xr3:uid="{8DAAAD64-362D-4FC8-94C8-A368BA3528D6}" name="Column14811" dataDxfId="1634"/>
    <tableColumn id="14874" xr3:uid="{391B626F-40B4-4F74-9505-2E91A14A4CEA}" name="Column14812" dataDxfId="1633"/>
    <tableColumn id="14875" xr3:uid="{3046D4DA-3D54-47E7-8083-1100A755BC32}" name="Column14813" dataDxfId="1632"/>
    <tableColumn id="14876" xr3:uid="{2232164E-B3DB-4BDD-8EB3-469B448EB037}" name="Column14814" dataDxfId="1631"/>
    <tableColumn id="14877" xr3:uid="{5A71B8D8-8562-40CE-BEAF-18DC7E9081F9}" name="Column14815" dataDxfId="1630"/>
    <tableColumn id="14878" xr3:uid="{35C31F5F-6822-4E9C-94C6-45033923E93D}" name="Column14816" dataDxfId="1629"/>
    <tableColumn id="14879" xr3:uid="{7F3517C2-7835-4A97-929E-25A9C9EFD3E1}" name="Column14817" dataDxfId="1628"/>
    <tableColumn id="14880" xr3:uid="{C2C30670-5783-4E73-9E68-4D4835598D54}" name="Column14818" dataDxfId="1627"/>
    <tableColumn id="14881" xr3:uid="{32582E25-AB10-45A4-A70B-130EBAC066FC}" name="Column14819" dataDxfId="1626"/>
    <tableColumn id="14882" xr3:uid="{E5389DF4-806E-4498-B400-59987CDC54F4}" name="Column14820" dataDxfId="1625"/>
    <tableColumn id="14883" xr3:uid="{B8921259-E93E-4D2C-B898-083081CD3160}" name="Column14821" dataDxfId="1624"/>
    <tableColumn id="14884" xr3:uid="{AAF1E7A4-6495-44C4-A339-89C5AAD48F86}" name="Column14822" dataDxfId="1623"/>
    <tableColumn id="14885" xr3:uid="{DC7C28CA-CC9F-4174-A5C9-F96AA510C8EA}" name="Column14823" dataDxfId="1622"/>
    <tableColumn id="14886" xr3:uid="{3910E8BC-9DDB-45AA-823A-F7CB6C93CD50}" name="Column14824" dataDxfId="1621"/>
    <tableColumn id="14887" xr3:uid="{91BB6394-FA4C-4911-B40E-D20F23EB49BB}" name="Column14825" dataDxfId="1620"/>
    <tableColumn id="14888" xr3:uid="{B9537D09-6967-4540-8D58-F00419A0B6CD}" name="Column14826" dataDxfId="1619"/>
    <tableColumn id="14889" xr3:uid="{36555113-E143-42B1-9D73-5C0F021B4DC5}" name="Column14827" dataDxfId="1618"/>
    <tableColumn id="14890" xr3:uid="{79DD244B-603C-448E-B372-45F867D023F9}" name="Column14828" dataDxfId="1617"/>
    <tableColumn id="14891" xr3:uid="{EF7E5DCB-A50F-4F10-890F-C874D062CDE1}" name="Column14829" dataDxfId="1616"/>
    <tableColumn id="14892" xr3:uid="{BF99B416-3ED3-4363-9F45-660946D3767C}" name="Column14830" dataDxfId="1615"/>
    <tableColumn id="14893" xr3:uid="{B578EF86-2B0A-467B-ACD8-B4F194706A81}" name="Column14831" dataDxfId="1614"/>
    <tableColumn id="14894" xr3:uid="{A7F16CCC-A3E2-47A6-B64F-37AB33EA82ED}" name="Column14832" dataDxfId="1613"/>
    <tableColumn id="14895" xr3:uid="{5874EC16-0E08-46A4-9E92-95853D1FB700}" name="Column14833" dataDxfId="1612"/>
    <tableColumn id="14896" xr3:uid="{98A0D759-9763-4A12-9C73-8C2AA0904B5D}" name="Column14834" dataDxfId="1611"/>
    <tableColumn id="14897" xr3:uid="{5922D01B-3DC6-44B6-8B8B-E9529A5FD6A6}" name="Column14835" dataDxfId="1610"/>
    <tableColumn id="14898" xr3:uid="{AD5F4461-3DCF-4F00-97B1-09FB750568DE}" name="Column14836" dataDxfId="1609"/>
    <tableColumn id="14899" xr3:uid="{79570A1F-B5C2-4999-898A-A1A4CAE0FF52}" name="Column14837" dataDxfId="1608"/>
    <tableColumn id="14900" xr3:uid="{CA5F9926-3B30-47FF-8A30-ADFDFFC695C2}" name="Column14838" dataDxfId="1607"/>
    <tableColumn id="14901" xr3:uid="{114BE841-8135-49BE-BE15-87AD398584B5}" name="Column14839" dataDxfId="1606"/>
    <tableColumn id="14902" xr3:uid="{571DA53E-4F35-43EB-B57E-930C9649C0CB}" name="Column14840" dataDxfId="1605"/>
    <tableColumn id="14903" xr3:uid="{B21864CC-9F35-436F-BF36-6478A4A62DB5}" name="Column14841" dataDxfId="1604"/>
    <tableColumn id="14904" xr3:uid="{3201E19A-7F8E-4C6F-A903-3FC7282B0774}" name="Column14842" dataDxfId="1603"/>
    <tableColumn id="14905" xr3:uid="{A81E6DF0-4715-4AD1-8D63-CDC846FE78BD}" name="Column14843" dataDxfId="1602"/>
    <tableColumn id="14906" xr3:uid="{9CE2239C-289D-4B98-B214-181F1F6565BD}" name="Column14844" dataDxfId="1601"/>
    <tableColumn id="14907" xr3:uid="{2B8B9D8E-FA11-4FC3-81F8-0CF5B624FD48}" name="Column14845" dataDxfId="1600"/>
    <tableColumn id="14908" xr3:uid="{53FC5F21-B9AC-4DD8-9DEF-EC635936CBE6}" name="Column14846" dataDxfId="1599"/>
    <tableColumn id="14909" xr3:uid="{02BA2A64-3F0C-4C6B-9DAE-238ECDE988E3}" name="Column14847" dataDxfId="1598"/>
    <tableColumn id="14910" xr3:uid="{8C32DC92-F394-41A3-9EE4-518B3C0B3F49}" name="Column14848" dataDxfId="1597"/>
    <tableColumn id="14911" xr3:uid="{34C96B0B-687E-4C43-927D-836E4ABD1791}" name="Column14849" dataDxfId="1596"/>
    <tableColumn id="14912" xr3:uid="{4D8E641A-2E9C-471D-BEC0-3A3A17A15D5F}" name="Column14850" dataDxfId="1595"/>
    <tableColumn id="14913" xr3:uid="{5CC1ACDE-17A7-4F14-A640-D54203F62415}" name="Column14851" dataDxfId="1594"/>
    <tableColumn id="14914" xr3:uid="{C84E181A-0560-4547-B15B-90FCC8F1B9E2}" name="Column14852" dataDxfId="1593"/>
    <tableColumn id="14915" xr3:uid="{DD4AF78B-7CDC-40E2-AE19-B37300A02D0A}" name="Column14853" dataDxfId="1592"/>
    <tableColumn id="14916" xr3:uid="{19A19B7B-6E06-4373-8536-865F999061BD}" name="Column14854" dataDxfId="1591"/>
    <tableColumn id="14917" xr3:uid="{C280557C-A537-4143-9718-3B60CF52A5B0}" name="Column14855" dataDxfId="1590"/>
    <tableColumn id="14918" xr3:uid="{137609AE-230C-4373-8B9F-040E2685817F}" name="Column14856" dataDxfId="1589"/>
    <tableColumn id="14919" xr3:uid="{7C1FF4F9-3BB0-4E7D-B18E-E80CB861EBD2}" name="Column14857" dataDxfId="1588"/>
    <tableColumn id="14920" xr3:uid="{DDF846F1-2DB1-4759-8210-12857883C240}" name="Column14858" dataDxfId="1587"/>
    <tableColumn id="14921" xr3:uid="{644B1382-ADCF-4198-80B2-ECC40A33E9B4}" name="Column14859" dataDxfId="1586"/>
    <tableColumn id="14922" xr3:uid="{BFAECD66-1C93-4197-85A8-E46ADDCFCA9B}" name="Column14860" dataDxfId="1585"/>
    <tableColumn id="14923" xr3:uid="{E548A064-3EF0-463D-8922-2BF4118B94DE}" name="Column14861" dataDxfId="1584"/>
    <tableColumn id="14924" xr3:uid="{71734C82-F5B7-4863-85FE-242659C961EB}" name="Column14862" dataDxfId="1583"/>
    <tableColumn id="14925" xr3:uid="{FF9BD752-2BE9-4F6A-82E7-42A5FFF87291}" name="Column14863" dataDxfId="1582"/>
    <tableColumn id="14926" xr3:uid="{2F8FB71D-31C7-4ABB-895A-6F5186856825}" name="Column14864" dataDxfId="1581"/>
    <tableColumn id="14927" xr3:uid="{5E6CFF32-981C-4895-AA88-D086EB6A7CF6}" name="Column14865" dataDxfId="1580"/>
    <tableColumn id="14928" xr3:uid="{C98026C9-1FA9-4573-92E0-F8B530CC5683}" name="Column14866" dataDxfId="1579"/>
    <tableColumn id="14929" xr3:uid="{EB841051-DF63-48B2-BDA9-4A1A48EB3E2C}" name="Column14867" dataDxfId="1578"/>
    <tableColumn id="14930" xr3:uid="{91FDAE85-042D-4212-8108-1B73DF5A9F9B}" name="Column14868" dataDxfId="1577"/>
    <tableColumn id="14931" xr3:uid="{24CD84FC-974F-4A50-89CC-73B5CE96B23D}" name="Column14869" dataDxfId="1576"/>
    <tableColumn id="14932" xr3:uid="{99A03AF2-6029-4DBD-BB2C-DDEE60015E94}" name="Column14870" dataDxfId="1575"/>
    <tableColumn id="14933" xr3:uid="{80064A70-3B95-46B0-818E-2968E5862B1B}" name="Column14871" dataDxfId="1574"/>
    <tableColumn id="14934" xr3:uid="{6ACF63E0-757F-448B-85FC-06D4436B6EE1}" name="Column14872" dataDxfId="1573"/>
    <tableColumn id="14935" xr3:uid="{70706AE6-F58E-47F3-B02E-6D4267C08D29}" name="Column14873" dataDxfId="1572"/>
    <tableColumn id="14936" xr3:uid="{37E8247C-EBB2-4468-88F6-28179FA926CE}" name="Column14874" dataDxfId="1571"/>
    <tableColumn id="14937" xr3:uid="{8390C698-B116-4AC3-BC9B-0F19E6DC8FE1}" name="Column14875" dataDxfId="1570"/>
    <tableColumn id="14938" xr3:uid="{D9E4CC09-AA93-456F-BAD1-93A295E68DF8}" name="Column14876" dataDxfId="1569"/>
    <tableColumn id="14939" xr3:uid="{D0363AB5-1D53-4B4E-872B-84EEAB3F6A07}" name="Column14877" dataDxfId="1568"/>
    <tableColumn id="14940" xr3:uid="{401AA033-D94E-4B77-9905-60844ECB4475}" name="Column14878" dataDxfId="1567"/>
    <tableColumn id="14941" xr3:uid="{FFD10EBE-2AEB-49A7-B168-5E713A1911A7}" name="Column14879" dataDxfId="1566"/>
    <tableColumn id="14942" xr3:uid="{9423A01B-1C93-442B-BD66-C167DA73B82D}" name="Column14880" dataDxfId="1565"/>
    <tableColumn id="14943" xr3:uid="{881DC12E-375D-4CEC-9C7D-F4062F779FCD}" name="Column14881" dataDxfId="1564"/>
    <tableColumn id="14944" xr3:uid="{60636F47-0096-41EF-A90F-B1294D8FAD6D}" name="Column14882" dataDxfId="1563"/>
    <tableColumn id="14945" xr3:uid="{98712E00-48B1-4D73-BEC7-56D400ED6084}" name="Column14883" dataDxfId="1562"/>
    <tableColumn id="14946" xr3:uid="{D63C3E7C-2207-4E4A-A3AE-BBAE3DD8EB73}" name="Column14884" dataDxfId="1561"/>
    <tableColumn id="14947" xr3:uid="{41D90F11-467C-4125-AEF4-2791A78FF6B9}" name="Column14885" dataDxfId="1560"/>
    <tableColumn id="14948" xr3:uid="{D9DBF6F6-C90D-4E4A-9E67-869AD8E6E353}" name="Column14886" dataDxfId="1559"/>
    <tableColumn id="14949" xr3:uid="{E5714D76-7FA8-4A43-A2DA-F6BBEEE71784}" name="Column14887" dataDxfId="1558"/>
    <tableColumn id="14950" xr3:uid="{C1C2BAA8-9106-42C8-9F23-5FEF552694A7}" name="Column14888" dataDxfId="1557"/>
    <tableColumn id="14951" xr3:uid="{91A30F13-207F-490C-8943-790841A5822C}" name="Column14889" dataDxfId="1556"/>
    <tableColumn id="14952" xr3:uid="{2BEF7524-AF7C-4543-B67C-F021D9410593}" name="Column14890" dataDxfId="1555"/>
    <tableColumn id="14953" xr3:uid="{9A4C4654-769C-4D1B-B0F6-5916B8C586C1}" name="Column14891" dataDxfId="1554"/>
    <tableColumn id="14954" xr3:uid="{252D7187-DCC4-4AAF-B8EA-4EE1510B074D}" name="Column14892" dataDxfId="1553"/>
    <tableColumn id="14955" xr3:uid="{FC5699F9-7705-4ECA-8E0A-568F23B4342E}" name="Column14893" dataDxfId="1552"/>
    <tableColumn id="14956" xr3:uid="{78D3B6E6-FE2F-4734-BCA6-2D006C92E54E}" name="Column14894" dataDxfId="1551"/>
    <tableColumn id="14957" xr3:uid="{43044F5B-35EB-48F6-8655-A9DFCB87EDCE}" name="Column14895" dataDxfId="1550"/>
    <tableColumn id="14958" xr3:uid="{C1919801-1AB0-4FCA-A3E2-1DABE51EA447}" name="Column14896" dataDxfId="1549"/>
    <tableColumn id="14959" xr3:uid="{27F923AD-128D-417C-86CC-A6C1D23E1C37}" name="Column14897" dataDxfId="1548"/>
    <tableColumn id="14960" xr3:uid="{E15F0EB1-8A62-4D72-9D63-080CAE8EC03D}" name="Column14898" dataDxfId="1547"/>
    <tableColumn id="14961" xr3:uid="{BCE2640E-A484-42E3-A003-6816F7E289C0}" name="Column14899" dataDxfId="1546"/>
    <tableColumn id="14962" xr3:uid="{89947FA8-F1E9-4797-A2AD-384729DEA639}" name="Column14900" dataDxfId="1545"/>
    <tableColumn id="14963" xr3:uid="{4A96831C-5828-4610-B750-0998C2054CF6}" name="Column14901" dataDxfId="1544"/>
    <tableColumn id="14964" xr3:uid="{BA82C35F-F8E1-4D18-A3D8-B0A715F3C239}" name="Column14902" dataDxfId="1543"/>
    <tableColumn id="14965" xr3:uid="{DEA1C317-A556-4B1B-BD33-949D53A2F054}" name="Column14903" dataDxfId="1542"/>
    <tableColumn id="14966" xr3:uid="{59852C05-510E-41A8-BAED-19EBC52EECA2}" name="Column14904" dataDxfId="1541"/>
    <tableColumn id="14967" xr3:uid="{5B98B312-F409-40F8-AF80-4BA55F8D54F8}" name="Column14905" dataDxfId="1540"/>
    <tableColumn id="14968" xr3:uid="{31116579-C84C-45B0-929D-E25DB0C5B194}" name="Column14906" dataDxfId="1539"/>
    <tableColumn id="14969" xr3:uid="{F02F9367-43D5-49CE-B12C-DA7D77D2D5F4}" name="Column14907" dataDxfId="1538"/>
    <tableColumn id="14970" xr3:uid="{08283F81-1FA9-40F6-B632-6F4735C2D722}" name="Column14908" dataDxfId="1537"/>
    <tableColumn id="14971" xr3:uid="{4A83673C-055D-4903-BEE4-C0BBD223CA4B}" name="Column14909" dataDxfId="1536"/>
    <tableColumn id="14972" xr3:uid="{3BF0DCE5-08EA-4370-9104-AFB62C64D5AE}" name="Column14910" dataDxfId="1535"/>
    <tableColumn id="14973" xr3:uid="{97DB13F6-06B2-4B98-8B7C-67AD604FABE3}" name="Column14911" dataDxfId="1534"/>
    <tableColumn id="14974" xr3:uid="{94BEF8C2-7CA4-4AEC-B5B4-39C927041966}" name="Column14912" dataDxfId="1533"/>
    <tableColumn id="14975" xr3:uid="{5461EBAA-F1A0-47B5-83FF-1A106D1E946E}" name="Column14913" dataDxfId="1532"/>
    <tableColumn id="14976" xr3:uid="{B094E6E7-FEA3-4C9E-9774-414357DD1134}" name="Column14914" dataDxfId="1531"/>
    <tableColumn id="14977" xr3:uid="{A87E39A1-B128-4D8E-8F07-605B90E50250}" name="Column14915" dataDxfId="1530"/>
    <tableColumn id="14978" xr3:uid="{96A06B6D-E1EA-4097-A6C4-9B2C8AC26697}" name="Column14916" dataDxfId="1529"/>
    <tableColumn id="14979" xr3:uid="{87022999-1FC8-4CF5-B7B5-1CD703067673}" name="Column14917" dataDxfId="1528"/>
    <tableColumn id="14980" xr3:uid="{4FE8F39D-E6AA-47CD-99DC-D6DDAD14D696}" name="Column14918" dataDxfId="1527"/>
    <tableColumn id="14981" xr3:uid="{56D0E72E-24A1-423F-A856-D1F19A8EBEC9}" name="Column14919" dataDxfId="1526"/>
    <tableColumn id="14982" xr3:uid="{A2A948CE-F1FD-4000-AA4C-0E91F2DE11B7}" name="Column14920" dataDxfId="1525"/>
    <tableColumn id="14983" xr3:uid="{9863DCAA-83D2-4AC7-9AB1-35F23A4A33FC}" name="Column14921" dataDxfId="1524"/>
    <tableColumn id="14984" xr3:uid="{17968DF5-424A-4F2D-B790-20BAF7F4FF82}" name="Column14922" dataDxfId="1523"/>
    <tableColumn id="14985" xr3:uid="{7923F0F7-E4E6-4E1A-9CC9-068EAFF39B09}" name="Column14923" dataDxfId="1522"/>
    <tableColumn id="14986" xr3:uid="{250FBB81-3D72-4703-B526-63D2806BA19B}" name="Column14924" dataDxfId="1521"/>
    <tableColumn id="14987" xr3:uid="{C77C3103-4AC0-402C-9695-4ADB8666DF2F}" name="Column14925" dataDxfId="1520"/>
    <tableColumn id="14988" xr3:uid="{AEB2B629-4BBD-4C30-863D-3F96F1CAE9B2}" name="Column14926" dataDxfId="1519"/>
    <tableColumn id="14989" xr3:uid="{A5589889-931D-40B1-B936-11A5840147C0}" name="Column14927" dataDxfId="1518"/>
    <tableColumn id="14990" xr3:uid="{F24C7221-966A-4FA1-B6A7-B4E76A23E5A7}" name="Column14928" dataDxfId="1517"/>
    <tableColumn id="14991" xr3:uid="{47284E13-673E-4285-ADCB-4A0769011230}" name="Column14929" dataDxfId="1516"/>
    <tableColumn id="14992" xr3:uid="{D278374E-2FAD-4910-95A6-164C0A6E6045}" name="Column14930" dataDxfId="1515"/>
    <tableColumn id="14993" xr3:uid="{D3E191B3-5A00-4E4C-A087-18C6EF19899D}" name="Column14931" dataDxfId="1514"/>
    <tableColumn id="14994" xr3:uid="{80BF5D19-59E2-4FAF-B68C-8F8CFDE89364}" name="Column14932" dataDxfId="1513"/>
    <tableColumn id="14995" xr3:uid="{176D1205-9F61-47D1-8E34-87F495CD9AB2}" name="Column14933" dataDxfId="1512"/>
    <tableColumn id="14996" xr3:uid="{D1201554-9ADD-46BB-A153-C604AC1CB4F0}" name="Column14934" dataDxfId="1511"/>
    <tableColumn id="14997" xr3:uid="{FC030FAB-959E-4506-9590-AD22205E1126}" name="Column14935" dataDxfId="1510"/>
    <tableColumn id="14998" xr3:uid="{BFABE8F7-8AAC-474E-9BBE-25C5E0D9588E}" name="Column14936" dataDxfId="1509"/>
    <tableColumn id="14999" xr3:uid="{74E83146-A504-4781-84D7-350245AB42B4}" name="Column14937" dataDxfId="1508"/>
    <tableColumn id="15000" xr3:uid="{62AEC035-9300-4699-BCB4-3EB5669C2241}" name="Column14938" dataDxfId="1507"/>
    <tableColumn id="15001" xr3:uid="{DAF31069-D292-4C09-A4C9-1F4CC7012F90}" name="Column14939" dataDxfId="1506"/>
    <tableColumn id="15002" xr3:uid="{8273D312-EA4B-437D-B659-BAA35B20EF7D}" name="Column14940" dataDxfId="1505"/>
    <tableColumn id="15003" xr3:uid="{EE573D67-CBB9-4A6E-8F2D-382720818D36}" name="Column14941" dataDxfId="1504"/>
    <tableColumn id="15004" xr3:uid="{38CA5332-F922-43B2-93EC-013BB79B83AB}" name="Column14942" dataDxfId="1503"/>
    <tableColumn id="15005" xr3:uid="{9565A3CB-AA84-4E33-8C77-A7A43B5E0EE8}" name="Column14943" dataDxfId="1502"/>
    <tableColumn id="15006" xr3:uid="{20DE0CD1-5C84-4811-9316-A22F2FB3197B}" name="Column14944" dataDxfId="1501"/>
    <tableColumn id="15007" xr3:uid="{219CBCB2-F31D-43D8-9238-3A02C4AE17CE}" name="Column14945" dataDxfId="1500"/>
    <tableColumn id="15008" xr3:uid="{8DFF4127-1FAA-4E84-9783-4C042583A16E}" name="Column14946" dataDxfId="1499"/>
    <tableColumn id="15009" xr3:uid="{270D3C14-7C97-4239-B83A-BDC7E89D8592}" name="Column14947" dataDxfId="1498"/>
    <tableColumn id="15010" xr3:uid="{F63C3D95-D864-4340-9F90-8BF97B6DBAF6}" name="Column14948" dataDxfId="1497"/>
    <tableColumn id="15011" xr3:uid="{A0A8E79D-2273-4746-AA8A-A54452E0BD3D}" name="Column14949" dataDxfId="1496"/>
    <tableColumn id="15012" xr3:uid="{607E511E-6DBD-43B6-95AE-A5C13D6FBEBD}" name="Column14950" dataDxfId="1495"/>
    <tableColumn id="15013" xr3:uid="{EF400C5C-EA89-479E-A05D-94BA93943CBC}" name="Column14951" dataDxfId="1494"/>
    <tableColumn id="15014" xr3:uid="{E56E9442-83AC-4051-B4BD-45BA4E16D976}" name="Column14952" dataDxfId="1493"/>
    <tableColumn id="15015" xr3:uid="{5A413E06-7DCE-4DD8-BC92-50C370E813DC}" name="Column14953" dataDxfId="1492"/>
    <tableColumn id="15016" xr3:uid="{E0834599-8A22-4103-BB28-0E82A6871C56}" name="Column14954" dataDxfId="1491"/>
    <tableColumn id="15017" xr3:uid="{745C3AC8-0CAD-41EE-A30D-BA324758A25C}" name="Column14955" dataDxfId="1490"/>
    <tableColumn id="15018" xr3:uid="{A487949F-4B1E-4BA7-8586-00E2B5708BC4}" name="Column14956" dataDxfId="1489"/>
    <tableColumn id="15019" xr3:uid="{501FA929-819B-41CE-BE69-82E30C96F51A}" name="Column14957" dataDxfId="1488"/>
    <tableColumn id="15020" xr3:uid="{F918B1CE-551C-4582-BCBB-5BA3E236442E}" name="Column14958" dataDxfId="1487"/>
    <tableColumn id="15021" xr3:uid="{F1BE0FA7-F620-4CD2-B4AD-97520F0EF9FF}" name="Column14959" dataDxfId="1486"/>
    <tableColumn id="15022" xr3:uid="{2BC21543-FDF0-419F-9AE1-3D4AF810081D}" name="Column14960" dataDxfId="1485"/>
    <tableColumn id="15023" xr3:uid="{175AB98E-C40D-4D54-96F0-1BA17084561B}" name="Column14961" dataDxfId="1484"/>
    <tableColumn id="15024" xr3:uid="{F9B2CC84-6096-49EE-8E63-9740797F9A70}" name="Column14962" dataDxfId="1483"/>
    <tableColumn id="15025" xr3:uid="{DA0323F0-6D4D-44A6-B708-7ECD11FA4CFC}" name="Column14963" dataDxfId="1482"/>
    <tableColumn id="15026" xr3:uid="{C5C8BE3E-AB39-4E30-95B2-E1C4478E7E3F}" name="Column14964" dataDxfId="1481"/>
    <tableColumn id="15027" xr3:uid="{8DD89C17-8AE4-4102-B622-6288832A9F44}" name="Column14965" dataDxfId="1480"/>
    <tableColumn id="15028" xr3:uid="{7CF106B9-B033-4FDF-9820-7958D0B2882C}" name="Column14966" dataDxfId="1479"/>
    <tableColumn id="15029" xr3:uid="{38312774-BDB5-46AC-87F0-C25406389842}" name="Column14967" dataDxfId="1478"/>
    <tableColumn id="15030" xr3:uid="{92A44DCE-7930-42D5-958D-BE6DDE770A64}" name="Column14968" dataDxfId="1477"/>
    <tableColumn id="15031" xr3:uid="{F47698CA-6F9B-403D-AE45-097D4362B3E3}" name="Column14969" dataDxfId="1476"/>
    <tableColumn id="15032" xr3:uid="{90CF0619-36E9-4DBF-AAB0-340D025D8438}" name="Column14970" dataDxfId="1475"/>
    <tableColumn id="15033" xr3:uid="{9ACBA392-D186-4070-9223-F63780909561}" name="Column14971" dataDxfId="1474"/>
    <tableColumn id="15034" xr3:uid="{6BAB0900-4F7B-4149-8C01-DFDCE191BBF1}" name="Column14972" dataDxfId="1473"/>
    <tableColumn id="15035" xr3:uid="{5A0CA129-01B8-4374-AEFD-930DB614DB5B}" name="Column14973" dataDxfId="1472"/>
    <tableColumn id="15036" xr3:uid="{912276C1-736D-42EB-9391-0ECD67D935B1}" name="Column14974" dataDxfId="1471"/>
    <tableColumn id="15037" xr3:uid="{F76F6FBF-5117-40B7-86CB-53C5DE08E35B}" name="Column14975" dataDxfId="1470"/>
    <tableColumn id="15038" xr3:uid="{C0D21B72-C4F4-4B77-A203-D0619766F99A}" name="Column14976" dataDxfId="1469"/>
    <tableColumn id="15039" xr3:uid="{3803563D-395C-41F1-A6B4-1B0094258FD5}" name="Column14977" dataDxfId="1468"/>
    <tableColumn id="15040" xr3:uid="{0C27AE1C-F695-40D5-AF49-5D4DBC19A7A3}" name="Column14978" dataDxfId="1467"/>
    <tableColumn id="15041" xr3:uid="{FD1E02A3-A0B8-4E14-B8AD-EDA2C47EEC66}" name="Column14979" dataDxfId="1466"/>
    <tableColumn id="15042" xr3:uid="{FAF2FF48-654F-412C-B586-BA562A5937C9}" name="Column14980" dataDxfId="1465"/>
    <tableColumn id="15043" xr3:uid="{64210B15-37CC-45DE-8C35-CD697C1B544C}" name="Column14981" dataDxfId="1464"/>
    <tableColumn id="15044" xr3:uid="{3B8480A6-93A2-43FA-9845-F08A931C48A5}" name="Column14982" dataDxfId="1463"/>
    <tableColumn id="15045" xr3:uid="{6063F2D6-4D22-488B-BAB6-5432F0098230}" name="Column14983" dataDxfId="1462"/>
    <tableColumn id="15046" xr3:uid="{2FDB160B-4F93-417E-9EBA-D6C26F8FCE52}" name="Column14984" dataDxfId="1461"/>
    <tableColumn id="15047" xr3:uid="{2415FE7F-6475-4659-BE9E-0F958B2A459D}" name="Column14985" dataDxfId="1460"/>
    <tableColumn id="15048" xr3:uid="{A23B8BDE-6F3B-4DF7-8275-48165CDC8A8B}" name="Column14986" dataDxfId="1459"/>
    <tableColumn id="15049" xr3:uid="{53472A1E-D310-45E9-A656-B1A591E06E8C}" name="Column14987" dataDxfId="1458"/>
    <tableColumn id="15050" xr3:uid="{F3E04ACD-A089-42BF-8970-C425B10F740A}" name="Column14988" dataDxfId="1457"/>
    <tableColumn id="15051" xr3:uid="{87EAB311-C82D-4318-911B-BFCFA0068A15}" name="Column14989" dataDxfId="1456"/>
    <tableColumn id="15052" xr3:uid="{B10C73FA-B4A1-4F52-93A9-97C78AB38C6D}" name="Column14990" dataDxfId="1455"/>
    <tableColumn id="15053" xr3:uid="{53779F0A-3F0B-471D-99BF-06DB914104F2}" name="Column14991" dataDxfId="1454"/>
    <tableColumn id="15054" xr3:uid="{E4E9D1EB-96C6-4DE4-8CAD-79017E175247}" name="Column14992" dataDxfId="1453"/>
    <tableColumn id="15055" xr3:uid="{53D663B9-7739-4CC4-BB43-D721B3BBB54A}" name="Column14993" dataDxfId="1452"/>
    <tableColumn id="15056" xr3:uid="{441BA6EF-F2FA-4D01-9946-080415A4BB24}" name="Column14994" dataDxfId="1451"/>
    <tableColumn id="15057" xr3:uid="{8EB2DEC4-CBF9-4FF0-B93C-065F71AF8D4A}" name="Column14995" dataDxfId="1450"/>
    <tableColumn id="15058" xr3:uid="{11DDF696-AC2C-4FAB-A78A-883A46F2D9ED}" name="Column14996" dataDxfId="1449"/>
    <tableColumn id="15059" xr3:uid="{3CBBB6A0-9456-4D1C-9F5E-3E4E01105EAA}" name="Column14997" dataDxfId="1448"/>
    <tableColumn id="15060" xr3:uid="{9FC6CAB2-8224-457F-B9A3-00BF5D45F345}" name="Column14998" dataDxfId="1447"/>
    <tableColumn id="15061" xr3:uid="{681F85DC-A74E-4ED5-B89D-F5BE230B99EA}" name="Column14999" dataDxfId="1446"/>
    <tableColumn id="15062" xr3:uid="{0CB9C4B1-DB61-4732-8CE3-83CEE2F533A7}" name="Column15000" dataDxfId="1445"/>
    <tableColumn id="15063" xr3:uid="{003FF12C-4AAA-47A0-AC3C-DB1333CB7B86}" name="Column15001" dataDxfId="1444"/>
    <tableColumn id="15064" xr3:uid="{DA24CC4B-A7F4-4DDB-BB48-BA4DE64DEE1A}" name="Column15002" dataDxfId="1443"/>
    <tableColumn id="15065" xr3:uid="{541D22A0-E2C7-4150-960F-5053D5CC0C1F}" name="Column15003" dataDxfId="1442"/>
    <tableColumn id="15066" xr3:uid="{D361B9AF-F839-4077-A6BD-BE5A1C85CA94}" name="Column15004" dataDxfId="1441"/>
    <tableColumn id="15067" xr3:uid="{6FB4ACAA-96CB-4DF9-8813-FFC3D1383CAA}" name="Column15005" dataDxfId="1440"/>
    <tableColumn id="15068" xr3:uid="{04276056-7E4D-4DD5-B67F-08D970D18B6B}" name="Column15006" dataDxfId="1439"/>
    <tableColumn id="15069" xr3:uid="{1E06A284-3CF2-4F73-B27B-3CD66A568950}" name="Column15007" dataDxfId="1438"/>
    <tableColumn id="15070" xr3:uid="{EE43F489-B182-45C1-B9DB-321FC1ABA05D}" name="Column15008" dataDxfId="1437"/>
    <tableColumn id="15071" xr3:uid="{0A3C97E9-A37D-4FEF-8E0C-C9801EC9F568}" name="Column15009" dataDxfId="1436"/>
    <tableColumn id="15072" xr3:uid="{14D2028A-B429-43ED-94B1-869A7ED66D32}" name="Column15010" dataDxfId="1435"/>
    <tableColumn id="15073" xr3:uid="{EC6B8E62-8B84-40D6-9A57-C2F9E1D91F79}" name="Column15011" dataDxfId="1434"/>
    <tableColumn id="15074" xr3:uid="{FA117491-9DAA-4429-8FA1-2E2973E76A89}" name="Column15012" dataDxfId="1433"/>
    <tableColumn id="15075" xr3:uid="{F7E5FE29-6B91-4C5C-AC7E-DB82D2CAD597}" name="Column15013" dataDxfId="1432"/>
    <tableColumn id="15076" xr3:uid="{4D7399B7-F996-41E4-A640-39AB272BDE0E}" name="Column15014" dataDxfId="1431"/>
    <tableColumn id="15077" xr3:uid="{25B8D87B-06C8-49A3-949A-B1E3BCE2B0D0}" name="Column15015" dataDxfId="1430"/>
    <tableColumn id="15078" xr3:uid="{2E0899EE-74C6-4FB6-8C66-9BAB56BDA743}" name="Column15016" dataDxfId="1429"/>
    <tableColumn id="15079" xr3:uid="{E4277D0F-8EC1-4A10-A050-20D0A98CD710}" name="Column15017" dataDxfId="1428"/>
    <tableColumn id="15080" xr3:uid="{F2CFE104-2811-4D2B-AE26-73E1D6E3F697}" name="Column15018" dataDxfId="1427"/>
    <tableColumn id="15081" xr3:uid="{D26DBBC7-3F59-45EA-91B9-0FCA14077504}" name="Column15019" dataDxfId="1426"/>
    <tableColumn id="15082" xr3:uid="{ACDBA300-86A7-4232-A366-90B35EC33324}" name="Column15020" dataDxfId="1425"/>
    <tableColumn id="15083" xr3:uid="{284E31C8-5E04-4107-8FDB-759C1927187C}" name="Column15021" dataDxfId="1424"/>
    <tableColumn id="15084" xr3:uid="{904F48EF-34AC-4699-ADCC-ED7D03B6CBC5}" name="Column15022" dataDxfId="1423"/>
    <tableColumn id="15085" xr3:uid="{578F1CF2-3D3D-4684-9EE9-B09A5B4490CF}" name="Column15023" dataDxfId="1422"/>
    <tableColumn id="15086" xr3:uid="{3976BC59-8DB5-4D2E-959C-89786E7D4DBE}" name="Column15024" dataDxfId="1421"/>
    <tableColumn id="15087" xr3:uid="{0CAC09D3-CBCB-4D5E-851E-9C7C7C5AEC7F}" name="Column15025" dataDxfId="1420"/>
    <tableColumn id="15088" xr3:uid="{6929C3C5-AB83-41F4-B41A-4C65B9879A79}" name="Column15026" dataDxfId="1419"/>
    <tableColumn id="15089" xr3:uid="{CBCC53B4-032E-4337-B560-FD3E62B61CEB}" name="Column15027" dataDxfId="1418"/>
    <tableColumn id="15090" xr3:uid="{491F1C44-119A-434E-B03E-A4D9FA3C4F52}" name="Column15028" dataDxfId="1417"/>
    <tableColumn id="15091" xr3:uid="{EEACC86D-81E6-4B38-945F-065AEC212C02}" name="Column15029" dataDxfId="1416"/>
    <tableColumn id="15092" xr3:uid="{072731C2-2517-4DB7-ABD1-EA6B6E9122C7}" name="Column15030" dataDxfId="1415"/>
    <tableColumn id="15093" xr3:uid="{77484555-52EA-4E5F-AD2C-30A66ADE051A}" name="Column15031" dataDxfId="1414"/>
    <tableColumn id="15094" xr3:uid="{F3119D55-004D-457F-9478-5C1CB3CAF822}" name="Column15032" dataDxfId="1413"/>
    <tableColumn id="15095" xr3:uid="{F48FD657-C354-4405-AC41-6A3111173F3A}" name="Column15033" dataDxfId="1412"/>
    <tableColumn id="15096" xr3:uid="{CF3F2632-3F85-412F-87E3-8A15E9F9EFEF}" name="Column15034" dataDxfId="1411"/>
    <tableColumn id="15097" xr3:uid="{7DD05605-9AE4-43FF-B845-9032BD81F7A7}" name="Column15035" dataDxfId="1410"/>
    <tableColumn id="15098" xr3:uid="{06951954-AA63-4240-8F40-5D28660C7AF0}" name="Column15036" dataDxfId="1409"/>
    <tableColumn id="15099" xr3:uid="{FE1DFB0C-57EA-400C-9021-3A8752F41BED}" name="Column15037" dataDxfId="1408"/>
    <tableColumn id="15100" xr3:uid="{8B781E29-E8D0-4F38-B06D-7B93519C0DF3}" name="Column15038" dataDxfId="1407"/>
    <tableColumn id="15101" xr3:uid="{2CF653C0-0F89-484C-BA59-BD03BCA64FFA}" name="Column15039" dataDxfId="1406"/>
    <tableColumn id="15102" xr3:uid="{DD8727C5-28FE-480E-A4D4-AD723109F82F}" name="Column15040" dataDxfId="1405"/>
    <tableColumn id="15103" xr3:uid="{8594DE8B-15A5-488C-B821-63E02B3EC7EC}" name="Column15041" dataDxfId="1404"/>
    <tableColumn id="15104" xr3:uid="{848ADF70-5063-46D6-A6AC-7B5521671D08}" name="Column15042" dataDxfId="1403"/>
    <tableColumn id="15105" xr3:uid="{1E37D324-55CA-4AE1-84B2-89674A3CAC2E}" name="Column15043" dataDxfId="1402"/>
    <tableColumn id="15106" xr3:uid="{FEDB8B2B-11AE-4289-A840-248A02176F11}" name="Column15044" dataDxfId="1401"/>
    <tableColumn id="15107" xr3:uid="{EC9BBEDE-11F2-44A1-9712-25EBDF854CA3}" name="Column15045" dataDxfId="1400"/>
    <tableColumn id="15108" xr3:uid="{FA3CB656-2FFB-4001-9C85-0DA9852CF618}" name="Column15046" dataDxfId="1399"/>
    <tableColumn id="15109" xr3:uid="{D520B474-2055-4D10-A3FF-D3BE3A632D81}" name="Column15047" dataDxfId="1398"/>
    <tableColumn id="15110" xr3:uid="{032CCD50-9312-4F1E-BCA8-DCDAA640855D}" name="Column15048" dataDxfId="1397"/>
    <tableColumn id="15111" xr3:uid="{C987192A-6B2A-462C-90D9-9B7FB667AD9F}" name="Column15049" dataDxfId="1396"/>
    <tableColumn id="15112" xr3:uid="{1E589D5F-DBD4-4946-989C-BB3F14F4A47C}" name="Column15050" dataDxfId="1395"/>
    <tableColumn id="15113" xr3:uid="{3B0A531B-284D-4188-861E-91BE3D3926B7}" name="Column15051" dataDxfId="1394"/>
    <tableColumn id="15114" xr3:uid="{E54D7E5E-31B6-419B-99A2-758F926C2C9B}" name="Column15052" dataDxfId="1393"/>
    <tableColumn id="15115" xr3:uid="{45769D87-AAF1-4DD3-BB17-42FEB310AF84}" name="Column15053" dataDxfId="1392"/>
    <tableColumn id="15116" xr3:uid="{B26ECBF3-AECF-40E8-9ADE-F0E00B472F95}" name="Column15054" dataDxfId="1391"/>
    <tableColumn id="15117" xr3:uid="{C52AF0FB-A9E5-42F0-873E-2ACB0EE33111}" name="Column15055" dataDxfId="1390"/>
    <tableColumn id="15118" xr3:uid="{301DF379-76CC-4756-8564-3196D20AEED5}" name="Column15056" dataDxfId="1389"/>
    <tableColumn id="15119" xr3:uid="{4DA5BD3E-EB98-4D8A-B908-AEDB5ED49A73}" name="Column15057" dataDxfId="1388"/>
    <tableColumn id="15120" xr3:uid="{4C768F5E-80B2-416D-AC22-C3E0B97CF920}" name="Column15058" dataDxfId="1387"/>
    <tableColumn id="15121" xr3:uid="{B7586213-85C0-4D7A-8D57-DFA2A733B4E2}" name="Column15059" dataDxfId="1386"/>
    <tableColumn id="15122" xr3:uid="{607CDC5D-C143-4222-A572-31397E0B6D79}" name="Column15060" dataDxfId="1385"/>
    <tableColumn id="15123" xr3:uid="{E35296A2-0A51-49E0-9E04-70B3A50DDDE0}" name="Column15061" dataDxfId="1384"/>
    <tableColumn id="15124" xr3:uid="{3F681EB5-A27B-4DFE-BE0A-1FDD4D4D065C}" name="Column15062" dataDxfId="1383"/>
    <tableColumn id="15125" xr3:uid="{6C214E9F-68D8-43E6-A3C9-C268AA549E86}" name="Column15063" dataDxfId="1382"/>
    <tableColumn id="15126" xr3:uid="{7B75B2BD-3C5E-4539-A1C0-C57C0C5848E6}" name="Column15064" dataDxfId="1381"/>
    <tableColumn id="15127" xr3:uid="{FAED6ADA-72ED-4A08-BCB8-9D2364F4FDED}" name="Column15065" dataDxfId="1380"/>
    <tableColumn id="15128" xr3:uid="{A034F1CF-EEBE-46B4-8EEA-5DFB4A6D41DF}" name="Column15066" dataDxfId="1379"/>
    <tableColumn id="15129" xr3:uid="{E4AB03BF-CC39-4843-9571-5ED376DDA713}" name="Column15067" dataDxfId="1378"/>
    <tableColumn id="15130" xr3:uid="{2E469631-8CA4-4F9E-998D-4BD595A12F7A}" name="Column15068" dataDxfId="1377"/>
    <tableColumn id="15131" xr3:uid="{061D17CF-AA82-49F2-A2F3-3920CDDEF076}" name="Column15069" dataDxfId="1376"/>
    <tableColumn id="15132" xr3:uid="{A811C660-CF48-4793-83DC-EE9C5B654C67}" name="Column15070" dataDxfId="1375"/>
    <tableColumn id="15133" xr3:uid="{266A8C3B-8699-475E-BB2E-964300D7D5C1}" name="Column15071" dataDxfId="1374"/>
    <tableColumn id="15134" xr3:uid="{AB81122C-E10D-42BE-9477-8016AF6289DE}" name="Column15072" dataDxfId="1373"/>
    <tableColumn id="15135" xr3:uid="{47325EE0-0A23-4C47-8219-0FECA1DE0F02}" name="Column15073" dataDxfId="1372"/>
    <tableColumn id="15136" xr3:uid="{D9EC0E36-29B5-468E-8D27-0BA99908917B}" name="Column15074" dataDxfId="1371"/>
    <tableColumn id="15137" xr3:uid="{60FF252D-D38F-4D67-BDBF-4765D93D9BAC}" name="Column15075" dataDxfId="1370"/>
    <tableColumn id="15138" xr3:uid="{E2EAEA15-9C2B-44DF-B3D8-6D3321A0117B}" name="Column15076" dataDxfId="1369"/>
    <tableColumn id="15139" xr3:uid="{EFFDB077-6EAF-47EB-A95C-FDB263259EE0}" name="Column15077" dataDxfId="1368"/>
    <tableColumn id="15140" xr3:uid="{7C620B83-9B00-45CC-856F-EA37B115929E}" name="Column15078" dataDxfId="1367"/>
    <tableColumn id="15141" xr3:uid="{08B304B6-9CB2-4D61-A418-F249E13BB512}" name="Column15079" dataDxfId="1366"/>
    <tableColumn id="15142" xr3:uid="{3F9FD261-53D9-4181-9AEB-CBB11CB6619D}" name="Column15080" dataDxfId="1365"/>
    <tableColumn id="15143" xr3:uid="{DE0CFD09-8697-46B4-9555-E5466AFB66F8}" name="Column15081" dataDxfId="1364"/>
    <tableColumn id="15144" xr3:uid="{4666DAA2-36F5-4AF2-A1A1-76C013D3EEF0}" name="Column15082" dataDxfId="1363"/>
    <tableColumn id="15145" xr3:uid="{9481F04E-DE63-40C5-96DA-7833457EFA1B}" name="Column15083" dataDxfId="1362"/>
    <tableColumn id="15146" xr3:uid="{2A75C0CE-C81F-4467-8A32-CBF0CD8F21B0}" name="Column15084" dataDxfId="1361"/>
    <tableColumn id="15147" xr3:uid="{A345B1B8-7F89-496E-9C1C-AF2A11F31ADD}" name="Column15085" dataDxfId="1360"/>
    <tableColumn id="15148" xr3:uid="{746F7D07-B772-422D-B072-A0BE9AE88359}" name="Column15086" dataDxfId="1359"/>
    <tableColumn id="15149" xr3:uid="{F1D2D7F6-5776-41EB-BF54-B5B83807C943}" name="Column15087" dataDxfId="1358"/>
    <tableColumn id="15150" xr3:uid="{DE946712-934D-4DAE-B1C5-61580FB7DF22}" name="Column15088" dataDxfId="1357"/>
    <tableColumn id="15151" xr3:uid="{5876EA1D-EC06-4B64-B49E-A60CAB9D3964}" name="Column15089" dataDxfId="1356"/>
    <tableColumn id="15152" xr3:uid="{CFB7DA4B-C5DA-48B1-8863-F4F373CEAC02}" name="Column15090" dataDxfId="1355"/>
    <tableColumn id="15153" xr3:uid="{82F4BC07-EC84-4D74-93C2-98A6EA8B4823}" name="Column15091" dataDxfId="1354"/>
    <tableColumn id="15154" xr3:uid="{629C87EE-AAE7-437B-AD87-D75CCB48A46E}" name="Column15092" dataDxfId="1353"/>
    <tableColumn id="15155" xr3:uid="{2D272688-B917-4793-89B9-9E21ECCDA852}" name="Column15093" dataDxfId="1352"/>
    <tableColumn id="15156" xr3:uid="{53EAFE99-443D-43E3-B417-A0F4D0E0470B}" name="Column15094" dataDxfId="1351"/>
    <tableColumn id="15157" xr3:uid="{3CCA79DF-9023-4599-91A5-D406F29A5E36}" name="Column15095" dataDxfId="1350"/>
    <tableColumn id="15158" xr3:uid="{C1CB3ACD-9FF8-433D-AA1F-D83A30BE0CE6}" name="Column15096" dataDxfId="1349"/>
    <tableColumn id="15159" xr3:uid="{3240335F-D72F-420F-93AF-7EC1FD2413AC}" name="Column15097" dataDxfId="1348"/>
    <tableColumn id="15160" xr3:uid="{968C06B2-0F12-4803-96FF-A796DBCF0306}" name="Column15098" dataDxfId="1347"/>
    <tableColumn id="15161" xr3:uid="{4B4DCD22-F4C4-4258-B7DA-4E9365BB6FB5}" name="Column15099" dataDxfId="1346"/>
    <tableColumn id="15162" xr3:uid="{84E90A15-E2F4-4751-A754-A5EEC52A08B2}" name="Column15100" dataDxfId="1345"/>
    <tableColumn id="15163" xr3:uid="{08677CA8-E1DB-4B53-A77A-DE17373848F1}" name="Column15101" dataDxfId="1344"/>
    <tableColumn id="15164" xr3:uid="{EF1691AD-F00B-4D22-81B1-3D3565F297C4}" name="Column15102" dataDxfId="1343"/>
    <tableColumn id="15165" xr3:uid="{4419DB27-D1FD-4EF7-B187-79C6E2CEEF65}" name="Column15103" dataDxfId="1342"/>
    <tableColumn id="15166" xr3:uid="{EF6690F9-4197-44E3-A867-1BF402D1CB65}" name="Column15104" dataDxfId="1341"/>
    <tableColumn id="15167" xr3:uid="{A877A675-7DAC-4F80-8C75-8753AD7EE337}" name="Column15105" dataDxfId="1340"/>
    <tableColumn id="15168" xr3:uid="{ECBC7B57-F601-4059-828C-114DCC73342B}" name="Column15106" dataDxfId="1339"/>
    <tableColumn id="15169" xr3:uid="{469DB12A-F48A-4C41-B4CF-1A5AA18E599E}" name="Column15107" dataDxfId="1338"/>
    <tableColumn id="15170" xr3:uid="{72ADB3A9-A191-45A7-B400-C192013B271A}" name="Column15108" dataDxfId="1337"/>
    <tableColumn id="15171" xr3:uid="{8FCEAC46-DEE5-4280-A844-A6548FE738D9}" name="Column15109" dataDxfId="1336"/>
    <tableColumn id="15172" xr3:uid="{5121C148-04A3-4A79-A713-3EBC46D9B39B}" name="Column15110" dataDxfId="1335"/>
    <tableColumn id="15173" xr3:uid="{5719E2AF-6D1F-4792-87DA-92A4FD3F63CF}" name="Column15111" dataDxfId="1334"/>
    <tableColumn id="15174" xr3:uid="{32EBD5FA-5E0A-42B7-BB30-5EB7B3AE8607}" name="Column15112" dataDxfId="1333"/>
    <tableColumn id="15175" xr3:uid="{3D5E8999-4848-4255-8957-E728CDD9684B}" name="Column15113" dataDxfId="1332"/>
    <tableColumn id="15176" xr3:uid="{FE13CA4A-CD1C-420A-B493-1F2423148899}" name="Column15114" dataDxfId="1331"/>
    <tableColumn id="15177" xr3:uid="{41EC491A-628F-4FBA-B8D9-1494C7B35524}" name="Column15115" dataDxfId="1330"/>
    <tableColumn id="15178" xr3:uid="{70828E5C-8737-41A3-BCE8-FCA021FA3071}" name="Column15116" dataDxfId="1329"/>
    <tableColumn id="15179" xr3:uid="{0E17C18E-AD44-4304-97A0-E7F1F7CEEA4D}" name="Column15117" dataDxfId="1328"/>
    <tableColumn id="15180" xr3:uid="{C15721C6-4AA5-482D-B31A-2EB29128D960}" name="Column15118" dataDxfId="1327"/>
    <tableColumn id="15181" xr3:uid="{458DDD91-03C3-41D6-84C8-CAA36AF2B91E}" name="Column15119" dataDxfId="1326"/>
    <tableColumn id="15182" xr3:uid="{84AC5ECE-D9EA-4E50-B5BA-07120BEFA602}" name="Column15120" dataDxfId="1325"/>
    <tableColumn id="15183" xr3:uid="{7D3C5214-3A0B-41B6-A5AC-4543320B13DE}" name="Column15121" dataDxfId="1324"/>
    <tableColumn id="15184" xr3:uid="{12249B32-8917-44E8-881C-00BC775C7A42}" name="Column15122" dataDxfId="1323"/>
    <tableColumn id="15185" xr3:uid="{EF6E1452-F286-4E0B-8FB4-AE35B0670141}" name="Column15123" dataDxfId="1322"/>
    <tableColumn id="15186" xr3:uid="{34A032D3-0C18-479D-B919-EE89A35D0AD8}" name="Column15124" dataDxfId="1321"/>
    <tableColumn id="15187" xr3:uid="{54F63657-D9B5-430C-83E5-8A432CD90B61}" name="Column15125" dataDxfId="1320"/>
    <tableColumn id="15188" xr3:uid="{E30F3B68-0D6E-4515-9328-D9AF571B0485}" name="Column15126" dataDxfId="1319"/>
    <tableColumn id="15189" xr3:uid="{5B9865B7-FE28-4964-8F01-EB3ADDA2563A}" name="Column15127" dataDxfId="1318"/>
    <tableColumn id="15190" xr3:uid="{EE0747FC-63B7-4B5C-9110-E134D718EA82}" name="Column15128" dataDxfId="1317"/>
    <tableColumn id="15191" xr3:uid="{5785127C-9F02-4C01-9C21-36D9A69FBBFA}" name="Column15129" dataDxfId="1316"/>
    <tableColumn id="15192" xr3:uid="{3CE0D3FE-3ADE-4331-83B0-67F061DF02BA}" name="Column15130" dataDxfId="1315"/>
    <tableColumn id="15193" xr3:uid="{28DD8F06-F1ED-474C-9EAB-FD1AF31665FF}" name="Column15131" dataDxfId="1314"/>
    <tableColumn id="15194" xr3:uid="{24853413-EEE6-4D6A-AB01-3267B53B6369}" name="Column15132" dataDxfId="1313"/>
    <tableColumn id="15195" xr3:uid="{E27E8DC2-288F-4789-8E47-F50E1A9BA7CA}" name="Column15133" dataDxfId="1312"/>
    <tableColumn id="15196" xr3:uid="{2B0B76B3-7856-48C0-B7C2-D65D420D5FA9}" name="Column15134" dataDxfId="1311"/>
    <tableColumn id="15197" xr3:uid="{D9677EBF-0D1B-4EE8-A611-739390FB1020}" name="Column15135" dataDxfId="1310"/>
    <tableColumn id="15198" xr3:uid="{41A4ADD5-333C-48CB-86CB-ADC823AFCBB2}" name="Column15136" dataDxfId="1309"/>
    <tableColumn id="15199" xr3:uid="{87EDE59A-6314-482C-ACA4-3A394F68BE7C}" name="Column15137" dataDxfId="1308"/>
    <tableColumn id="15200" xr3:uid="{3C7A3628-BCAB-4569-8898-32E80C161291}" name="Column15138" dataDxfId="1307"/>
    <tableColumn id="15201" xr3:uid="{95CAE13C-CE7C-44FC-9EDC-D3FEDA6EB9D9}" name="Column15139" dataDxfId="1306"/>
    <tableColumn id="15202" xr3:uid="{9769A8D4-CFC0-4B42-8AEC-B7DD29B8F09B}" name="Column15140" dataDxfId="1305"/>
    <tableColumn id="15203" xr3:uid="{B34FE9A7-F82F-470B-87F7-E503A35183A1}" name="Column15141" dataDxfId="1304"/>
    <tableColumn id="15204" xr3:uid="{8BF0D5AD-4181-4E1C-9536-2A0EE3334B09}" name="Column15142" dataDxfId="1303"/>
    <tableColumn id="15205" xr3:uid="{30C65BEE-B1E6-45FA-AD70-BDFCCF7294B0}" name="Column15143" dataDxfId="1302"/>
    <tableColumn id="15206" xr3:uid="{32C48B4C-AD76-47EC-AAAB-4B68716F8782}" name="Column15144" dataDxfId="1301"/>
    <tableColumn id="15207" xr3:uid="{A6B0736C-30FA-4E7D-BF06-0432A48F54E7}" name="Column15145" dataDxfId="1300"/>
    <tableColumn id="15208" xr3:uid="{73D6C7A8-EA93-435C-992A-CE119909C249}" name="Column15146" dataDxfId="1299"/>
    <tableColumn id="15209" xr3:uid="{236F7694-16E4-4736-BA69-3BFC43C07981}" name="Column15147" dataDxfId="1298"/>
    <tableColumn id="15210" xr3:uid="{CDC24A73-0CF9-4718-9788-6DF5F377B73A}" name="Column15148" dataDxfId="1297"/>
    <tableColumn id="15211" xr3:uid="{B24047E7-909F-4A6E-9675-E16C3934287D}" name="Column15149" dataDxfId="1296"/>
    <tableColumn id="15212" xr3:uid="{C7F63197-6FF3-49EC-BF3C-CDBD76F7B8E4}" name="Column15150" dataDxfId="1295"/>
    <tableColumn id="15213" xr3:uid="{56A2D684-A4D5-4E29-A7AC-099B844FFE5A}" name="Column15151" dataDxfId="1294"/>
    <tableColumn id="15214" xr3:uid="{CD708109-69BE-492D-A927-0A408D3C9950}" name="Column15152" dataDxfId="1293"/>
    <tableColumn id="15215" xr3:uid="{C0D39D09-78E5-4AA9-819E-4734F21829F5}" name="Column15153" dataDxfId="1292"/>
    <tableColumn id="15216" xr3:uid="{57C0C1F5-A2BD-4EC5-82AC-06A5D4C85807}" name="Column15154" dataDxfId="1291"/>
    <tableColumn id="15217" xr3:uid="{BE07CD0F-0D42-4D84-B9C3-64458AD78D8C}" name="Column15155" dataDxfId="1290"/>
    <tableColumn id="15218" xr3:uid="{AEAB2B12-FC61-4C48-A67A-DB5290B37745}" name="Column15156" dataDxfId="1289"/>
    <tableColumn id="15219" xr3:uid="{CC5B8210-DA13-464A-B441-A76B32B3EBCF}" name="Column15157" dataDxfId="1288"/>
    <tableColumn id="15220" xr3:uid="{F98C4B65-C8EE-4BC4-A27B-C1E0C1452018}" name="Column15158" dataDxfId="1287"/>
    <tableColumn id="15221" xr3:uid="{4778946E-A422-4391-8044-124820163F82}" name="Column15159" dataDxfId="1286"/>
    <tableColumn id="15222" xr3:uid="{010E7E81-7EB0-446E-A6A9-C0DD79A4127A}" name="Column15160" dataDxfId="1285"/>
    <tableColumn id="15223" xr3:uid="{693F6D0B-E543-4FF7-B3D7-2E0610A34FA9}" name="Column15161" dataDxfId="1284"/>
    <tableColumn id="15224" xr3:uid="{D2B782B9-D278-43B6-863D-8810CE2C70F2}" name="Column15162" dataDxfId="1283"/>
    <tableColumn id="15225" xr3:uid="{415CCCCC-6B2B-4407-B1B3-8F2BE151527C}" name="Column15163" dataDxfId="1282"/>
    <tableColumn id="15226" xr3:uid="{B4C7F2C6-2651-4368-A5F0-190904DED536}" name="Column15164" dataDxfId="1281"/>
    <tableColumn id="15227" xr3:uid="{9AD0ECA9-346C-4320-87BD-D7D572765C42}" name="Column15165" dataDxfId="1280"/>
    <tableColumn id="15228" xr3:uid="{223FB89F-D7B1-47AC-8262-0D67C365154C}" name="Column15166" dataDxfId="1279"/>
    <tableColumn id="15229" xr3:uid="{809C4AC2-1F49-456A-9AB5-64CB5A5CB2FD}" name="Column15167" dataDxfId="1278"/>
    <tableColumn id="15230" xr3:uid="{E1371684-11D5-4CD3-8424-23C4E4858BFA}" name="Column15168" dataDxfId="1277"/>
    <tableColumn id="15231" xr3:uid="{228B6DB2-E495-4823-BC47-BC023C10F2CD}" name="Column15169" dataDxfId="1276"/>
    <tableColumn id="15232" xr3:uid="{DDCF6FE4-7BA2-45B5-96BA-BAC68EB3EE67}" name="Column15170" dataDxfId="1275"/>
    <tableColumn id="15233" xr3:uid="{20B9B519-D21E-44FE-BAB6-33E068948FDC}" name="Column15171" dataDxfId="1274"/>
    <tableColumn id="15234" xr3:uid="{3D494F08-D9B5-48CA-A1CA-E64E8CD36243}" name="Column15172" dataDxfId="1273"/>
    <tableColumn id="15235" xr3:uid="{26B7F45B-9AD6-40D1-BC93-6AE3FC11C496}" name="Column15173" dataDxfId="1272"/>
    <tableColumn id="15236" xr3:uid="{EAF85075-89A9-4B4E-8FAB-67560C35DAB0}" name="Column15174" dataDxfId="1271"/>
    <tableColumn id="15237" xr3:uid="{D97B860B-FE40-4255-8055-D7BA4C4BD990}" name="Column15175" dataDxfId="1270"/>
    <tableColumn id="15238" xr3:uid="{36B243F5-4916-4B59-930C-A542F47F6BCB}" name="Column15176" dataDxfId="1269"/>
    <tableColumn id="15239" xr3:uid="{AC687D23-0811-49BC-A4C6-3117A32719C2}" name="Column15177" dataDxfId="1268"/>
    <tableColumn id="15240" xr3:uid="{51BEE4CE-C564-4949-B5C0-BE4DADBA4549}" name="Column15178" dataDxfId="1267"/>
    <tableColumn id="15241" xr3:uid="{07C0DCD1-BB1E-47D4-999D-EF6DFC8F002E}" name="Column15179" dataDxfId="1266"/>
    <tableColumn id="15242" xr3:uid="{C0587B44-78EA-4E9E-8250-3247FEC33230}" name="Column15180" dataDxfId="1265"/>
    <tableColumn id="15243" xr3:uid="{AA4142BE-F80B-4348-8F85-3429E33CD9D5}" name="Column15181" dataDxfId="1264"/>
    <tableColumn id="15244" xr3:uid="{1A377FE6-9B10-4779-80AD-56D230709312}" name="Column15182" dataDxfId="1263"/>
    <tableColumn id="15245" xr3:uid="{7B899AA0-027E-45AE-8464-864C4B517733}" name="Column15183" dataDxfId="1262"/>
    <tableColumn id="15246" xr3:uid="{65B8D43F-1CD8-4DF7-B392-4905BB129A5C}" name="Column15184" dataDxfId="1261"/>
    <tableColumn id="15247" xr3:uid="{FE81C86E-CA2C-4D40-93A0-CE6E880A9F81}" name="Column15185" dataDxfId="1260"/>
    <tableColumn id="15248" xr3:uid="{71EA7B94-1211-4AC4-B51B-CDE0E2997FAF}" name="Column15186" dataDxfId="1259"/>
    <tableColumn id="15249" xr3:uid="{711D272B-4CEA-4702-B1C6-9C49733DC53F}" name="Column15187" dataDxfId="1258"/>
    <tableColumn id="15250" xr3:uid="{2A82ACD3-4C5D-44BD-9CB9-F8CA21C9BD1E}" name="Column15188" dataDxfId="1257"/>
    <tableColumn id="15251" xr3:uid="{9577B144-3704-4437-BF9C-0BF34DDD6D55}" name="Column15189" dataDxfId="1256"/>
    <tableColumn id="15252" xr3:uid="{C3B7BB92-DB65-4996-90C5-4898DB3F20CB}" name="Column15190" dataDxfId="1255"/>
    <tableColumn id="15253" xr3:uid="{77056247-3E0F-4FDA-8B7E-AE4D65CBAA1C}" name="Column15191" dataDxfId="1254"/>
    <tableColumn id="15254" xr3:uid="{ECE8F8FD-4384-404B-BE56-5627DF38C7E1}" name="Column15192" dataDxfId="1253"/>
    <tableColumn id="15255" xr3:uid="{699138FF-01A9-4C53-8A61-B9AC7D453D1A}" name="Column15193" dataDxfId="1252"/>
    <tableColumn id="15256" xr3:uid="{3AF9D812-166A-4B03-B515-F5D12727AD94}" name="Column15194" dataDxfId="1251"/>
    <tableColumn id="15257" xr3:uid="{A572AAF9-8C94-46B3-A226-00BB41FEE07D}" name="Column15195" dataDxfId="1250"/>
    <tableColumn id="15258" xr3:uid="{E2FD8CA5-E9E0-48D6-96CC-C761AA472F55}" name="Column15196" dataDxfId="1249"/>
    <tableColumn id="15259" xr3:uid="{A3602DBF-35B6-4706-BF9F-AD3D93543D1E}" name="Column15197" dataDxfId="1248"/>
    <tableColumn id="15260" xr3:uid="{8491EABE-0297-461D-AC4C-96447A9C7884}" name="Column15198" dataDxfId="1247"/>
    <tableColumn id="15261" xr3:uid="{7F081CDA-D512-4E00-860D-5410D8F6E20A}" name="Column15199" dataDxfId="1246"/>
    <tableColumn id="15262" xr3:uid="{9C763EA4-6EE7-4291-8A08-9DEDAE7646B8}" name="Column15200" dataDxfId="1245"/>
    <tableColumn id="15263" xr3:uid="{61725B01-317F-4AB0-9C8C-BC5FD26346A1}" name="Column15201" dataDxfId="1244"/>
    <tableColumn id="15264" xr3:uid="{FD04ED16-A189-428C-A8CE-A836D2F19045}" name="Column15202" dataDxfId="1243"/>
    <tableColumn id="15265" xr3:uid="{D636F6A4-ED84-49A8-B083-D7B747478282}" name="Column15203" dataDxfId="1242"/>
    <tableColumn id="15266" xr3:uid="{90CA25A4-1451-4947-8777-2E7E012318A9}" name="Column15204" dataDxfId="1241"/>
    <tableColumn id="15267" xr3:uid="{D8EB80C0-EB10-4FC3-A9BB-F8100E3DC2AA}" name="Column15205" dataDxfId="1240"/>
    <tableColumn id="15268" xr3:uid="{459218E7-28C6-42C7-AAF0-FB4E21DE2341}" name="Column15206" dataDxfId="1239"/>
    <tableColumn id="15269" xr3:uid="{87368A1E-E76B-4C8F-B892-E8BE71C291F1}" name="Column15207" dataDxfId="1238"/>
    <tableColumn id="15270" xr3:uid="{C8DED420-8F77-4532-92C6-A3D1AC072732}" name="Column15208" dataDxfId="1237"/>
    <tableColumn id="15271" xr3:uid="{E32A3F24-A356-4044-AA5A-5B06E74ED13B}" name="Column15209" dataDxfId="1236"/>
    <tableColumn id="15272" xr3:uid="{CC3187B8-D727-48FF-9425-2D27A863370B}" name="Column15210" dataDxfId="1235"/>
    <tableColumn id="15273" xr3:uid="{9F3031FB-9D23-4766-BB67-E21982C58BB6}" name="Column15211" dataDxfId="1234"/>
    <tableColumn id="15274" xr3:uid="{4C518862-8029-4096-8167-AF51F44E4191}" name="Column15212" dataDxfId="1233"/>
    <tableColumn id="15275" xr3:uid="{E07DA6B8-6D4F-4AF8-B6CD-617A4F8AEBEA}" name="Column15213" dataDxfId="1232"/>
    <tableColumn id="15276" xr3:uid="{14060199-A606-45B0-91F6-D10916100502}" name="Column15214" dataDxfId="1231"/>
    <tableColumn id="15277" xr3:uid="{156AE695-2EC3-4F1A-A94F-8FD25BCBA48F}" name="Column15215" dataDxfId="1230"/>
    <tableColumn id="15278" xr3:uid="{8A78F5CA-6F09-475C-8E7D-064E21F7B215}" name="Column15216" dataDxfId="1229"/>
    <tableColumn id="15279" xr3:uid="{6EE4B15F-E9C7-48C5-82AA-1511877779C6}" name="Column15217" dataDxfId="1228"/>
    <tableColumn id="15280" xr3:uid="{E2CE32E1-5CD7-4646-9F58-00EC02FA8FC0}" name="Column15218" dataDxfId="1227"/>
    <tableColumn id="15281" xr3:uid="{5163E953-CFC2-414B-8A3E-C2C26BC7DDC1}" name="Column15219" dataDxfId="1226"/>
    <tableColumn id="15282" xr3:uid="{F949EC01-3068-4044-B88F-ACE290EC9BBC}" name="Column15220" dataDxfId="1225"/>
    <tableColumn id="15283" xr3:uid="{607E8B4C-A824-4AAE-AE0F-DA8139F563AE}" name="Column15221" dataDxfId="1224"/>
    <tableColumn id="15284" xr3:uid="{8DCD96A9-839F-464C-B3B6-7CCC906BFF24}" name="Column15222" dataDxfId="1223"/>
    <tableColumn id="15285" xr3:uid="{45B8E547-BA0A-4420-B2F1-00F3C98EEED2}" name="Column15223" dataDxfId="1222"/>
    <tableColumn id="15286" xr3:uid="{CFF79038-E90B-4F6E-930E-8F6631650D37}" name="Column15224" dataDxfId="1221"/>
    <tableColumn id="15287" xr3:uid="{710E7AB7-02E7-43C5-848A-E83421D9913A}" name="Column15225" dataDxfId="1220"/>
    <tableColumn id="15288" xr3:uid="{7E993A1E-65F6-46F3-A594-9EF9C5E41BC3}" name="Column15226" dataDxfId="1219"/>
    <tableColumn id="15289" xr3:uid="{EAE75209-1FB9-4ED5-B1A7-4CDFF2B01D20}" name="Column15227" dataDxfId="1218"/>
    <tableColumn id="15290" xr3:uid="{2B1EE4C0-07EA-420B-95B7-EA6B18DB7198}" name="Column15228" dataDxfId="1217"/>
    <tableColumn id="15291" xr3:uid="{75C7FDAF-3AAA-474B-8D5C-AD7DA088DC72}" name="Column15229" dataDxfId="1216"/>
    <tableColumn id="15292" xr3:uid="{06EA4D0B-172D-42BE-B02A-8914F5630C59}" name="Column15230" dataDxfId="1215"/>
    <tableColumn id="15293" xr3:uid="{65D35213-7E59-4F1E-AF7A-F08B395BD820}" name="Column15231" dataDxfId="1214"/>
    <tableColumn id="15294" xr3:uid="{C964BCFD-3D79-44AA-8E3D-C2E0E2EB783E}" name="Column15232" dataDxfId="1213"/>
    <tableColumn id="15295" xr3:uid="{85CF5DAE-CFB8-44A8-AD1E-D47A10EA4BA9}" name="Column15233" dataDxfId="1212"/>
    <tableColumn id="15296" xr3:uid="{3DD36350-CC38-471B-A70B-57958CB956CC}" name="Column15234" dataDxfId="1211"/>
    <tableColumn id="15297" xr3:uid="{E22D9381-2A18-4CF6-BD13-03E0E7E06940}" name="Column15235" dataDxfId="1210"/>
    <tableColumn id="15298" xr3:uid="{B5AE680F-3070-4BF9-ACAA-476BC7FE1600}" name="Column15236" dataDxfId="1209"/>
    <tableColumn id="15299" xr3:uid="{9FF4675B-8CF3-45F9-96F1-B79A1B565F95}" name="Column15237" dataDxfId="1208"/>
    <tableColumn id="15300" xr3:uid="{297545D5-04DA-4BA2-A2D3-426FC507E79E}" name="Column15238" dataDxfId="1207"/>
    <tableColumn id="15301" xr3:uid="{0669AE5E-CF33-4B6B-B5A4-FF8A487948E6}" name="Column15239" dataDxfId="1206"/>
    <tableColumn id="15302" xr3:uid="{162743AD-F0F4-4268-AB90-97F46069A766}" name="Column15240" dataDxfId="1205"/>
    <tableColumn id="15303" xr3:uid="{C756688A-0464-4567-B69F-8ECB9E7E6C8F}" name="Column15241" dataDxfId="1204"/>
    <tableColumn id="15304" xr3:uid="{23802C0B-C080-4C20-B690-025EC2FAD1E5}" name="Column15242" dataDxfId="1203"/>
    <tableColumn id="15305" xr3:uid="{F96B890E-ACED-449B-AC75-B5A270A9D695}" name="Column15243" dataDxfId="1202"/>
    <tableColumn id="15306" xr3:uid="{0CD4877B-4957-4031-B709-1B94B325F796}" name="Column15244" dataDxfId="1201"/>
    <tableColumn id="15307" xr3:uid="{19AF48D3-E245-4587-B895-14B5135B8DF6}" name="Column15245" dataDxfId="1200"/>
    <tableColumn id="15308" xr3:uid="{691BB72E-A3E8-4AD1-B5A4-C61E7B589A59}" name="Column15246" dataDxfId="1199"/>
    <tableColumn id="15309" xr3:uid="{EFD3B6C3-3756-4556-BEC8-551C73D71906}" name="Column15247" dataDxfId="1198"/>
    <tableColumn id="15310" xr3:uid="{EBD4D19A-1D78-4A5D-988A-1CD139A6C201}" name="Column15248" dataDxfId="1197"/>
    <tableColumn id="15311" xr3:uid="{95CED4AB-A253-4789-A8AB-EFDC19C24F0D}" name="Column15249" dataDxfId="1196"/>
    <tableColumn id="15312" xr3:uid="{C5C2541C-A23F-4EED-AC60-034394D17FBE}" name="Column15250" dataDxfId="1195"/>
    <tableColumn id="15313" xr3:uid="{ED4F309D-3206-4F9B-AD58-94981D758B4D}" name="Column15251" dataDxfId="1194"/>
    <tableColumn id="15314" xr3:uid="{DF247934-B801-4133-8AA2-1CFDCC2E3F02}" name="Column15252" dataDxfId="1193"/>
    <tableColumn id="15315" xr3:uid="{D8B91B2A-D8EC-492D-BB3F-E62A5A024D33}" name="Column15253" dataDxfId="1192"/>
    <tableColumn id="15316" xr3:uid="{D24A2B56-1B9D-48B5-8C39-D45E5A96D841}" name="Column15254" dataDxfId="1191"/>
    <tableColumn id="15317" xr3:uid="{ABB60B0B-D1DD-40C9-ACEB-F63FF5738DA2}" name="Column15255" dataDxfId="1190"/>
    <tableColumn id="15318" xr3:uid="{604690BD-D889-43F1-9146-FC1BB8D47B2C}" name="Column15256" dataDxfId="1189"/>
    <tableColumn id="15319" xr3:uid="{0B6EFF15-9490-4E17-83C7-E23B60588859}" name="Column15257" dataDxfId="1188"/>
    <tableColumn id="15320" xr3:uid="{D2C11E52-0F11-42DA-900D-625DA03CB9B0}" name="Column15258" dataDxfId="1187"/>
    <tableColumn id="15321" xr3:uid="{345E69FD-9C60-452E-ADD6-9241CDF08A18}" name="Column15259" dataDxfId="1186"/>
    <tableColumn id="15322" xr3:uid="{27FE45C7-E715-4219-8A18-ED4108A13BFF}" name="Column15260" dataDxfId="1185"/>
    <tableColumn id="15323" xr3:uid="{676AE685-7C7C-459E-9FCF-3C61503BEBD7}" name="Column15261" dataDxfId="1184"/>
    <tableColumn id="15324" xr3:uid="{2E12BFEF-46BF-478B-B5E1-D169CCE68561}" name="Column15262" dataDxfId="1183"/>
    <tableColumn id="15325" xr3:uid="{70464FDE-F99A-4E0A-99CC-17C33E8D508C}" name="Column15263" dataDxfId="1182"/>
    <tableColumn id="15326" xr3:uid="{1DC1624F-7246-4D29-8273-DFFD1AA609E7}" name="Column15264" dataDxfId="1181"/>
    <tableColumn id="15327" xr3:uid="{0AA2514D-1CC1-42E7-B1F0-9A14FEFDF5E3}" name="Column15265" dataDxfId="1180"/>
    <tableColumn id="15328" xr3:uid="{073F4C82-BE50-41BA-9D03-26DAB3A15B3A}" name="Column15266" dataDxfId="1179"/>
    <tableColumn id="15329" xr3:uid="{290EA665-486F-46AA-A4E4-6E172EFD16C9}" name="Column15267" dataDxfId="1178"/>
    <tableColumn id="15330" xr3:uid="{AD1D424E-D8B9-4A1C-A5CE-7FA10B8E42F9}" name="Column15268" dataDxfId="1177"/>
    <tableColumn id="15331" xr3:uid="{191A244D-AED8-4B65-AE29-8FDD35623C7B}" name="Column15269" dataDxfId="1176"/>
    <tableColumn id="15332" xr3:uid="{6B546C43-1583-4402-81EE-CF3413D35405}" name="Column15270" dataDxfId="1175"/>
    <tableColumn id="15333" xr3:uid="{FFABCCED-B157-4B8B-8CC2-EEA4FFD7EDA7}" name="Column15271" dataDxfId="1174"/>
    <tableColumn id="15334" xr3:uid="{5B83B58D-6FFE-459F-8FE5-6AB06D68D62F}" name="Column15272" dataDxfId="1173"/>
    <tableColumn id="15335" xr3:uid="{A61E93DC-B3DB-492E-A345-8C5670C1081A}" name="Column15273" dataDxfId="1172"/>
    <tableColumn id="15336" xr3:uid="{EABD2102-6BA9-4999-BD35-2D31CAD6BABA}" name="Column15274" dataDxfId="1171"/>
    <tableColumn id="15337" xr3:uid="{7708CB10-3869-45EB-A506-2BB5AC40D9EE}" name="Column15275" dataDxfId="1170"/>
    <tableColumn id="15338" xr3:uid="{591000F4-5FB4-4EC4-AC58-B56D8B701BED}" name="Column15276" dataDxfId="1169"/>
    <tableColumn id="15339" xr3:uid="{22401727-11FF-4061-9597-3C822332AC39}" name="Column15277" dataDxfId="1168"/>
    <tableColumn id="15340" xr3:uid="{66A922CF-290C-4554-86F6-6572F2E72349}" name="Column15278" dataDxfId="1167"/>
    <tableColumn id="15341" xr3:uid="{6641E4C9-841C-4E47-8436-18754A38B5D4}" name="Column15279" dataDxfId="1166"/>
    <tableColumn id="15342" xr3:uid="{0C311E16-8EA1-46A2-B463-86C9FB0A52F5}" name="Column15280" dataDxfId="1165"/>
    <tableColumn id="15343" xr3:uid="{A0703C26-041D-456E-8E17-4B24579544EB}" name="Column15281" dataDxfId="1164"/>
    <tableColumn id="15344" xr3:uid="{3136718E-419F-4999-8EAF-A2AA26662086}" name="Column15282" dataDxfId="1163"/>
    <tableColumn id="15345" xr3:uid="{F9603F3C-74D4-4597-B3AC-6328BADF04FF}" name="Column15283" dataDxfId="1162"/>
    <tableColumn id="15346" xr3:uid="{71D6C4A9-53BB-40A5-92F8-391DABAC9FAC}" name="Column15284" dataDxfId="1161"/>
    <tableColumn id="15347" xr3:uid="{F412F99F-9E1A-4B99-9BA8-FFE72ED0F0D1}" name="Column15285" dataDxfId="1160"/>
    <tableColumn id="15348" xr3:uid="{14A6D1D3-5985-48F6-87DC-BC26E1CEB1EF}" name="Column15286" dataDxfId="1159"/>
    <tableColumn id="15349" xr3:uid="{C761DCA1-46A4-421A-BAEF-4A90E2CDA1C8}" name="Column15287" dataDxfId="1158"/>
    <tableColumn id="15350" xr3:uid="{21F99655-7996-4C2E-ADFA-CC80ED52138D}" name="Column15288" dataDxfId="1157"/>
    <tableColumn id="15351" xr3:uid="{490FDB29-CD87-40C9-BF5E-257B69E302EB}" name="Column15289" dataDxfId="1156"/>
    <tableColumn id="15352" xr3:uid="{C1D97D2C-1EF7-4D86-AD0F-D2B9D1538492}" name="Column15290" dataDxfId="1155"/>
    <tableColumn id="15353" xr3:uid="{6C4552F4-F57F-49B7-B550-AEF00B6B15A2}" name="Column15291" dataDxfId="1154"/>
    <tableColumn id="15354" xr3:uid="{AD1A7C7E-C79F-4CEF-8B2F-9B44898932EE}" name="Column15292" dataDxfId="1153"/>
    <tableColumn id="15355" xr3:uid="{6B84D6F5-43E5-4267-83CA-ECE1AD204B75}" name="Column15293" dataDxfId="1152"/>
    <tableColumn id="15356" xr3:uid="{D505B59E-DD28-4038-A8CB-659F7AE82F09}" name="Column15294" dataDxfId="1151"/>
    <tableColumn id="15357" xr3:uid="{C58C1DA6-04CF-47BD-B079-CD74D1670EDD}" name="Column15295" dataDxfId="1150"/>
    <tableColumn id="15358" xr3:uid="{B85CD11F-8DE9-4C2C-ABF3-4A75C5919C7E}" name="Column15296" dataDxfId="1149"/>
    <tableColumn id="15359" xr3:uid="{C61710E2-57EF-408D-848A-A4BAA863A15F}" name="Column15297" dataDxfId="1148"/>
    <tableColumn id="15360" xr3:uid="{F7F86FFE-80EE-4121-AEFD-C277ABAD8C2E}" name="Column15298" dataDxfId="1147"/>
    <tableColumn id="15361" xr3:uid="{4FC66E62-D6F5-4FD9-A258-6E576B1FD374}" name="Column15299" dataDxfId="1146"/>
    <tableColumn id="15362" xr3:uid="{D735EE80-483A-4DD9-B932-04685A8042A4}" name="Column15300" dataDxfId="1145"/>
    <tableColumn id="15363" xr3:uid="{6F6ED910-874F-4FA2-9A93-E15D0164DF03}" name="Column15301" dataDxfId="1144"/>
    <tableColumn id="15364" xr3:uid="{8FEBD47C-963B-4495-9887-D42113A58371}" name="Column15302" dataDxfId="1143"/>
    <tableColumn id="15365" xr3:uid="{E5847666-7751-4B82-8B97-B2FC5C6C975D}" name="Column15303" dataDxfId="1142"/>
    <tableColumn id="15366" xr3:uid="{DE562B34-FDE9-47AE-9650-4F262A69C1AB}" name="Column15304" dataDxfId="1141"/>
    <tableColumn id="15367" xr3:uid="{E9828420-B1F5-4ECB-A582-1566DFB0C907}" name="Column15305" dataDxfId="1140"/>
    <tableColumn id="15368" xr3:uid="{51F409C8-96BB-4B0C-BA9D-0B53C3D15705}" name="Column15306" dataDxfId="1139"/>
    <tableColumn id="15369" xr3:uid="{2CE99477-85FB-41DD-B310-26F6D4F4C49E}" name="Column15307" dataDxfId="1138"/>
    <tableColumn id="15370" xr3:uid="{2EEE8AE2-89FC-4DD7-A30E-FD75EE85BAB3}" name="Column15308" dataDxfId="1137"/>
    <tableColumn id="15371" xr3:uid="{2D689A5C-B787-4893-8B7C-250FA4332F19}" name="Column15309" dataDxfId="1136"/>
    <tableColumn id="15372" xr3:uid="{7092552A-501B-4C69-A262-CD2AD7579556}" name="Column15310" dataDxfId="1135"/>
    <tableColumn id="15373" xr3:uid="{329053EE-6CA6-43D6-B166-7611DD90691D}" name="Column15311" dataDxfId="1134"/>
    <tableColumn id="15374" xr3:uid="{9E777754-F6F2-4800-A022-7C15BB611486}" name="Column15312" dataDxfId="1133"/>
    <tableColumn id="15375" xr3:uid="{1980FE65-A33E-4C42-ADE6-295972BD1F82}" name="Column15313" dataDxfId="1132"/>
    <tableColumn id="15376" xr3:uid="{3164C5D5-B58A-4DAD-9F9D-B3D02F61646C}" name="Column15314" dataDxfId="1131"/>
    <tableColumn id="15377" xr3:uid="{6824CBF6-0734-4609-AA74-55C501CA0196}" name="Column15315" dataDxfId="1130"/>
    <tableColumn id="15378" xr3:uid="{996D34E8-5C55-4859-9D98-8EE7025979C9}" name="Column15316" dataDxfId="1129"/>
    <tableColumn id="15379" xr3:uid="{A4DA2D2C-B268-4D83-95AF-A9A9C7D640C2}" name="Column15317" dataDxfId="1128"/>
    <tableColumn id="15380" xr3:uid="{AA5389A3-4875-4715-91EE-F041A3C3CD04}" name="Column15318" dataDxfId="1127"/>
    <tableColumn id="15381" xr3:uid="{735ECCEF-BD9A-4B43-8387-92AC71BD7BF7}" name="Column15319" dataDxfId="1126"/>
    <tableColumn id="15382" xr3:uid="{8A360C19-EFA1-4F3D-84DC-585EDFEB143C}" name="Column15320" dataDxfId="1125"/>
    <tableColumn id="15383" xr3:uid="{3338542F-0709-4FE5-8D47-9ADCFEB067B8}" name="Column15321" dataDxfId="1124"/>
    <tableColumn id="15384" xr3:uid="{6714CF84-6D97-4B41-9BD3-A2E1CF446CF8}" name="Column15322" dataDxfId="1123"/>
    <tableColumn id="15385" xr3:uid="{A887BC8E-E9B0-480A-86B9-FEA72877CFC5}" name="Column15323" dataDxfId="1122"/>
    <tableColumn id="15386" xr3:uid="{1B1CD660-77BF-4157-BE84-B8D2A2CE7933}" name="Column15324" dataDxfId="1121"/>
    <tableColumn id="15387" xr3:uid="{23634D60-F84B-4456-A8EB-DCF4CC8D39CA}" name="Column15325" dataDxfId="1120"/>
    <tableColumn id="15388" xr3:uid="{4B0314E0-834E-4102-9EC4-D784106D3A86}" name="Column15326" dataDxfId="1119"/>
    <tableColumn id="15389" xr3:uid="{ABD28DE3-6341-4689-AD63-806AA0AECD2C}" name="Column15327" dataDxfId="1118"/>
    <tableColumn id="15390" xr3:uid="{393534F7-150E-4505-96F8-7033DD9AA3A4}" name="Column15328" dataDxfId="1117"/>
    <tableColumn id="15391" xr3:uid="{0DA46148-B5FA-416C-9592-175625D6FBE5}" name="Column15329" dataDxfId="1116"/>
    <tableColumn id="15392" xr3:uid="{CD6FBDDA-58AF-465E-859C-54EA2E6C2BFD}" name="Column15330" dataDxfId="1115"/>
    <tableColumn id="15393" xr3:uid="{3F7408B7-39C6-4C4C-9719-1C2EE7BE5107}" name="Column15331" dataDxfId="1114"/>
    <tableColumn id="15394" xr3:uid="{B135223C-D98A-4DB3-BB2D-B383DB9023F4}" name="Column15332" dataDxfId="1113"/>
    <tableColumn id="15395" xr3:uid="{5D45BE96-0F0D-4041-B386-D97F6B582800}" name="Column15333" dataDxfId="1112"/>
    <tableColumn id="15396" xr3:uid="{64D3571B-B203-4DCD-8E66-C756FD4F99F4}" name="Column15334" dataDxfId="1111"/>
    <tableColumn id="15397" xr3:uid="{26F48F25-F36D-4C14-8B18-511DA9F19460}" name="Column15335" dataDxfId="1110"/>
    <tableColumn id="15398" xr3:uid="{FF579A50-408A-48AB-89D8-05E48E500645}" name="Column15336" dataDxfId="1109"/>
    <tableColumn id="15399" xr3:uid="{FAC8ECC4-95E5-430A-90D9-EB3F974FD34F}" name="Column15337" dataDxfId="1108"/>
    <tableColumn id="15400" xr3:uid="{D1F93EBF-8B58-4C3A-AA71-C64AD8761A63}" name="Column15338" dataDxfId="1107"/>
    <tableColumn id="15401" xr3:uid="{FE5B7461-7E22-4961-81FF-EA2CFDD5C854}" name="Column15339" dataDxfId="1106"/>
    <tableColumn id="15402" xr3:uid="{0ED86252-4224-45CE-916A-0C2DDAF8C1BA}" name="Column15340" dataDxfId="1105"/>
    <tableColumn id="15403" xr3:uid="{DB5E1C3E-04A4-40DE-AF04-B650ABFF14E1}" name="Column15341" dataDxfId="1104"/>
    <tableColumn id="15404" xr3:uid="{1C014ABD-2CA5-40F4-A600-259A963777AE}" name="Column15342" dataDxfId="1103"/>
    <tableColumn id="15405" xr3:uid="{E4167E1E-6D5C-4E0C-9F9A-B00A800D5ACB}" name="Column15343" dataDxfId="1102"/>
    <tableColumn id="15406" xr3:uid="{40AB451F-20B3-4A49-9091-010F285F358E}" name="Column15344" dataDxfId="1101"/>
    <tableColumn id="15407" xr3:uid="{5D038DE2-47FB-4465-9EB8-8E4D1740C17C}" name="Column15345" dataDxfId="1100"/>
    <tableColumn id="15408" xr3:uid="{2C5F7016-B551-44D2-BD1E-633A083ADC96}" name="Column15346" dataDxfId="1099"/>
    <tableColumn id="15409" xr3:uid="{96A6E438-F5EE-481E-9D60-183BC8B6763E}" name="Column15347" dataDxfId="1098"/>
    <tableColumn id="15410" xr3:uid="{D0B0BF74-7F6E-4600-87D7-88B4FF84BEF6}" name="Column15348" dataDxfId="1097"/>
    <tableColumn id="15411" xr3:uid="{51CCFE49-0A5C-4329-BF58-48A108E4681C}" name="Column15349" dataDxfId="1096"/>
    <tableColumn id="15412" xr3:uid="{5EC7064D-2475-4A1C-8E17-BE4CA9592161}" name="Column15350" dataDxfId="1095"/>
    <tableColumn id="15413" xr3:uid="{7012C955-8A50-43E8-8395-702EC2A8F329}" name="Column15351" dataDxfId="1094"/>
    <tableColumn id="15414" xr3:uid="{03099CF8-B427-40A2-A468-4D3E81ABCE24}" name="Column15352" dataDxfId="1093"/>
    <tableColumn id="15415" xr3:uid="{24AC7B6F-E3C4-49CD-918D-D96B01ED79B0}" name="Column15353" dataDxfId="1092"/>
    <tableColumn id="15416" xr3:uid="{4985A485-2D21-43E1-B8AD-FEA640A561E6}" name="Column15354" dataDxfId="1091"/>
    <tableColumn id="15417" xr3:uid="{2364F086-7DC0-4EC0-B4E5-21B3F3CAF1E4}" name="Column15355" dataDxfId="1090"/>
    <tableColumn id="15418" xr3:uid="{275C16AA-F4EF-48F8-94A2-10EBF966B659}" name="Column15356" dataDxfId="1089"/>
    <tableColumn id="15419" xr3:uid="{3930CC5E-4B65-4EA0-AE4D-7FA339DB3A6E}" name="Column15357" dataDxfId="1088"/>
    <tableColumn id="15420" xr3:uid="{541B44D3-8A91-4EC3-8F11-2AD145D2203B}" name="Column15358" dataDxfId="1087"/>
    <tableColumn id="15421" xr3:uid="{D67CB37C-1EDA-4D08-8AD7-37B1776FD5A3}" name="Column15359" dataDxfId="1086"/>
    <tableColumn id="15422" xr3:uid="{B9F65847-FFDA-4642-893B-DF445EEE47D7}" name="Column15360" dataDxfId="1085"/>
    <tableColumn id="15423" xr3:uid="{E2053520-999A-408A-B98E-BB5DBBFB7F95}" name="Column15361" dataDxfId="1084"/>
    <tableColumn id="15424" xr3:uid="{1FFEC40E-B69C-4548-B843-F1CEA19FEE2B}" name="Column15362" dataDxfId="1083"/>
    <tableColumn id="15425" xr3:uid="{282A8C27-55ED-48A7-97B1-FFE5381F43F1}" name="Column15363" dataDxfId="1082"/>
    <tableColumn id="15426" xr3:uid="{D7EE6CC0-686A-491A-A868-673FD6392C1D}" name="Column15364" dataDxfId="1081"/>
    <tableColumn id="15427" xr3:uid="{530148F9-B4A9-483F-A201-4BAFA6BB512B}" name="Column15365" dataDxfId="1080"/>
    <tableColumn id="15428" xr3:uid="{851E9AD7-B4E4-4686-A622-C5A7F3A0D03B}" name="Column15366" dataDxfId="1079"/>
    <tableColumn id="15429" xr3:uid="{EBE43CFD-9D11-4E3D-8B07-051A3FFC59B6}" name="Column15367" dataDxfId="1078"/>
    <tableColumn id="15430" xr3:uid="{697AA223-6BFB-441D-8168-6D0B8CBF5AEB}" name="Column15368" dataDxfId="1077"/>
    <tableColumn id="15431" xr3:uid="{A5158B52-19C0-4229-8B3B-8C4EB978D295}" name="Column15369" dataDxfId="1076"/>
    <tableColumn id="15432" xr3:uid="{9EAE7005-ED5B-47FC-A69C-47A2E6233586}" name="Column15370" dataDxfId="1075"/>
    <tableColumn id="15433" xr3:uid="{197E01BA-5FA0-4991-A41B-F56B0CF8C2E5}" name="Column15371" dataDxfId="1074"/>
    <tableColumn id="15434" xr3:uid="{40869F91-9D77-43C6-9C42-BEA7A7A1ABC9}" name="Column15372" dataDxfId="1073"/>
    <tableColumn id="15435" xr3:uid="{5DCC8451-DA00-456B-BFBE-09FBD83025AC}" name="Column15373" dataDxfId="1072"/>
    <tableColumn id="15436" xr3:uid="{C1F49EBD-1C22-47B5-A5C9-4674B4A03EF7}" name="Column15374" dataDxfId="1071"/>
    <tableColumn id="15437" xr3:uid="{6F3EE3B2-C69E-401F-A800-742E14FC20E8}" name="Column15375" dataDxfId="1070"/>
    <tableColumn id="15438" xr3:uid="{FACB0F33-6054-40CC-82AF-FE2C8E49121D}" name="Column15376" dataDxfId="1069"/>
    <tableColumn id="15439" xr3:uid="{8C23DE08-9B56-4AD1-913C-EDC32FA5B9FD}" name="Column15377" dataDxfId="1068"/>
    <tableColumn id="15440" xr3:uid="{65E38313-1F03-4A0D-A3FB-B8F80757F605}" name="Column15378" dataDxfId="1067"/>
    <tableColumn id="15441" xr3:uid="{E1F1E134-1DE3-4919-9312-1A4E6B13DE51}" name="Column15379" dataDxfId="1066"/>
    <tableColumn id="15442" xr3:uid="{E1C1C32B-157B-486A-9EC4-35DE6A5E5BAC}" name="Column15380" dataDxfId="1065"/>
    <tableColumn id="15443" xr3:uid="{407A3060-6B52-42A0-AC22-499F661F6B1A}" name="Column15381" dataDxfId="1064"/>
    <tableColumn id="15444" xr3:uid="{5F2D3A8A-D467-48D7-86EC-9D55F290826A}" name="Column15382" dataDxfId="1063"/>
    <tableColumn id="15445" xr3:uid="{6675CD24-FD26-438D-994D-4A9F7EE0467E}" name="Column15383" dataDxfId="1062"/>
    <tableColumn id="15446" xr3:uid="{6D183799-238D-4B51-A705-EDA5A152BE7F}" name="Column15384" dataDxfId="1061"/>
    <tableColumn id="15447" xr3:uid="{1586396F-7849-4275-AF98-976FD2398983}" name="Column15385" dataDxfId="1060"/>
    <tableColumn id="15448" xr3:uid="{B5FBBABB-2987-4DE6-A281-1D968C312B3F}" name="Column15386" dataDxfId="1059"/>
    <tableColumn id="15449" xr3:uid="{1EC7504B-1C7F-4D2D-9CDA-BDCDFE2806AF}" name="Column15387" dataDxfId="1058"/>
    <tableColumn id="15450" xr3:uid="{1416288B-AE2D-4FAF-956F-2003FD940241}" name="Column15388" dataDxfId="1057"/>
    <tableColumn id="15451" xr3:uid="{7341DA64-F793-4AAD-A52F-DAA67BA6BD02}" name="Column15389" dataDxfId="1056"/>
    <tableColumn id="15452" xr3:uid="{C098026F-9220-48B4-A9BF-4741D46EE41A}" name="Column15390" dataDxfId="1055"/>
    <tableColumn id="15453" xr3:uid="{DC432C65-3CD9-48FC-B143-BCB8F73B8F6A}" name="Column15391" dataDxfId="1054"/>
    <tableColumn id="15454" xr3:uid="{A7459DEA-29DA-43C9-84A5-5D5FF2A32A4D}" name="Column15392" dataDxfId="1053"/>
    <tableColumn id="15455" xr3:uid="{D9712DEE-8CE2-48FA-92D1-DBFBEF550286}" name="Column15393" dataDxfId="1052"/>
    <tableColumn id="15456" xr3:uid="{63D7AD61-96CB-4011-82B5-7ED62DF355FF}" name="Column15394" dataDxfId="1051"/>
    <tableColumn id="15457" xr3:uid="{2D336DDC-528E-41F1-A945-A8BDB26A66F3}" name="Column15395" dataDxfId="1050"/>
    <tableColumn id="15458" xr3:uid="{E145F576-50DA-40EC-B25B-C92E5C93AA0F}" name="Column15396" dataDxfId="1049"/>
    <tableColumn id="15459" xr3:uid="{8294D97F-F301-4C92-B536-8DD53BACDE7E}" name="Column15397" dataDxfId="1048"/>
    <tableColumn id="15460" xr3:uid="{55D2D9FF-8469-4DB5-9610-255E08E9DF9E}" name="Column15398" dataDxfId="1047"/>
    <tableColumn id="15461" xr3:uid="{85785491-EAFD-4624-A3D1-2FBC23DE7262}" name="Column15399" dataDxfId="1046"/>
    <tableColumn id="15462" xr3:uid="{9F8CBB97-C0B7-48AA-A9DF-53556C4159C6}" name="Column15400" dataDxfId="1045"/>
    <tableColumn id="15463" xr3:uid="{86335384-2FA1-4C9A-8825-E69C9D4349D7}" name="Column15401" dataDxfId="1044"/>
    <tableColumn id="15464" xr3:uid="{2B8BBD97-EA76-40A5-AF2A-505D0D34B305}" name="Column15402" dataDxfId="1043"/>
    <tableColumn id="15465" xr3:uid="{5A75BF28-0FA1-4324-B482-AD247ED4D376}" name="Column15403" dataDxfId="1042"/>
    <tableColumn id="15466" xr3:uid="{E44FB5D2-13E0-4375-937D-F172A3069A83}" name="Column15404" dataDxfId="1041"/>
    <tableColumn id="15467" xr3:uid="{85060B01-C8CE-4071-B4A2-75E5C5A991E4}" name="Column15405" dataDxfId="1040"/>
    <tableColumn id="15468" xr3:uid="{1928F92F-0B4A-4409-8138-D586411699DC}" name="Column15406" dataDxfId="1039"/>
    <tableColumn id="15469" xr3:uid="{1B613C6A-2610-4F1C-B2A9-1FD9FB381264}" name="Column15407" dataDxfId="1038"/>
    <tableColumn id="15470" xr3:uid="{462E3BB0-C2A6-436A-AE0A-EBE691D30145}" name="Column15408" dataDxfId="1037"/>
    <tableColumn id="15471" xr3:uid="{4D725F18-5B2E-45C6-AF62-2D16DB3FA9D0}" name="Column15409" dataDxfId="1036"/>
    <tableColumn id="15472" xr3:uid="{6E9D2C52-CF60-474F-88C5-6976D91E9005}" name="Column15410" dataDxfId="1035"/>
    <tableColumn id="15473" xr3:uid="{384C4680-6217-4AC2-B7AA-653A1B0CDE6F}" name="Column15411" dataDxfId="1034"/>
    <tableColumn id="15474" xr3:uid="{40B72363-97E0-429C-A799-10D960348F7C}" name="Column15412" dataDxfId="1033"/>
    <tableColumn id="15475" xr3:uid="{2BE7A005-68A5-407D-A7B8-F2CD227D6D97}" name="Column15413" dataDxfId="1032"/>
    <tableColumn id="15476" xr3:uid="{29A592BE-F231-4BA5-8743-185EA8C326BC}" name="Column15414" dataDxfId="1031"/>
    <tableColumn id="15477" xr3:uid="{B3C66846-0CF5-48D1-9D1C-204D465D7109}" name="Column15415" dataDxfId="1030"/>
    <tableColumn id="15478" xr3:uid="{B059FA1F-D944-4D65-885F-128FDC688322}" name="Column15416" dataDxfId="1029"/>
    <tableColumn id="15479" xr3:uid="{EC475EB3-DD1D-4034-980E-8619F1BB8551}" name="Column15417" dataDxfId="1028"/>
    <tableColumn id="15480" xr3:uid="{CA972132-7BB0-4570-87D0-CD3BA84845C0}" name="Column15418" dataDxfId="1027"/>
    <tableColumn id="15481" xr3:uid="{58FFF730-83AF-4EC5-9E60-A28A8D59D897}" name="Column15419" dataDxfId="1026"/>
    <tableColumn id="15482" xr3:uid="{B7B4402E-75DE-444E-B0FF-52515F1C6B5D}" name="Column15420" dataDxfId="1025"/>
    <tableColumn id="15483" xr3:uid="{470C3458-4906-46AB-932F-BD6F84EDA6A1}" name="Column15421" dataDxfId="1024"/>
    <tableColumn id="15484" xr3:uid="{459419C6-3E72-425C-80E6-7B3B0A40A738}" name="Column15422" dataDxfId="1023"/>
    <tableColumn id="15485" xr3:uid="{7D7A31EE-BD78-457B-8FA4-12A32D254DB5}" name="Column15423" dataDxfId="1022"/>
    <tableColumn id="15486" xr3:uid="{099EF182-686B-41E4-9646-42077F85DCE7}" name="Column15424" dataDxfId="1021"/>
    <tableColumn id="15487" xr3:uid="{929D3B34-DA60-4B66-8547-AB5A2A286E25}" name="Column15425" dataDxfId="1020"/>
    <tableColumn id="15488" xr3:uid="{861998F4-AE32-4CF6-B5C0-453833F9A032}" name="Column15426" dataDxfId="1019"/>
    <tableColumn id="15489" xr3:uid="{0B684C6C-04C0-464E-9EED-C4D361C6BBB3}" name="Column15427" dataDxfId="1018"/>
    <tableColumn id="15490" xr3:uid="{1AB5BB48-B61E-4E15-89B7-8ED661B72A31}" name="Column15428" dataDxfId="1017"/>
    <tableColumn id="15491" xr3:uid="{2D174FC1-635F-4A97-8B89-06D3C110A961}" name="Column15429" dataDxfId="1016"/>
    <tableColumn id="15492" xr3:uid="{2A300DFC-8A2A-49D5-A8FF-E3FDAACADD88}" name="Column15430" dataDxfId="1015"/>
    <tableColumn id="15493" xr3:uid="{AD330AC0-C0B6-42C4-BBB1-5C627B65388F}" name="Column15431" dataDxfId="1014"/>
    <tableColumn id="15494" xr3:uid="{30CD7F29-6C18-4A6E-8A02-2935EB614DDF}" name="Column15432" dataDxfId="1013"/>
    <tableColumn id="15495" xr3:uid="{61ACFA4C-303D-4041-B9A8-658AF1F4ACAC}" name="Column15433" dataDxfId="1012"/>
    <tableColumn id="15496" xr3:uid="{FADCD943-AEE8-4E3D-8EEB-7E492F7293B3}" name="Column15434" dataDxfId="1011"/>
    <tableColumn id="15497" xr3:uid="{E6BC2EAD-2B62-4BE3-A3E8-1C41A95E55A9}" name="Column15435" dataDxfId="1010"/>
    <tableColumn id="15498" xr3:uid="{FF5B1E97-1BE0-43EA-890F-6EADE29E60E8}" name="Column15436" dataDxfId="1009"/>
    <tableColumn id="15499" xr3:uid="{7C73CB47-31FD-4AFB-B16E-5C0F0DB0CAFB}" name="Column15437" dataDxfId="1008"/>
    <tableColumn id="15500" xr3:uid="{EA50A74E-DD1E-497D-8778-994C1A8E8A8B}" name="Column15438" dataDxfId="1007"/>
    <tableColumn id="15501" xr3:uid="{EEF02914-D995-40AB-9A49-2557FF58FE0E}" name="Column15439" dataDxfId="1006"/>
    <tableColumn id="15502" xr3:uid="{922AAD50-8104-46E2-AFF3-144BE06A6C36}" name="Column15440" dataDxfId="1005"/>
    <tableColumn id="15503" xr3:uid="{41AF6645-D3A1-409C-ABC6-7102E2A2FF72}" name="Column15441" dataDxfId="1004"/>
    <tableColumn id="15504" xr3:uid="{B1AAD413-C631-4AAA-B0C2-13ED7D51FF93}" name="Column15442" dataDxfId="1003"/>
    <tableColumn id="15505" xr3:uid="{016A4D09-4E71-4843-9784-DBAD0BA5D478}" name="Column15443" dataDxfId="1002"/>
    <tableColumn id="15506" xr3:uid="{94D3990F-61FB-4507-A5D2-F55C4E87A80F}" name="Column15444" dataDxfId="1001"/>
    <tableColumn id="15507" xr3:uid="{F98C1ABE-B2B9-4C1F-9C78-16C4CD652466}" name="Column15445" dataDxfId="1000"/>
    <tableColumn id="15508" xr3:uid="{29887434-6974-4366-98FF-BD2E0DFDA793}" name="Column15446" dataDxfId="999"/>
    <tableColumn id="15509" xr3:uid="{A0A5525B-45D7-43EF-A64A-D328A80C7921}" name="Column15447" dataDxfId="998"/>
    <tableColumn id="15510" xr3:uid="{B18674C7-5931-430D-8C84-AF561F479D6B}" name="Column15448" dataDxfId="997"/>
    <tableColumn id="15511" xr3:uid="{B5247B78-5265-417D-8BF3-4F538B5E0378}" name="Column15449" dataDxfId="996"/>
    <tableColumn id="15512" xr3:uid="{0E63F881-49A7-4AB0-9AA6-7F2E4CC2A6CC}" name="Column15450" dataDxfId="995"/>
    <tableColumn id="15513" xr3:uid="{F8390941-38CF-46B0-AED7-2E427C3432E5}" name="Column15451" dataDxfId="994"/>
    <tableColumn id="15514" xr3:uid="{D2D4C07C-EA96-48F1-8AB2-EE7F1BB9EC7B}" name="Column15452" dataDxfId="993"/>
    <tableColumn id="15515" xr3:uid="{8DE375F0-8A19-4924-A6DA-B5A128DF5EF6}" name="Column15453" dataDxfId="992"/>
    <tableColumn id="15516" xr3:uid="{8821B626-54F2-40EF-ADDB-C0E61256D520}" name="Column15454" dataDxfId="991"/>
    <tableColumn id="15517" xr3:uid="{8D95BE4A-69A2-4D74-90BE-0B938A4B8DE4}" name="Column15455" dataDxfId="990"/>
    <tableColumn id="15518" xr3:uid="{F1817379-B399-4A59-84DC-177C57F7D802}" name="Column15456" dataDxfId="989"/>
    <tableColumn id="15519" xr3:uid="{D98F4A09-A9A1-47D7-A158-AB0322EE0331}" name="Column15457" dataDxfId="988"/>
    <tableColumn id="15520" xr3:uid="{06C757A4-1D7F-4E07-B231-C08223C92DA1}" name="Column15458" dataDxfId="987"/>
    <tableColumn id="15521" xr3:uid="{D2503C42-8982-45D6-B91C-AE18D4E8F6F4}" name="Column15459" dataDxfId="986"/>
    <tableColumn id="15522" xr3:uid="{6C95E237-0333-4DA8-8F38-63275E4200D7}" name="Column15460" dataDxfId="985"/>
    <tableColumn id="15523" xr3:uid="{3859D109-1B76-4660-91D7-2D04B251FF3C}" name="Column15461" dataDxfId="984"/>
    <tableColumn id="15524" xr3:uid="{4D5966BD-F975-41E6-BFCE-FA1DE2E9199F}" name="Column15462" dataDxfId="983"/>
    <tableColumn id="15525" xr3:uid="{F0223EF5-498B-4AFF-B3B9-71B2C6582764}" name="Column15463" dataDxfId="982"/>
    <tableColumn id="15526" xr3:uid="{570FD2AF-0854-4B05-9A90-C6536DAE6FFB}" name="Column15464" dataDxfId="981"/>
    <tableColumn id="15527" xr3:uid="{E61B5EC9-0A3D-4A13-B862-39D9996A2566}" name="Column15465" dataDxfId="980"/>
    <tableColumn id="15528" xr3:uid="{93FE417F-DE50-460A-B10A-A035FE8E6BF4}" name="Column15466" dataDxfId="979"/>
    <tableColumn id="15529" xr3:uid="{F04534AE-4EDC-4E9C-9C39-4D84AA04E122}" name="Column15467" dataDxfId="978"/>
    <tableColumn id="15530" xr3:uid="{54542654-73E5-4E82-B2C7-BB291349F793}" name="Column15468" dataDxfId="977"/>
    <tableColumn id="15531" xr3:uid="{E660D52B-D723-44F8-B63F-E27F9E8509EA}" name="Column15469" dataDxfId="976"/>
    <tableColumn id="15532" xr3:uid="{47F3C1FB-1D02-4D18-BE1B-016A4AA9919A}" name="Column15470" dataDxfId="975"/>
    <tableColumn id="15533" xr3:uid="{BDB2CD4D-2C62-4EA7-A3E4-B789E78E40FA}" name="Column15471" dataDxfId="974"/>
    <tableColumn id="15534" xr3:uid="{5538EBEF-6F45-4FCF-884F-56C36C2B79FC}" name="Column15472" dataDxfId="973"/>
    <tableColumn id="15535" xr3:uid="{EB216381-6C02-4FD4-8856-E03DC9D84DA0}" name="Column15473" dataDxfId="972"/>
    <tableColumn id="15536" xr3:uid="{0031B0E4-230C-4A72-A052-74E7C1BF5326}" name="Column15474" dataDxfId="971"/>
    <tableColumn id="15537" xr3:uid="{2564A82D-A29C-4327-B908-A0608D244023}" name="Column15475" dataDxfId="970"/>
    <tableColumn id="15538" xr3:uid="{B367C325-9E2E-480A-BB83-D97CFB62F71F}" name="Column15476" dataDxfId="969"/>
    <tableColumn id="15539" xr3:uid="{2F9C5417-1ADD-43CD-82DC-344009035715}" name="Column15477" dataDxfId="968"/>
    <tableColumn id="15540" xr3:uid="{AAA7477D-F5E5-44B2-944B-28D884F83A5C}" name="Column15478" dataDxfId="967"/>
    <tableColumn id="15541" xr3:uid="{9882A606-2F22-4F70-AA64-F0B7C4016926}" name="Column15479" dataDxfId="966"/>
    <tableColumn id="15542" xr3:uid="{A5EE97E7-8549-4100-909E-94B388C5C848}" name="Column15480" dataDxfId="965"/>
    <tableColumn id="15543" xr3:uid="{E2FDAEE8-5FD4-49CA-BFA1-DF83E022E268}" name="Column15481" dataDxfId="964"/>
    <tableColumn id="15544" xr3:uid="{DE31AEE6-FAFE-4B12-B8C2-C8A93EC6C1BA}" name="Column15482" dataDxfId="963"/>
    <tableColumn id="15545" xr3:uid="{427D8A26-3930-4FB3-884D-FC4A734FA00C}" name="Column15483" dataDxfId="962"/>
    <tableColumn id="15546" xr3:uid="{B0C4B2EB-58C3-4F09-96D3-E1C07F245376}" name="Column15484" dataDxfId="961"/>
    <tableColumn id="15547" xr3:uid="{412AD4D4-3FAB-44EB-A820-360B1779F10A}" name="Column15485" dataDxfId="960"/>
    <tableColumn id="15548" xr3:uid="{38C68FE4-C569-4284-9442-E2AA597F35D3}" name="Column15486" dataDxfId="959"/>
    <tableColumn id="15549" xr3:uid="{2246EAA7-6A86-411D-9FC5-F7D2C460D3B9}" name="Column15487" dataDxfId="958"/>
    <tableColumn id="15550" xr3:uid="{034629A8-1E0B-4D5E-A2FE-3DDEFE03A183}" name="Column15488" dataDxfId="957"/>
    <tableColumn id="15551" xr3:uid="{962AE112-4006-44DC-9D19-426A381DA830}" name="Column15489" dataDxfId="956"/>
    <tableColumn id="15552" xr3:uid="{828596BF-6850-4321-B215-E4D55372DBAE}" name="Column15490" dataDxfId="955"/>
    <tableColumn id="15553" xr3:uid="{58FB3816-B98C-473A-9623-FE15C5924F28}" name="Column15491" dataDxfId="954"/>
    <tableColumn id="15554" xr3:uid="{3CFD46B5-4698-490F-98B3-6EED424EA599}" name="Column15492" dataDxfId="953"/>
    <tableColumn id="15555" xr3:uid="{5B9E01C2-4940-4D51-9CBF-2BD0137F592A}" name="Column15493" dataDxfId="952"/>
    <tableColumn id="15556" xr3:uid="{002BF1FF-FF0C-4B0F-A1B4-60C7A431DCCF}" name="Column15494" dataDxfId="951"/>
    <tableColumn id="15557" xr3:uid="{01C18BAB-4C46-4B7D-90BE-92C4EA01E6E0}" name="Column15495" dataDxfId="950"/>
    <tableColumn id="15558" xr3:uid="{824A4F4E-639A-4619-8BD4-A4E2F16C790D}" name="Column15496" dataDxfId="949"/>
    <tableColumn id="15559" xr3:uid="{454EE259-B485-4E6D-9583-9C7838A19F48}" name="Column15497" dataDxfId="948"/>
    <tableColumn id="15560" xr3:uid="{23799780-6B52-46DD-9BF2-B57F22CB994C}" name="Column15498" dataDxfId="947"/>
    <tableColumn id="15561" xr3:uid="{F3C86CAC-67BA-418B-8552-0C35EC6DE20A}" name="Column15499" dataDxfId="946"/>
    <tableColumn id="15562" xr3:uid="{DB5F3EBE-B8B8-41B7-9BAB-B5B79A827E32}" name="Column15500" dataDxfId="945"/>
    <tableColumn id="15563" xr3:uid="{8ABC8145-92A3-4381-A4F2-24BBE18892C9}" name="Column15501" dataDxfId="944"/>
    <tableColumn id="15564" xr3:uid="{4892A15F-FCC1-4171-8C2D-207837E85736}" name="Column15502" dataDxfId="943"/>
    <tableColumn id="15565" xr3:uid="{9D405F59-3413-4B12-B273-8F70318FA7A0}" name="Column15503" dataDxfId="942"/>
    <tableColumn id="15566" xr3:uid="{E71495D6-4542-4302-A49D-D1C8566BD3A6}" name="Column15504" dataDxfId="941"/>
    <tableColumn id="15567" xr3:uid="{129E47B4-E21B-4B72-8A31-41AA163EAB71}" name="Column15505" dataDxfId="940"/>
    <tableColumn id="15568" xr3:uid="{C3CC59FA-49F7-4431-A5E0-B85A977F0358}" name="Column15506" dataDxfId="939"/>
    <tableColumn id="15569" xr3:uid="{2ABF06CC-5BD8-4B74-9608-978774C0CF32}" name="Column15507" dataDxfId="938"/>
    <tableColumn id="15570" xr3:uid="{B1EF1675-EAA3-4C9C-BFAD-9B4D136507C1}" name="Column15508" dataDxfId="937"/>
    <tableColumn id="15571" xr3:uid="{96B74B51-EC55-4192-B724-60521BED590B}" name="Column15509" dataDxfId="936"/>
    <tableColumn id="15572" xr3:uid="{7B592068-FE8B-47BC-B7BB-26719F545595}" name="Column15510" dataDxfId="935"/>
    <tableColumn id="15573" xr3:uid="{CFA79F67-A8C0-465C-A51B-A683512C4159}" name="Column15511" dataDxfId="934"/>
    <tableColumn id="15574" xr3:uid="{43769430-10C1-4E07-8700-08F3F89D5976}" name="Column15512" dataDxfId="933"/>
    <tableColumn id="15575" xr3:uid="{38DFB872-8D12-4070-B4F4-6DBF7ECA9C89}" name="Column15513" dataDxfId="932"/>
    <tableColumn id="15576" xr3:uid="{564AFC70-771E-49EC-92D8-C3611FC40CE7}" name="Column15514" dataDxfId="931"/>
    <tableColumn id="15577" xr3:uid="{58A69B60-09CD-4085-9B92-80621D7EB24E}" name="Column15515" dataDxfId="930"/>
    <tableColumn id="15578" xr3:uid="{6F56DF88-29AE-4ACB-8609-9AF2EFAD146A}" name="Column15516" dataDxfId="929"/>
    <tableColumn id="15579" xr3:uid="{E0D0E9F0-5783-477C-B92F-AA8F1AB03EBC}" name="Column15517" dataDxfId="928"/>
    <tableColumn id="15580" xr3:uid="{F328C854-B1A1-4285-ABB2-89949141C0D8}" name="Column15518" dataDxfId="927"/>
    <tableColumn id="15581" xr3:uid="{B00BFC99-16A2-4AAB-8145-B1910986AB4A}" name="Column15519" dataDxfId="926"/>
    <tableColumn id="15582" xr3:uid="{9B8AABCC-62DC-453A-9956-841A39DA6ACB}" name="Column15520" dataDxfId="925"/>
    <tableColumn id="15583" xr3:uid="{C37AC4FA-0E25-412D-B98D-2563B78867C4}" name="Column15521" dataDxfId="924"/>
    <tableColumn id="15584" xr3:uid="{3AACA956-F666-4897-BA41-8A69923232BA}" name="Column15522" dataDxfId="923"/>
    <tableColumn id="15585" xr3:uid="{18DFE5A8-0927-4168-98C4-8008B8EBCDF4}" name="Column15523" dataDxfId="922"/>
    <tableColumn id="15586" xr3:uid="{244FA8BA-0A1D-4D90-B722-762B9297F0CB}" name="Column15524" dataDxfId="921"/>
    <tableColumn id="15587" xr3:uid="{624F65D0-AD66-4279-8193-46DD8AD87204}" name="Column15525" dataDxfId="920"/>
    <tableColumn id="15588" xr3:uid="{7E28B04E-F38F-45F5-8DD8-8A31D5D6E688}" name="Column15526" dataDxfId="919"/>
    <tableColumn id="15589" xr3:uid="{94E6D511-86DE-4CAB-AAE1-6F9D705B6463}" name="Column15527" dataDxfId="918"/>
    <tableColumn id="15590" xr3:uid="{FA5C05B2-1073-4C6A-ADBB-724BB9C5F530}" name="Column15528" dataDxfId="917"/>
    <tableColumn id="15591" xr3:uid="{265A8DCC-E51E-483E-9D29-87936BAD643F}" name="Column15529" dataDxfId="916"/>
    <tableColumn id="15592" xr3:uid="{0996FE6D-B9B0-47C2-A9B6-FD2AD7BDDAB3}" name="Column15530" dataDxfId="915"/>
    <tableColumn id="15593" xr3:uid="{05B61490-8F0B-48A6-AFC1-2CC700EB3FD1}" name="Column15531" dataDxfId="914"/>
    <tableColumn id="15594" xr3:uid="{FE67CF34-BDF0-4A7A-B7E4-4A2319B1B865}" name="Column15532" dataDxfId="913"/>
    <tableColumn id="15595" xr3:uid="{0AA94FA3-BCC9-4846-9181-5AA9A7B15CFF}" name="Column15533" dataDxfId="912"/>
    <tableColumn id="15596" xr3:uid="{51D89763-1097-4206-889C-A87F9752605A}" name="Column15534" dataDxfId="911"/>
    <tableColumn id="15597" xr3:uid="{3B1CF51A-A1BD-4D72-A0E2-C67B34CE1745}" name="Column15535" dataDxfId="910"/>
    <tableColumn id="15598" xr3:uid="{201866F7-3598-43E8-819D-EA0ED15AB2A0}" name="Column15536" dataDxfId="909"/>
    <tableColumn id="15599" xr3:uid="{CF2E1F8E-319F-4100-9B59-F34C9334F296}" name="Column15537" dataDxfId="908"/>
    <tableColumn id="15600" xr3:uid="{BF55AC93-2D01-428E-BB08-48430735B799}" name="Column15538" dataDxfId="907"/>
    <tableColumn id="15601" xr3:uid="{5A859C1D-4917-4848-8460-DB9B53E19A06}" name="Column15539" dataDxfId="906"/>
    <tableColumn id="15602" xr3:uid="{3B6EE182-9F20-4329-94DE-E08906B928EC}" name="Column15540" dataDxfId="905"/>
    <tableColumn id="15603" xr3:uid="{EC85A799-BD28-4A94-A538-B7177732C523}" name="Column15541" dataDxfId="904"/>
    <tableColumn id="15604" xr3:uid="{715E3114-46E8-4AAD-A031-063EB32AE6CA}" name="Column15542" dataDxfId="903"/>
    <tableColumn id="15605" xr3:uid="{9FB34384-C9D4-45B2-9DF1-D6B78D604DEF}" name="Column15543" dataDxfId="902"/>
    <tableColumn id="15606" xr3:uid="{5390263A-4AA5-4FF5-AEFC-B4D88DB6101A}" name="Column15544" dataDxfId="901"/>
    <tableColumn id="15607" xr3:uid="{C03A3D1C-4F40-491E-BEFD-AEC7FF1E860F}" name="Column15545" dataDxfId="900"/>
    <tableColumn id="15608" xr3:uid="{0BA6E1FB-8B55-445C-BF78-34558A7F6A9E}" name="Column15546" dataDxfId="899"/>
    <tableColumn id="15609" xr3:uid="{C6BB5D61-7E8C-4AAA-9243-E5FD6EC4C6ED}" name="Column15547" dataDxfId="898"/>
    <tableColumn id="15610" xr3:uid="{F2F9CED4-8F2B-471D-9BE9-E9C1637835B8}" name="Column15548" dataDxfId="897"/>
    <tableColumn id="15611" xr3:uid="{01C281B6-2C04-49A2-B627-9E7E408D1F31}" name="Column15549" dataDxfId="896"/>
    <tableColumn id="15612" xr3:uid="{E19EDE3D-2527-4855-AC41-16B6EF403B5E}" name="Column15550" dataDxfId="895"/>
    <tableColumn id="15613" xr3:uid="{6B2A256C-E98D-43EB-9F63-A71BE77F9C3E}" name="Column15551" dataDxfId="894"/>
    <tableColumn id="15614" xr3:uid="{E8EED877-98C4-470B-95A5-D6698B1ED856}" name="Column15552" dataDxfId="893"/>
    <tableColumn id="15615" xr3:uid="{F0FA62D0-7A2B-4A79-ACDF-8244509153CA}" name="Column15553" dataDxfId="892"/>
    <tableColumn id="15616" xr3:uid="{E2E11FB3-0E57-43B0-9112-565FA1CFD5BC}" name="Column15554" dataDxfId="891"/>
    <tableColumn id="15617" xr3:uid="{620CD635-F1EE-418E-B644-3BBE91047649}" name="Column15555" dataDxfId="890"/>
    <tableColumn id="15618" xr3:uid="{B5BE5ED9-C2B2-4890-A3C7-8717187224EA}" name="Column15556" dataDxfId="889"/>
    <tableColumn id="15619" xr3:uid="{B1D79925-555D-4E89-BB32-843404147E09}" name="Column15557" dataDxfId="888"/>
    <tableColumn id="15620" xr3:uid="{AE135AB6-D539-4F9F-97A5-903A73185599}" name="Column15558" dataDxfId="887"/>
    <tableColumn id="15621" xr3:uid="{902B2AC8-16D0-4490-A4FF-87E0FA423771}" name="Column15559" dataDxfId="886"/>
    <tableColumn id="15622" xr3:uid="{5210495B-74FA-4A31-8BCB-3A5E2EC752F1}" name="Column15560" dataDxfId="885"/>
    <tableColumn id="15623" xr3:uid="{2429A4EB-6083-43E1-9A42-0B37949B35D2}" name="Column15561" dataDxfId="884"/>
    <tableColumn id="15624" xr3:uid="{94CEB12A-E7B8-44E9-84BD-F5780A455F6B}" name="Column15562" dataDxfId="883"/>
    <tableColumn id="15625" xr3:uid="{6445242E-D037-4C58-9E39-8B3DE62C0533}" name="Column15563" dataDxfId="882"/>
    <tableColumn id="15626" xr3:uid="{1A11262E-9F95-438A-932B-9FE946233A87}" name="Column15564" dataDxfId="881"/>
    <tableColumn id="15627" xr3:uid="{FC53E77E-AF6C-4B3F-8C49-06CFA45EA6C7}" name="Column15565" dataDxfId="880"/>
    <tableColumn id="15628" xr3:uid="{32056948-A12C-46C7-A37F-47E231E91636}" name="Column15566" dataDxfId="879"/>
    <tableColumn id="15629" xr3:uid="{9832450C-CC58-464C-8C81-F52EFE61CCAD}" name="Column15567" dataDxfId="878"/>
    <tableColumn id="15630" xr3:uid="{1BD6E0B5-98E8-4195-A938-C97E8D4FFA6B}" name="Column15568" dataDxfId="877"/>
    <tableColumn id="15631" xr3:uid="{047A49E2-56BC-417F-BCE7-FF8DC2DFB4E4}" name="Column15569" dataDxfId="876"/>
    <tableColumn id="15632" xr3:uid="{271FE545-3970-4118-BBD5-4A3E4136A518}" name="Column15570" dataDxfId="875"/>
    <tableColumn id="15633" xr3:uid="{A1F70528-A125-4BA3-875D-7DB49577ED79}" name="Column15571" dataDxfId="874"/>
    <tableColumn id="15634" xr3:uid="{B75C1C57-A684-4026-BFC9-5DFD1C8BC1D7}" name="Column15572" dataDxfId="873"/>
    <tableColumn id="15635" xr3:uid="{39736C19-AB6C-4C6C-8AE2-B8FB16B67CE9}" name="Column15573" dataDxfId="872"/>
    <tableColumn id="15636" xr3:uid="{E09AF3FE-2CD1-4953-B9E2-9B3578D2AB0C}" name="Column15574" dataDxfId="871"/>
    <tableColumn id="15637" xr3:uid="{A8BA795B-0F9F-437F-B2AE-0F45BD5C9828}" name="Column15575" dataDxfId="870"/>
    <tableColumn id="15638" xr3:uid="{90488119-54B1-4DC5-A3EC-5167EB8E9AF3}" name="Column15576" dataDxfId="869"/>
    <tableColumn id="15639" xr3:uid="{DEB1A039-2185-459F-BC91-75615DEBDE06}" name="Column15577" dataDxfId="868"/>
    <tableColumn id="15640" xr3:uid="{59719894-115E-4B84-B0D1-A3A5CFDD957B}" name="Column15578" dataDxfId="867"/>
    <tableColumn id="15641" xr3:uid="{B527461B-325F-474D-A5F5-D9738ED52EB2}" name="Column15579" dataDxfId="866"/>
    <tableColumn id="15642" xr3:uid="{BBB29401-5313-403D-8C7F-00085EF71654}" name="Column15580" dataDxfId="865"/>
    <tableColumn id="15643" xr3:uid="{230E9F3D-F9E8-43A6-80BD-EC07B0A52656}" name="Column15581" dataDxfId="864"/>
    <tableColumn id="15644" xr3:uid="{D4769C9C-91EE-4F3E-86BD-AE4B92EE8147}" name="Column15582" dataDxfId="863"/>
    <tableColumn id="15645" xr3:uid="{A47BDA2C-E579-4612-8FCE-EA8F6E603BD7}" name="Column15583" dataDxfId="862"/>
    <tableColumn id="15646" xr3:uid="{81889852-F04F-454C-906A-FBE56AAEADB6}" name="Column15584" dataDxfId="861"/>
    <tableColumn id="15647" xr3:uid="{E7DBDBFE-B7A9-4DA7-9331-6E1B4A30C08C}" name="Column15585" dataDxfId="860"/>
    <tableColumn id="15648" xr3:uid="{E108E1DF-A038-4683-8A0D-8A3C7A560521}" name="Column15586" dataDxfId="859"/>
    <tableColumn id="15649" xr3:uid="{7884FADA-645B-4B91-9EB0-C3671AE3A748}" name="Column15587" dataDxfId="858"/>
    <tableColumn id="15650" xr3:uid="{5D8D770A-C482-4108-8DEE-CCFA06ADB2A4}" name="Column15588" dataDxfId="857"/>
    <tableColumn id="15651" xr3:uid="{33D33942-3908-4DEA-B319-AC6A57385A26}" name="Column15589" dataDxfId="856"/>
    <tableColumn id="15652" xr3:uid="{CA7D7CC1-03E9-4083-BE00-7C753FF58A67}" name="Column15590" dataDxfId="855"/>
    <tableColumn id="15653" xr3:uid="{E7F3C7E7-7D38-4DCC-911B-C9FE240C8719}" name="Column15591" dataDxfId="854"/>
    <tableColumn id="15654" xr3:uid="{DEB6E1AF-F4B5-4F0B-8DC6-8BAF46CB49EA}" name="Column15592" dataDxfId="853"/>
    <tableColumn id="15655" xr3:uid="{A4AB4388-3765-4B9A-B75F-51721C70A04F}" name="Column15593" dataDxfId="852"/>
    <tableColumn id="15656" xr3:uid="{5C42277F-E9F9-4AA4-9BFC-20D83775CAFA}" name="Column15594" dataDxfId="851"/>
    <tableColumn id="15657" xr3:uid="{FC1EEAFD-1AAE-40B3-822D-C8BCCD438C4E}" name="Column15595" dataDxfId="850"/>
    <tableColumn id="15658" xr3:uid="{73272B0F-A143-4DBD-9DC4-7FDD17B37DD7}" name="Column15596" dataDxfId="849"/>
    <tableColumn id="15659" xr3:uid="{42CD4285-8C08-4D15-9CB0-71AEC9029458}" name="Column15597" dataDxfId="848"/>
    <tableColumn id="15660" xr3:uid="{988268E6-55B8-4E25-8C1A-D867564F1215}" name="Column15598" dataDxfId="847"/>
    <tableColumn id="15661" xr3:uid="{C79A23A7-74D6-41EF-90BF-C4F8F2DCA4EC}" name="Column15599" dataDxfId="846"/>
    <tableColumn id="15662" xr3:uid="{E6F2B704-92FC-485E-942B-189AA9BECCB0}" name="Column15600" dataDxfId="845"/>
    <tableColumn id="15663" xr3:uid="{85E79DEF-CEF4-4D4C-AE33-D32708BC2AE0}" name="Column15601" dataDxfId="844"/>
    <tableColumn id="15664" xr3:uid="{E302656E-9860-4CC1-B28A-4760AF1FB875}" name="Column15602" dataDxfId="843"/>
    <tableColumn id="15665" xr3:uid="{BF016319-7411-469A-8B3E-4B9124088AA6}" name="Column15603" dataDxfId="842"/>
    <tableColumn id="15666" xr3:uid="{AEDD7CF6-DA54-4624-9496-ADD56CB3FE27}" name="Column15604" dataDxfId="841"/>
    <tableColumn id="15667" xr3:uid="{7E5AC29C-970D-4745-B4C3-632D5C65605C}" name="Column15605" dataDxfId="840"/>
    <tableColumn id="15668" xr3:uid="{0C6A2076-12ED-495A-A4D3-1E679649B5F7}" name="Column15606" dataDxfId="839"/>
    <tableColumn id="15669" xr3:uid="{4035E9D0-23E4-4CCB-82E2-3A9D0DC39739}" name="Column15607" dataDxfId="838"/>
    <tableColumn id="15670" xr3:uid="{8880C96D-04A6-4415-AA05-BDDDCAB5047B}" name="Column15608" dataDxfId="837"/>
    <tableColumn id="15671" xr3:uid="{42D70B4C-5E03-408C-994B-7455A9E6AA1A}" name="Column15609" dataDxfId="836"/>
    <tableColumn id="15672" xr3:uid="{F5E346DF-6546-47FB-9337-BF9BF2D01932}" name="Column15610" dataDxfId="835"/>
    <tableColumn id="15673" xr3:uid="{9A4B558E-9A71-47C5-8A20-454289E0D52C}" name="Column15611" dataDxfId="834"/>
    <tableColumn id="15674" xr3:uid="{EC11403E-7898-4B31-8914-1E060935C969}" name="Column15612" dataDxfId="833"/>
    <tableColumn id="15675" xr3:uid="{72E44B1A-59EE-4A4F-9F4D-C6708D2BE52D}" name="Column15613" dataDxfId="832"/>
    <tableColumn id="15676" xr3:uid="{F6B6FADA-DD37-44BD-9A3B-52CBA4605FB1}" name="Column15614" dataDxfId="831"/>
    <tableColumn id="15677" xr3:uid="{868E788D-7F6E-495E-A4D6-E10B561B9291}" name="Column15615" dataDxfId="830"/>
    <tableColumn id="15678" xr3:uid="{2B29FDA8-FB60-442D-9A05-89842A91D4CC}" name="Column15616" dataDxfId="829"/>
    <tableColumn id="15679" xr3:uid="{4868562D-617D-4EEE-80FF-6A208E4CD351}" name="Column15617" dataDxfId="828"/>
    <tableColumn id="15680" xr3:uid="{010B1471-3AA9-400A-B460-37F43F109118}" name="Column15618" dataDxfId="827"/>
    <tableColumn id="15681" xr3:uid="{5DBAABD3-9FC5-4E73-84A2-AF50C89988E3}" name="Column15619" dataDxfId="826"/>
    <tableColumn id="15682" xr3:uid="{47301FB3-2FCA-4511-824F-D6049515E9DE}" name="Column15620" dataDxfId="825"/>
    <tableColumn id="15683" xr3:uid="{A475D90D-25F9-4696-A0E4-F8095BADF314}" name="Column15621" dataDxfId="824"/>
    <tableColumn id="15684" xr3:uid="{DFE2FF10-F57B-47E1-9B49-ED8BAB02E710}" name="Column15622" dataDxfId="823"/>
    <tableColumn id="15685" xr3:uid="{AC5A22F9-24CB-4C9D-A126-8F100D0F166C}" name="Column15623" dataDxfId="822"/>
    <tableColumn id="15686" xr3:uid="{C4CF3736-5F02-465A-B001-933C42011E1A}" name="Column15624" dataDxfId="821"/>
    <tableColumn id="15687" xr3:uid="{B1760103-09FA-4B2C-A789-D13C049A0465}" name="Column15625" dataDxfId="820"/>
    <tableColumn id="15688" xr3:uid="{55F0C14A-D3D0-4C28-B442-C59B5B7B69A4}" name="Column15626" dataDxfId="819"/>
    <tableColumn id="15689" xr3:uid="{42F479AD-F95A-438E-8DAF-41CB60383E21}" name="Column15627" dataDxfId="818"/>
    <tableColumn id="15690" xr3:uid="{A06B238F-D37C-486E-B297-5FFFF54FA3C5}" name="Column15628" dataDxfId="817"/>
    <tableColumn id="15691" xr3:uid="{20FFCB60-8026-4BAD-BE58-828775498AE2}" name="Column15629" dataDxfId="816"/>
    <tableColumn id="15692" xr3:uid="{6E2884ED-66EA-457F-A923-7B062CEBBC75}" name="Column15630" dataDxfId="815"/>
    <tableColumn id="15693" xr3:uid="{EB01FBFB-F37E-40C8-A7A7-B74BAC1A7C08}" name="Column15631" dataDxfId="814"/>
    <tableColumn id="15694" xr3:uid="{418F1014-6454-4FF3-A404-8FCA8BFFA744}" name="Column15632" dataDxfId="813"/>
    <tableColumn id="15695" xr3:uid="{3FACED0F-E9F6-4000-89DA-2A95AACFE961}" name="Column15633" dataDxfId="812"/>
    <tableColumn id="15696" xr3:uid="{EC974E84-3AB8-4169-A0A7-13F4756DCEAB}" name="Column15634" dataDxfId="811"/>
    <tableColumn id="15697" xr3:uid="{6A3E4F1E-8CFA-499E-AB03-DB6A23DFDEFA}" name="Column15635" dataDxfId="810"/>
    <tableColumn id="15698" xr3:uid="{C850E734-A1B9-4107-8EDB-FBD4E7F54B29}" name="Column15636" dataDxfId="809"/>
    <tableColumn id="15699" xr3:uid="{81C5FB83-F43A-4CCC-B5EE-629ED5AFBBC1}" name="Column15637" dataDxfId="808"/>
    <tableColumn id="15700" xr3:uid="{AD36BDF5-07FB-4921-9AFC-84A8C24B35A7}" name="Column15638" dataDxfId="807"/>
    <tableColumn id="15701" xr3:uid="{F82428BF-ABCA-423E-AD85-FC19DFDA7321}" name="Column15639" dataDxfId="806"/>
    <tableColumn id="15702" xr3:uid="{565397AF-2CCB-44F4-8B9D-B179F710E0EB}" name="Column15640" dataDxfId="805"/>
    <tableColumn id="15703" xr3:uid="{D2760700-02A4-4DF3-AB9B-CF0048C47392}" name="Column15641" dataDxfId="804"/>
    <tableColumn id="15704" xr3:uid="{D2596A8F-754A-403D-A54C-52963817407B}" name="Column15642" dataDxfId="803"/>
    <tableColumn id="15705" xr3:uid="{B638C933-92DE-4E8E-A392-59B38711FDFC}" name="Column15643" dataDxfId="802"/>
    <tableColumn id="15706" xr3:uid="{A673AA86-1046-4EB1-AA97-81A6BFF97AD7}" name="Column15644" dataDxfId="801"/>
    <tableColumn id="15707" xr3:uid="{0A9F8974-A2B0-4EBB-B47E-3D8483A601DC}" name="Column15645" dataDxfId="800"/>
    <tableColumn id="15708" xr3:uid="{AFDD489A-C58F-4710-8682-CA6D2E845340}" name="Column15646" dataDxfId="799"/>
    <tableColumn id="15709" xr3:uid="{20289EDD-5E36-427F-B235-B7887D474086}" name="Column15647" dataDxfId="798"/>
    <tableColumn id="15710" xr3:uid="{B9C3C9D6-D5AB-4566-933D-D851D56813D0}" name="Column15648" dataDxfId="797"/>
    <tableColumn id="15711" xr3:uid="{07F4B196-4515-452A-ABE3-E00A19DEE9E7}" name="Column15649" dataDxfId="796"/>
    <tableColumn id="15712" xr3:uid="{1BEDC81D-C70B-48B9-AB9B-D44FAC2D9748}" name="Column15650" dataDxfId="795"/>
    <tableColumn id="15713" xr3:uid="{02876544-ED53-4F23-9D4C-4A06256F919D}" name="Column15651" dataDxfId="794"/>
    <tableColumn id="15714" xr3:uid="{61045573-BB5D-4B50-9E6B-8837C38850DB}" name="Column15652" dataDxfId="793"/>
    <tableColumn id="15715" xr3:uid="{3F4306D4-3B66-4D08-BCD3-1AB946A09B96}" name="Column15653" dataDxfId="792"/>
    <tableColumn id="15716" xr3:uid="{2D7D8DBF-472B-4EF6-A42F-986A0AA9C8B5}" name="Column15654" dataDxfId="791"/>
    <tableColumn id="15717" xr3:uid="{F6460D9C-2C2C-46E8-A572-CEED261031B7}" name="Column15655" dataDxfId="790"/>
    <tableColumn id="15718" xr3:uid="{DED2C2BF-A70F-4010-B0FB-DE34120AF03D}" name="Column15656" dataDxfId="789"/>
    <tableColumn id="15719" xr3:uid="{492A8446-EEB5-4ADF-9849-457AB897BB39}" name="Column15657" dataDxfId="788"/>
    <tableColumn id="15720" xr3:uid="{8CF846F5-131A-4343-BFDE-CBFA12E998CF}" name="Column15658" dataDxfId="787"/>
    <tableColumn id="15721" xr3:uid="{13AFB456-B849-455B-B8C4-B003CB79D2C3}" name="Column15659" dataDxfId="786"/>
    <tableColumn id="15722" xr3:uid="{41E9C430-510D-4073-B5AB-EAADAE01AA2A}" name="Column15660" dataDxfId="785"/>
    <tableColumn id="15723" xr3:uid="{198B7C79-68C4-4E24-B174-A8143F76757D}" name="Column15661" dataDxfId="784"/>
    <tableColumn id="15724" xr3:uid="{D21C1ADA-92B9-4CD3-B0BF-D6D8C61E0A11}" name="Column15662" dataDxfId="783"/>
    <tableColumn id="15725" xr3:uid="{B4EE8C34-5060-4245-9E93-126F090E2601}" name="Column15663" dataDxfId="782"/>
    <tableColumn id="15726" xr3:uid="{6DEB15C9-9D1D-43B7-8626-74725BCF194B}" name="Column15664" dataDxfId="781"/>
    <tableColumn id="15727" xr3:uid="{05AD6321-E0BB-4D6D-9DC7-B91F10989F82}" name="Column15665" dataDxfId="780"/>
    <tableColumn id="15728" xr3:uid="{EAE474A8-F669-415A-834E-A4605145F79A}" name="Column15666" dataDxfId="779"/>
    <tableColumn id="15729" xr3:uid="{DF6B22E4-096F-40F9-B054-CCA67D32E44E}" name="Column15667" dataDxfId="778"/>
    <tableColumn id="15730" xr3:uid="{5C9A95D3-0CFC-4762-A8AF-3A81F5942E52}" name="Column15668" dataDxfId="777"/>
    <tableColumn id="15731" xr3:uid="{5FCDBFD5-A29C-4626-8789-E0C559A67195}" name="Column15669" dataDxfId="776"/>
    <tableColumn id="15732" xr3:uid="{81CE8B30-5895-4ACB-AB72-FB19520B1114}" name="Column15670" dataDxfId="775"/>
    <tableColumn id="15733" xr3:uid="{7ECF035A-9E4C-4D76-99FB-50D8E38B03AA}" name="Column15671" dataDxfId="774"/>
    <tableColumn id="15734" xr3:uid="{4066A83A-31B8-4EC2-848E-419CD5E0FD5B}" name="Column15672" dataDxfId="773"/>
    <tableColumn id="15735" xr3:uid="{281B042F-EA1C-4A3C-B1C7-EAE0F8D33B23}" name="Column15673" dataDxfId="772"/>
    <tableColumn id="15736" xr3:uid="{E8D85F49-99B6-42EE-960A-07171F07F5EF}" name="Column15674" dataDxfId="771"/>
    <tableColumn id="15737" xr3:uid="{3602BAC0-0291-40BC-A449-7669429FE216}" name="Column15675" dataDxfId="770"/>
    <tableColumn id="15738" xr3:uid="{A3D41851-C332-4071-A546-F98BA7C6CC55}" name="Column15676" dataDxfId="769"/>
    <tableColumn id="15739" xr3:uid="{5EC0B917-6F41-4B64-9F56-4EAFDEAA5BAC}" name="Column15677" dataDxfId="768"/>
    <tableColumn id="15740" xr3:uid="{FE154367-F53B-4F3D-B582-25392ED9654D}" name="Column15678" dataDxfId="767"/>
    <tableColumn id="15741" xr3:uid="{61DEE504-E61E-4DBE-AC39-F9832F4B5D92}" name="Column15679" dataDxfId="766"/>
    <tableColumn id="15742" xr3:uid="{40889FD6-6D7E-454A-8B32-F68F1CFF7FEB}" name="Column15680" dataDxfId="765"/>
    <tableColumn id="15743" xr3:uid="{EF4DF507-BEAB-4E96-9010-3EE1DE40C9D0}" name="Column15681" dataDxfId="764"/>
    <tableColumn id="15744" xr3:uid="{18DFCC16-6DF5-47C9-82D4-576D4F18B38E}" name="Column15682" dataDxfId="763"/>
    <tableColumn id="15745" xr3:uid="{52F4EF1E-61F3-41B0-A16F-5DADCE25E2A9}" name="Column15683" dataDxfId="762"/>
    <tableColumn id="15746" xr3:uid="{7948F966-8316-4FD6-B02F-7546E243B61D}" name="Column15684" dataDxfId="761"/>
    <tableColumn id="15747" xr3:uid="{E4136B37-9341-498F-A97C-06C62A80DCDD}" name="Column15685" dataDxfId="760"/>
    <tableColumn id="15748" xr3:uid="{1071EB07-F956-4BDE-9853-2C910016604F}" name="Column15686" dataDxfId="759"/>
    <tableColumn id="15749" xr3:uid="{44F3EF9A-9C57-41D4-A5C3-BC8CB05C3F8D}" name="Column15687" dataDxfId="758"/>
    <tableColumn id="15750" xr3:uid="{04747884-6DB4-4F51-8B45-64AFE0C99897}" name="Column15688" dataDxfId="757"/>
    <tableColumn id="15751" xr3:uid="{A5E022F3-DC30-4D0D-81B0-FD72D971DEB2}" name="Column15689" dataDxfId="756"/>
    <tableColumn id="15752" xr3:uid="{28A6BCA5-1AD1-4A6F-91CD-F8DE908DF7F8}" name="Column15690" dataDxfId="755"/>
    <tableColumn id="15753" xr3:uid="{C25D464B-01A0-4AAD-931F-C5E820CDDDA6}" name="Column15691" dataDxfId="754"/>
    <tableColumn id="15754" xr3:uid="{5E855F7F-1B67-4DA1-BF12-F78341BF44F2}" name="Column15692" dataDxfId="753"/>
    <tableColumn id="15755" xr3:uid="{5D55A498-A39C-4D05-AD35-33816085593F}" name="Column15693" dataDxfId="752"/>
    <tableColumn id="15756" xr3:uid="{8EE594E2-F6A4-416C-BB90-552C90E5A320}" name="Column15694" dataDxfId="751"/>
    <tableColumn id="15757" xr3:uid="{F8C89DEF-34E3-4EC3-9150-D41238336E7E}" name="Column15695" dataDxfId="750"/>
    <tableColumn id="15758" xr3:uid="{2385E73D-1EA0-4907-94BF-4EEBADD2BD3E}" name="Column15696" dataDxfId="749"/>
    <tableColumn id="15759" xr3:uid="{C5C20FED-BB8E-4A4F-AFC0-77DA8DEDD072}" name="Column15697" dataDxfId="748"/>
    <tableColumn id="15760" xr3:uid="{4FB0BD15-6C72-416A-9AF1-4C97ECA15D47}" name="Column15698" dataDxfId="747"/>
    <tableColumn id="15761" xr3:uid="{A9BDB6BD-3C76-417C-AC3B-18380DDED1AE}" name="Column15699" dataDxfId="746"/>
    <tableColumn id="15762" xr3:uid="{FFE4BD38-981C-4AC6-9B33-D7BFF262703A}" name="Column15700" dataDxfId="745"/>
    <tableColumn id="15763" xr3:uid="{3AC472AE-2272-4213-AF34-9D1CDE123EFF}" name="Column15701" dataDxfId="744"/>
    <tableColumn id="15764" xr3:uid="{07D7AC06-5B81-4B3F-B294-E20DFF39F403}" name="Column15702" dataDxfId="743"/>
    <tableColumn id="15765" xr3:uid="{DF19155C-4B02-4DF1-AF85-EC8890FFFE39}" name="Column15703" dataDxfId="742"/>
    <tableColumn id="15766" xr3:uid="{16CAAD04-B1A2-426E-A5FB-18BE05174E1D}" name="Column15704" dataDxfId="741"/>
    <tableColumn id="15767" xr3:uid="{62817F47-67F5-476D-81AD-B6378EF64BA4}" name="Column15705" dataDxfId="740"/>
    <tableColumn id="15768" xr3:uid="{96051FF5-CF3B-4833-BD09-5DFAE8FB8D7D}" name="Column15706" dataDxfId="739"/>
    <tableColumn id="15769" xr3:uid="{05C23F11-F22E-4049-81AF-68A806B66578}" name="Column15707" dataDxfId="738"/>
    <tableColumn id="15770" xr3:uid="{6B127400-E628-4EE1-ABCF-1301240C8148}" name="Column15708" dataDxfId="737"/>
    <tableColumn id="15771" xr3:uid="{2F44FBD6-C6D7-448C-AD14-41CD4BCEA22C}" name="Column15709" dataDxfId="736"/>
    <tableColumn id="15772" xr3:uid="{F84A6452-B519-4B44-8599-FDE88B00BC48}" name="Column15710" dataDxfId="735"/>
    <tableColumn id="15773" xr3:uid="{7677B32D-A835-401F-8F2A-B775213E519E}" name="Column15711" dataDxfId="734"/>
    <tableColumn id="15774" xr3:uid="{72A69DE0-CCE3-4431-BA6C-8D34DBE254E9}" name="Column15712" dataDxfId="733"/>
    <tableColumn id="15775" xr3:uid="{3A6EF5F2-9E42-412F-8132-E63698092A61}" name="Column15713" dataDxfId="732"/>
    <tableColumn id="15776" xr3:uid="{61922872-BA46-4E51-A43F-FBFA3B92E0BA}" name="Column15714" dataDxfId="731"/>
    <tableColumn id="15777" xr3:uid="{9BC1AD37-9C7E-4659-958C-CCF27EC25671}" name="Column15715" dataDxfId="730"/>
    <tableColumn id="15778" xr3:uid="{66E41F04-5A62-4698-A6C6-D8D28B5B5DC4}" name="Column15716" dataDxfId="729"/>
    <tableColumn id="15779" xr3:uid="{E4F076D4-1CC3-4C59-BBD6-D939A501F6AE}" name="Column15717" dataDxfId="728"/>
    <tableColumn id="15780" xr3:uid="{1CFAF0A2-DF41-47A3-86A5-8CB5A5BF4412}" name="Column15718" dataDxfId="727"/>
    <tableColumn id="15781" xr3:uid="{F92F3CDD-CD82-4B9A-B2AE-C744DDEAEC6C}" name="Column15719" dataDxfId="726"/>
    <tableColumn id="15782" xr3:uid="{F08C316B-DAE6-4B2D-BBA2-3F06357740CA}" name="Column15720" dataDxfId="725"/>
    <tableColumn id="15783" xr3:uid="{FA31EC44-4AC9-4B30-B868-D7AF799C2B16}" name="Column15721" dataDxfId="724"/>
    <tableColumn id="15784" xr3:uid="{40FB8B14-B635-42D1-A2C2-082684498D81}" name="Column15722" dataDxfId="723"/>
    <tableColumn id="15785" xr3:uid="{CB72375D-7C5C-40D6-B779-504BC5CF056D}" name="Column15723" dataDxfId="722"/>
    <tableColumn id="15786" xr3:uid="{2E5767DE-DE57-4497-B1A4-62168A7D3B1D}" name="Column15724" dataDxfId="721"/>
    <tableColumn id="15787" xr3:uid="{B8E6E5C2-446D-4EE3-8C5A-221D250165AE}" name="Column15725" dataDxfId="720"/>
    <tableColumn id="15788" xr3:uid="{177A11D4-8529-4131-8A1F-C5B9C403CA91}" name="Column15726" dataDxfId="719"/>
    <tableColumn id="15789" xr3:uid="{1168559A-C542-4B85-9CD7-95BFE2D27ECC}" name="Column15727" dataDxfId="718"/>
    <tableColumn id="15790" xr3:uid="{216A2A27-B74F-4A99-ABC0-2A3574E38989}" name="Column15728" dataDxfId="717"/>
    <tableColumn id="15791" xr3:uid="{1B57075E-D7D7-4CA5-ADBB-48214ABB4D60}" name="Column15729" dataDxfId="716"/>
    <tableColumn id="15792" xr3:uid="{11A8EC32-D530-4E55-B3BE-055F8564AA0F}" name="Column15730" dataDxfId="715"/>
    <tableColumn id="15793" xr3:uid="{E228E3FA-39BE-4C77-8EB7-A6F7ACFB2516}" name="Column15731" dataDxfId="714"/>
    <tableColumn id="15794" xr3:uid="{3256D863-F5C8-42BE-96A7-112433E0FD52}" name="Column15732" dataDxfId="713"/>
    <tableColumn id="15795" xr3:uid="{6E6B447D-7ABD-4C70-A314-657FA25C853E}" name="Column15733" dataDxfId="712"/>
    <tableColumn id="15796" xr3:uid="{B17F8C86-040D-4226-A403-04DBEB695E24}" name="Column15734" dataDxfId="711"/>
    <tableColumn id="15797" xr3:uid="{88FA3A3A-1A10-4C85-8BB3-DA7DCC3855F3}" name="Column15735" dataDxfId="710"/>
    <tableColumn id="15798" xr3:uid="{4452FE9E-DF99-4996-9FFC-0066D2004D6F}" name="Column15736" dataDxfId="709"/>
    <tableColumn id="15799" xr3:uid="{64C847CC-72AA-4303-AD5A-AEDF0937D468}" name="Column15737" dataDxfId="708"/>
    <tableColumn id="15800" xr3:uid="{FECC7714-7331-4AF1-A702-2239B65E773B}" name="Column15738" dataDxfId="707"/>
    <tableColumn id="15801" xr3:uid="{4359551D-4B44-4E5A-8835-EB5117D3F696}" name="Column15739" dataDxfId="706"/>
    <tableColumn id="15802" xr3:uid="{C6487585-8657-4137-8743-5A81CC349214}" name="Column15740" dataDxfId="705"/>
    <tableColumn id="15803" xr3:uid="{4D65B23B-5382-47E9-865E-A4CE3B1B6CE4}" name="Column15741" dataDxfId="704"/>
    <tableColumn id="15804" xr3:uid="{339B055D-B02C-40F7-B6C2-04BF20724904}" name="Column15742" dataDxfId="703"/>
    <tableColumn id="15805" xr3:uid="{2F9BED1C-ABB2-43BF-9121-9DCE68826917}" name="Column15743" dataDxfId="702"/>
    <tableColumn id="15806" xr3:uid="{D52B80F2-B93E-4909-8BC1-3AE419AEAC25}" name="Column15744" dataDxfId="701"/>
    <tableColumn id="15807" xr3:uid="{A0918427-D4C0-4BD4-B3BA-E6E5454E0864}" name="Column15745" dataDxfId="700"/>
    <tableColumn id="15808" xr3:uid="{7A4E0284-1ABB-441D-A65A-0CA6D9E0E541}" name="Column15746" dataDxfId="699"/>
    <tableColumn id="15809" xr3:uid="{04884833-B03C-4176-87CF-D03618231810}" name="Column15747" dataDxfId="698"/>
    <tableColumn id="15810" xr3:uid="{2F19B198-2A64-47F4-B57D-53B269FB9DF3}" name="Column15748" dataDxfId="697"/>
    <tableColumn id="15811" xr3:uid="{296FBA59-4A91-4EDC-A035-F37C240A51DC}" name="Column15749" dataDxfId="696"/>
    <tableColumn id="15812" xr3:uid="{152FA49D-0F84-4075-A6A4-28CB128A9941}" name="Column15750" dataDxfId="695"/>
    <tableColumn id="15813" xr3:uid="{DCFCE221-D3CF-491B-BF42-EDDA673C22A4}" name="Column15751" dataDxfId="694"/>
    <tableColumn id="15814" xr3:uid="{A18BB3CE-5B52-40E1-AFF9-8F93F7690280}" name="Column15752" dataDxfId="693"/>
    <tableColumn id="15815" xr3:uid="{3ADE8BCE-FB58-4500-AA2B-14D93D47D80A}" name="Column15753" dataDxfId="692"/>
    <tableColumn id="15816" xr3:uid="{7447255D-0ED3-4B1E-91F3-90B61773D622}" name="Column15754" dataDxfId="691"/>
    <tableColumn id="15817" xr3:uid="{A3DFEF40-F4EF-4039-8210-5C16982D8F30}" name="Column15755" dataDxfId="690"/>
    <tableColumn id="15818" xr3:uid="{B65B91B2-8963-4F08-B6A0-F2388FA2FA26}" name="Column15756" dataDxfId="689"/>
    <tableColumn id="15819" xr3:uid="{18F9DE51-20A5-43CA-8A74-BB38CF3EC241}" name="Column15757" dataDxfId="688"/>
    <tableColumn id="15820" xr3:uid="{62538EEE-25CC-43CF-8D62-065207DA33EB}" name="Column15758" dataDxfId="687"/>
    <tableColumn id="15821" xr3:uid="{81608942-5913-4A6E-B41E-F93D7FA899E1}" name="Column15759" dataDxfId="686"/>
    <tableColumn id="15822" xr3:uid="{C338ADD9-23FF-42A0-8959-93038B71AB3A}" name="Column15760" dataDxfId="685"/>
    <tableColumn id="15823" xr3:uid="{5D2687A5-58F3-4776-A4C4-F3159B0F5D7A}" name="Column15761" dataDxfId="684"/>
    <tableColumn id="15824" xr3:uid="{300BBFAD-6FA6-4CF6-9A86-6E12657699D4}" name="Column15762" dataDxfId="683"/>
    <tableColumn id="15825" xr3:uid="{767B6F49-2786-4546-BB83-E0290DDAC76A}" name="Column15763" dataDxfId="682"/>
    <tableColumn id="15826" xr3:uid="{0FE11967-AAC5-40C6-B934-6B2F302F5203}" name="Column15764" dataDxfId="681"/>
    <tableColumn id="15827" xr3:uid="{6D46B1A9-6E41-45B0-B8BC-0DD1F3980063}" name="Column15765" dataDxfId="680"/>
    <tableColumn id="15828" xr3:uid="{BA15982F-B0DA-4959-8F29-34E9C6A30CCC}" name="Column15766" dataDxfId="679"/>
    <tableColumn id="15829" xr3:uid="{EE3B645F-66EB-46FA-B9B6-CE387D9758C3}" name="Column15767" dataDxfId="678"/>
    <tableColumn id="15830" xr3:uid="{5A3FA28C-393C-4C18-9869-99818C96511C}" name="Column15768" dataDxfId="677"/>
    <tableColumn id="15831" xr3:uid="{466054E2-B21E-46EB-A366-801B6248807F}" name="Column15769" dataDxfId="676"/>
    <tableColumn id="15832" xr3:uid="{9FAC6D94-237A-4E8E-AF78-7C58DF23C2A9}" name="Column15770" dataDxfId="675"/>
    <tableColumn id="15833" xr3:uid="{370B72A1-A972-4D76-808C-2B589CFFE754}" name="Column15771" dataDxfId="674"/>
    <tableColumn id="15834" xr3:uid="{F7465178-E08F-4C78-977C-9E45A1BA9AD6}" name="Column15772" dataDxfId="673"/>
    <tableColumn id="15835" xr3:uid="{4325991E-0B5C-4533-90B9-499273A3BA33}" name="Column15773" dataDxfId="672"/>
    <tableColumn id="15836" xr3:uid="{6F3B8496-3706-44E3-ADFA-CB5005E80A0F}" name="Column15774" dataDxfId="671"/>
    <tableColumn id="15837" xr3:uid="{19648CA3-D738-4083-A85D-44756606F689}" name="Column15775" dataDxfId="670"/>
    <tableColumn id="15838" xr3:uid="{3AE192B7-AD09-475F-A4B3-2A9C8B9AB31A}" name="Column15776" dataDxfId="669"/>
    <tableColumn id="15839" xr3:uid="{0A8E1A12-03FC-4E54-81EE-825219A3D436}" name="Column15777" dataDxfId="668"/>
    <tableColumn id="15840" xr3:uid="{8E5BDC52-C484-4A5D-B42C-35303ABA8FDA}" name="Column15778" dataDxfId="667"/>
    <tableColumn id="15841" xr3:uid="{A619E2AE-D7F7-4E7D-BE64-7033DD742994}" name="Column15779" dataDxfId="666"/>
    <tableColumn id="15842" xr3:uid="{1CE02031-DDA1-4175-BED5-23A68F33E573}" name="Column15780" dataDxfId="665"/>
    <tableColumn id="15843" xr3:uid="{4130AA3A-200B-41BF-836C-2CB2082E70AD}" name="Column15781" dataDxfId="664"/>
    <tableColumn id="15844" xr3:uid="{90F57838-29B0-4861-BB1F-905B214F7672}" name="Column15782" dataDxfId="663"/>
    <tableColumn id="15845" xr3:uid="{FC0FBFF2-94A8-4F49-9411-55A46D6069A2}" name="Column15783" dataDxfId="662"/>
    <tableColumn id="15846" xr3:uid="{C7C0663C-D06D-432D-BE1F-E5627DE6B3BA}" name="Column15784" dataDxfId="661"/>
    <tableColumn id="15847" xr3:uid="{0D33AA58-70C6-486D-82CB-27AEB61BBB7D}" name="Column15785" dataDxfId="660"/>
    <tableColumn id="15848" xr3:uid="{4D743715-A0D0-4089-883E-2DBBB46E9D42}" name="Column15786" dataDxfId="659"/>
    <tableColumn id="15849" xr3:uid="{873C4E81-1E03-4A1D-A15E-4E307F7BBFEF}" name="Column15787" dataDxfId="658"/>
    <tableColumn id="15850" xr3:uid="{EB4CE567-3B65-4D5F-AD5D-DE5771B74592}" name="Column15788" dataDxfId="657"/>
    <tableColumn id="15851" xr3:uid="{54F09F20-847C-480B-8436-98AB4C88F5C8}" name="Column15789" dataDxfId="656"/>
    <tableColumn id="15852" xr3:uid="{078FEF81-AE12-477E-9599-A0E067E027A3}" name="Column15790" dataDxfId="655"/>
    <tableColumn id="15853" xr3:uid="{BE088CF5-5753-46C6-B768-75C651596413}" name="Column15791" dataDxfId="654"/>
    <tableColumn id="15854" xr3:uid="{F8189465-0F46-4011-B053-B018F4E927DB}" name="Column15792" dataDxfId="653"/>
    <tableColumn id="15855" xr3:uid="{880EE275-BB64-48F2-8241-7E95CB4D484D}" name="Column15793" dataDxfId="652"/>
    <tableColumn id="15856" xr3:uid="{D30FABBE-8BDD-45DA-A45C-D52FEB1687CB}" name="Column15794" dataDxfId="651"/>
    <tableColumn id="15857" xr3:uid="{B767E1E4-5B62-43C7-B0BC-ED110F17CD32}" name="Column15795" dataDxfId="650"/>
    <tableColumn id="15858" xr3:uid="{C70DBA8C-9EA2-4549-9994-B01B55DD4B73}" name="Column15796" dataDxfId="649"/>
    <tableColumn id="15859" xr3:uid="{0C245BC4-AE40-4B47-85DE-E45AFCBD5C44}" name="Column15797" dataDxfId="648"/>
    <tableColumn id="15860" xr3:uid="{5624FD56-5FE9-40C7-B3F0-2C0F3193D9DB}" name="Column15798" dataDxfId="647"/>
    <tableColumn id="15861" xr3:uid="{23BE5C2E-42EA-4A21-A809-7AEFA356691E}" name="Column15799" dataDxfId="646"/>
    <tableColumn id="15862" xr3:uid="{49C697B0-A6F5-4F30-867A-D5CBFFA26D75}" name="Column15800" dataDxfId="645"/>
    <tableColumn id="15863" xr3:uid="{DC901A24-85C9-49ED-B743-97D35C8E0638}" name="Column15801" dataDxfId="644"/>
    <tableColumn id="15864" xr3:uid="{8CD297FB-410E-43EE-8A9A-4187A76DFC90}" name="Column15802" dataDxfId="643"/>
    <tableColumn id="15865" xr3:uid="{2B1CFC9A-2BB8-40AA-A126-7EDCF8CD4842}" name="Column15803" dataDxfId="642"/>
    <tableColumn id="15866" xr3:uid="{723F283C-A508-4E33-8586-DD46B32C374F}" name="Column15804" dataDxfId="641"/>
    <tableColumn id="15867" xr3:uid="{C020C5E7-F07A-4105-B626-E559B465E6CE}" name="Column15805" dataDxfId="640"/>
    <tableColumn id="15868" xr3:uid="{06FE7C7D-E503-42E2-9E98-793BE2C8C845}" name="Column15806" dataDxfId="639"/>
    <tableColumn id="15869" xr3:uid="{B8E145EA-DC78-4C8D-9DE5-8204E393C9CB}" name="Column15807" dataDxfId="638"/>
    <tableColumn id="15870" xr3:uid="{D3E01250-6411-46C9-AAA4-3A23F33F5167}" name="Column15808" dataDxfId="637"/>
    <tableColumn id="15871" xr3:uid="{85843DC4-D6BD-4C82-A573-B73275C24776}" name="Column15809" dataDxfId="636"/>
    <tableColumn id="15872" xr3:uid="{20D1B1AE-4251-4B1A-BE19-1C4DC33030A9}" name="Column15810" dataDxfId="635"/>
    <tableColumn id="15873" xr3:uid="{89EC3C5C-A961-40A6-A195-93EDA27F82D0}" name="Column15811" dataDxfId="634"/>
    <tableColumn id="15874" xr3:uid="{1EB988E1-2855-4730-9A44-1B1FB8D14CC2}" name="Column15812" dataDxfId="633"/>
    <tableColumn id="15875" xr3:uid="{74E66D93-68AB-4BB4-B194-143ED9F6DCCF}" name="Column15813" dataDxfId="632"/>
    <tableColumn id="15876" xr3:uid="{4C3462A6-9F0E-412A-8C19-50427B083226}" name="Column15814" dataDxfId="631"/>
    <tableColumn id="15877" xr3:uid="{3E08C0C9-3568-46FE-BA3B-B8849E5FC780}" name="Column15815" dataDxfId="630"/>
    <tableColumn id="15878" xr3:uid="{F0C411DB-1736-4628-82AC-3EBE87148795}" name="Column15816" dataDxfId="629"/>
    <tableColumn id="15879" xr3:uid="{8414BEDB-7AD5-4757-AAF6-38BF3DDCB0A8}" name="Column15817" dataDxfId="628"/>
    <tableColumn id="15880" xr3:uid="{C82D09BE-95AD-4C36-82F1-5A2FEF3E4606}" name="Column15818" dataDxfId="627"/>
    <tableColumn id="15881" xr3:uid="{3EBAABEC-A2AE-4131-8BDF-654765F23A68}" name="Column15819" dataDxfId="626"/>
    <tableColumn id="15882" xr3:uid="{FA8C91BE-7590-4691-A26D-C079AA848D63}" name="Column15820" dataDxfId="625"/>
    <tableColumn id="15883" xr3:uid="{1174B8F7-D123-4B47-B46B-C7E51B95C9D5}" name="Column15821" dataDxfId="624"/>
    <tableColumn id="15884" xr3:uid="{9DCEAE38-5AE5-40D1-A5A9-41966DDBCB36}" name="Column15822" dataDxfId="623"/>
    <tableColumn id="15885" xr3:uid="{873F7EAB-1851-44C5-B3EF-4E964FFFAB52}" name="Column15823" dataDxfId="622"/>
    <tableColumn id="15886" xr3:uid="{C40B6F1A-FE2C-4402-A5DC-29E0D7589AC9}" name="Column15824" dataDxfId="621"/>
    <tableColumn id="15887" xr3:uid="{C34DE678-35E3-4365-AEC8-9478AC9838F6}" name="Column15825" dataDxfId="620"/>
    <tableColumn id="15888" xr3:uid="{728D2AE8-E421-417D-897B-F7A142AB906D}" name="Column15826" dataDxfId="619"/>
    <tableColumn id="15889" xr3:uid="{BCD10D21-76A0-44C7-8A83-8A320FA25A42}" name="Column15827" dataDxfId="618"/>
    <tableColumn id="15890" xr3:uid="{0C172B28-3C17-4270-B1AD-E93CA19D2143}" name="Column15828" dataDxfId="617"/>
    <tableColumn id="15891" xr3:uid="{98F4D17A-D3C5-4540-9892-28D5D194CBB5}" name="Column15829" dataDxfId="616"/>
    <tableColumn id="15892" xr3:uid="{3B68BB3C-9587-4D71-8580-93A9B028E528}" name="Column15830" dataDxfId="615"/>
    <tableColumn id="15893" xr3:uid="{BD63E169-6A69-43C5-BBB0-B06E039DC383}" name="Column15831" dataDxfId="614"/>
    <tableColumn id="15894" xr3:uid="{B97442ED-7C33-453A-9529-F57F39B207C0}" name="Column15832" dataDxfId="613"/>
    <tableColumn id="15895" xr3:uid="{41A2D4C6-2792-4CB3-83C7-7FAB40192E7D}" name="Column15833" dataDxfId="612"/>
    <tableColumn id="15896" xr3:uid="{1DE5287B-08CA-4758-A8DB-D1801FF420DE}" name="Column15834" dataDxfId="611"/>
    <tableColumn id="15897" xr3:uid="{9524B0ED-80B6-48FA-99C2-04145271465A}" name="Column15835" dataDxfId="610"/>
    <tableColumn id="15898" xr3:uid="{B7A6267F-EF96-4E40-9D6E-BB6C0BAC9BAB}" name="Column15836" dataDxfId="609"/>
    <tableColumn id="15899" xr3:uid="{A9F792AA-4092-46C2-BE87-7AFDE0312541}" name="Column15837" dataDxfId="608"/>
    <tableColumn id="15900" xr3:uid="{860C1B0D-E981-4ED5-A44A-6A03AC1C5EC6}" name="Column15838" dataDxfId="607"/>
    <tableColumn id="15901" xr3:uid="{253062BF-09BE-4435-92B9-0B2B747142FA}" name="Column15839" dataDxfId="606"/>
    <tableColumn id="15902" xr3:uid="{7D06ECC8-BAF6-49B7-88D0-71D519B21526}" name="Column15840" dataDxfId="605"/>
    <tableColumn id="15903" xr3:uid="{5309BD2E-82BC-48D5-8924-147B45EE0949}" name="Column15841" dataDxfId="604"/>
    <tableColumn id="15904" xr3:uid="{D79E5650-4B5A-48E8-A168-94887FF23991}" name="Column15842" dataDxfId="603"/>
    <tableColumn id="15905" xr3:uid="{27EB45EB-FE49-47A9-B916-08A04E3DF1E4}" name="Column15843" dataDxfId="602"/>
    <tableColumn id="15906" xr3:uid="{095415D4-8173-49A8-9564-6BCB0AA365D1}" name="Column15844" dataDxfId="601"/>
    <tableColumn id="15907" xr3:uid="{C57FC0E3-AF33-4116-A966-DCB3DC67C332}" name="Column15845" dataDxfId="600"/>
    <tableColumn id="15908" xr3:uid="{690A8EFC-76BA-4AD5-93BE-FA7F84391AA3}" name="Column15846" dataDxfId="599"/>
    <tableColumn id="15909" xr3:uid="{11BCC13E-7326-4F53-BF12-0AEE2534BE67}" name="Column15847" dataDxfId="598"/>
    <tableColumn id="15910" xr3:uid="{9CC08882-2D32-4B9C-8880-DA73AF5C2A2A}" name="Column15848" dataDxfId="597"/>
    <tableColumn id="15911" xr3:uid="{6980E2F6-C7CE-4900-A17E-F06604859FAF}" name="Column15849" dataDxfId="596"/>
    <tableColumn id="15912" xr3:uid="{097717D7-ADFA-4494-95C5-DAD6F1CE8354}" name="Column15850" dataDxfId="595"/>
    <tableColumn id="15913" xr3:uid="{6A5A26DF-3084-482D-AFEA-AB0F524A5A79}" name="Column15851" dataDxfId="594"/>
    <tableColumn id="15914" xr3:uid="{11FA95AB-5D36-42A6-99E5-9C77518CBA7D}" name="Column15852" dataDxfId="593"/>
    <tableColumn id="15915" xr3:uid="{B2423F9A-0B41-45A4-9991-3C3B1E738FC3}" name="Column15853" dataDxfId="592"/>
    <tableColumn id="15916" xr3:uid="{9AC7CBA4-3541-4796-AC91-156D9C777356}" name="Column15854" dataDxfId="591"/>
    <tableColumn id="15917" xr3:uid="{3DDDA085-22E3-4559-9E9B-C953CCC3E5BD}" name="Column15855" dataDxfId="590"/>
    <tableColumn id="15918" xr3:uid="{62921E65-B7C0-45AB-B993-98BD69D2E2F7}" name="Column15856" dataDxfId="589"/>
    <tableColumn id="15919" xr3:uid="{64D1E449-9151-4AD2-BDD7-D65F36E83524}" name="Column15857" dataDxfId="588"/>
    <tableColumn id="15920" xr3:uid="{916C48BC-0012-4025-B2EC-AF8BF840144A}" name="Column15858" dataDxfId="587"/>
    <tableColumn id="15921" xr3:uid="{C954B9C4-0F46-42D5-AF32-4246184C26CC}" name="Column15859" dataDxfId="586"/>
    <tableColumn id="15922" xr3:uid="{C2C67D90-345E-446B-A9D4-C99D77F77825}" name="Column15860" dataDxfId="585"/>
    <tableColumn id="15923" xr3:uid="{D3BDDC17-D7E5-4EF2-8CEA-1109A8F1D8A3}" name="Column15861" dataDxfId="584"/>
    <tableColumn id="15924" xr3:uid="{C1B4270D-8926-46DE-8785-659A38EBA618}" name="Column15862" dataDxfId="583"/>
    <tableColumn id="15925" xr3:uid="{2831CEEF-2618-4387-BD77-94F64F5846A5}" name="Column15863" dataDxfId="582"/>
    <tableColumn id="15926" xr3:uid="{E0138261-487E-404A-8045-3B89C865DB04}" name="Column15864" dataDxfId="581"/>
    <tableColumn id="15927" xr3:uid="{5590D038-798E-4E43-9A0C-47DB4EA3F583}" name="Column15865" dataDxfId="580"/>
    <tableColumn id="15928" xr3:uid="{00C6B404-D024-4378-A537-B2CFD5BBD50D}" name="Column15866" dataDxfId="579"/>
    <tableColumn id="15929" xr3:uid="{25389D6E-B2B2-4702-9C1F-5EC2C1A6FCE1}" name="Column15867" dataDxfId="578"/>
    <tableColumn id="15930" xr3:uid="{2F79D783-AFC0-4A54-9FD2-96E2FFA1265B}" name="Column15868" dataDxfId="577"/>
    <tableColumn id="15931" xr3:uid="{631BE1E8-4A85-4713-A588-A5DE385CF3F7}" name="Column15869" dataDxfId="576"/>
    <tableColumn id="15932" xr3:uid="{3CF49741-3EBD-4309-B008-F44F3A9B1C6A}" name="Column15870" dataDxfId="575"/>
    <tableColumn id="15933" xr3:uid="{F110FD7E-53AF-4307-94DC-C65F75F36D99}" name="Column15871" dataDxfId="574"/>
    <tableColumn id="15934" xr3:uid="{E32B78B2-D437-478C-98B9-DD19BB5AF907}" name="Column15872" dataDxfId="573"/>
    <tableColumn id="15935" xr3:uid="{10EC8716-8EC2-400D-B178-F3D3A1864F3A}" name="Column15873" dataDxfId="572"/>
    <tableColumn id="15936" xr3:uid="{77900D6B-5AFA-4721-9F4B-D0EE47C6ED21}" name="Column15874" dataDxfId="571"/>
    <tableColumn id="15937" xr3:uid="{4B2FE5CD-2600-4A3B-AB3A-3CE39B820876}" name="Column15875" dataDxfId="570"/>
    <tableColumn id="15938" xr3:uid="{99E49C70-8F12-4CD4-A4EC-E1978D9079C9}" name="Column15876" dataDxfId="569"/>
    <tableColumn id="15939" xr3:uid="{D605BAB0-2A63-49C7-BB1A-A4841FD3A538}" name="Column15877" dataDxfId="568"/>
    <tableColumn id="15940" xr3:uid="{FD9CC909-AB49-4253-97BB-9502E703E397}" name="Column15878" dataDxfId="567"/>
    <tableColumn id="15941" xr3:uid="{881CC39D-6C95-46C3-9C20-F1AED1DC6AC6}" name="Column15879" dataDxfId="566"/>
    <tableColumn id="15942" xr3:uid="{ECB09737-6CB0-48C9-A930-0974B5E5C05E}" name="Column15880" dataDxfId="565"/>
    <tableColumn id="15943" xr3:uid="{3CB5D737-C7F9-44F1-86F3-88DDC30F41CF}" name="Column15881" dataDxfId="564"/>
    <tableColumn id="15944" xr3:uid="{A48AD2BB-6091-4EC6-AEBF-3D337427F33B}" name="Column15882" dataDxfId="563"/>
    <tableColumn id="15945" xr3:uid="{7859A894-0EBC-40D6-9A24-338AE7AF9712}" name="Column15883" dataDxfId="562"/>
    <tableColumn id="15946" xr3:uid="{F13A85BD-50B9-4A57-B674-524630412B81}" name="Column15884" dataDxfId="561"/>
    <tableColumn id="15947" xr3:uid="{B3547324-D40F-43B8-81E9-A0FDB8FD0D64}" name="Column15885" dataDxfId="560"/>
    <tableColumn id="15948" xr3:uid="{4D4F5D0C-90B5-48CA-B1DA-6F7FC26CF4CA}" name="Column15886" dataDxfId="559"/>
    <tableColumn id="15949" xr3:uid="{48E93D08-676E-42E2-9BB1-AAF02D4F43FA}" name="Column15887" dataDxfId="558"/>
    <tableColumn id="15950" xr3:uid="{328F8470-90CE-4E84-B45E-0486CB0B2890}" name="Column15888" dataDxfId="557"/>
    <tableColumn id="15951" xr3:uid="{FBC5754A-7ADB-4DA1-B88F-9660659D25A4}" name="Column15889" dataDxfId="556"/>
    <tableColumn id="15952" xr3:uid="{03F98639-23D9-41D6-8C2F-35F38788962C}" name="Column15890" dataDxfId="555"/>
    <tableColumn id="15953" xr3:uid="{FDC0B4C1-770F-46A9-A27C-657CC79DE4A4}" name="Column15891" dataDxfId="554"/>
    <tableColumn id="15954" xr3:uid="{E8D2637F-983D-41E5-8B92-11B843664EEF}" name="Column15892" dataDxfId="553"/>
    <tableColumn id="15955" xr3:uid="{13989EA4-4343-4AD9-9216-72C693DB253A}" name="Column15893" dataDxfId="552"/>
    <tableColumn id="15956" xr3:uid="{BD119F1E-E677-4DF1-BEC8-0094784AA8DC}" name="Column15894" dataDxfId="551"/>
    <tableColumn id="15957" xr3:uid="{676AC49A-4C6C-48AE-9734-F3883B2CB948}" name="Column15895" dataDxfId="550"/>
    <tableColumn id="15958" xr3:uid="{0FB1E7B2-A3E0-4D79-A1C2-758A8ABC5362}" name="Column15896" dataDxfId="549"/>
    <tableColumn id="15959" xr3:uid="{E858D696-BC51-40D3-B316-8036EECFC2AF}" name="Column15897" dataDxfId="548"/>
    <tableColumn id="15960" xr3:uid="{F1E05B2E-AF2A-4B20-921E-A0DD505C0A09}" name="Column15898" dataDxfId="547"/>
    <tableColumn id="15961" xr3:uid="{EE4E4EEB-4E59-4F95-9B27-509966E850DC}" name="Column15899" dataDxfId="546"/>
    <tableColumn id="15962" xr3:uid="{3205C825-CE51-4D71-8A00-7B70F0574E9E}" name="Column15900" dataDxfId="545"/>
    <tableColumn id="15963" xr3:uid="{532176A8-ADC4-49E1-84FA-85B6898BED06}" name="Column15901" dataDxfId="544"/>
    <tableColumn id="15964" xr3:uid="{9AFCE52E-2E41-417B-BA4C-BAC8F3F965E2}" name="Column15902" dataDxfId="543"/>
    <tableColumn id="15965" xr3:uid="{7C4C9426-F4B3-42C0-9C7D-E0BF9A093482}" name="Column15903" dataDxfId="542"/>
    <tableColumn id="15966" xr3:uid="{35167C74-0947-496E-9CFC-B84659214773}" name="Column15904" dataDxfId="541"/>
    <tableColumn id="15967" xr3:uid="{855ED4EC-8E67-4D73-9E2E-0640842F64F4}" name="Column15905" dataDxfId="540"/>
    <tableColumn id="15968" xr3:uid="{A726643C-54CE-4CF5-87C7-EDFF171EDAAA}" name="Column15906" dataDxfId="539"/>
    <tableColumn id="15969" xr3:uid="{B8DAAE5C-D3B3-4181-952A-4A2B3269D8EE}" name="Column15907" dataDxfId="538"/>
    <tableColumn id="15970" xr3:uid="{C5CC3DFC-2B6F-40CD-A68D-C182EFAE1BDE}" name="Column15908" dataDxfId="537"/>
    <tableColumn id="15971" xr3:uid="{210B3CE3-65D9-4B81-BB53-99DEC1950DB1}" name="Column15909" dataDxfId="536"/>
    <tableColumn id="15972" xr3:uid="{4586C002-556B-476E-898F-A9AD352194C3}" name="Column15910" dataDxfId="535"/>
    <tableColumn id="15973" xr3:uid="{38BA1DD8-9D7F-4BB2-BEEA-1FF1236CA297}" name="Column15911" dataDxfId="534"/>
    <tableColumn id="15974" xr3:uid="{E9D9BF73-B07A-43D6-AC9E-B325BDB1184D}" name="Column15912" dataDxfId="533"/>
    <tableColumn id="15975" xr3:uid="{96B92EA1-D0C6-442C-8CA3-D15BF4AA31D3}" name="Column15913" dataDxfId="532"/>
    <tableColumn id="15976" xr3:uid="{7CB0620C-B47A-4EA8-9FFB-5333CE79A9D4}" name="Column15914" dataDxfId="531"/>
    <tableColumn id="15977" xr3:uid="{F4838540-2B8C-4189-9E40-6E68935C03E7}" name="Column15915" dataDxfId="530"/>
    <tableColumn id="15978" xr3:uid="{790EB6AB-D4A9-4BB9-9121-B98B61D4B3E2}" name="Column15916" dataDxfId="529"/>
    <tableColumn id="15979" xr3:uid="{76757197-20F7-40BB-81B1-63A156A4F172}" name="Column15917" dataDxfId="528"/>
    <tableColumn id="15980" xr3:uid="{4374FE2E-0283-4FE5-8AA1-67EFE1B5DB5B}" name="Column15918" dataDxfId="527"/>
    <tableColumn id="15981" xr3:uid="{5F6F4682-3BF8-40F0-9728-30620D1C02E4}" name="Column15919" dataDxfId="526"/>
    <tableColumn id="15982" xr3:uid="{3BD4BF3B-7DF8-4DA8-95E6-5C13AE9A904E}" name="Column15920" dataDxfId="525"/>
    <tableColumn id="15983" xr3:uid="{45B8E675-5C82-45DC-8148-DADB2408FE8A}" name="Column15921" dataDxfId="524"/>
    <tableColumn id="15984" xr3:uid="{503BE388-AB88-4B3E-94C4-2B904CD0C631}" name="Column15922" dataDxfId="523"/>
    <tableColumn id="15985" xr3:uid="{E6AB2585-0189-4D57-93AC-B635B6E7DF0C}" name="Column15923" dataDxfId="522"/>
    <tableColumn id="15986" xr3:uid="{BBF55798-D823-4A9A-B8A6-63CF1492A77B}" name="Column15924" dataDxfId="521"/>
    <tableColumn id="15987" xr3:uid="{0CF5869D-8A63-4A75-972E-3BFBDE54DB85}" name="Column15925" dataDxfId="520"/>
    <tableColumn id="15988" xr3:uid="{8E9F03EC-9250-4CEF-9069-6A2508280811}" name="Column15926" dataDxfId="519"/>
    <tableColumn id="15989" xr3:uid="{043D9999-13D1-4CC5-8154-32E46E17216D}" name="Column15927" dataDxfId="518"/>
    <tableColumn id="15990" xr3:uid="{1930EDD6-0B82-4D4A-8A9F-D6766C9137E1}" name="Column15928" dataDxfId="517"/>
    <tableColumn id="15991" xr3:uid="{08EB154F-CAD8-4BB3-AFE7-ED7045032A4D}" name="Column15929" dataDxfId="516"/>
    <tableColumn id="15992" xr3:uid="{721FCAD1-E954-494D-84A2-6A5DC1FBFCAE}" name="Column15930" dataDxfId="515"/>
    <tableColumn id="15993" xr3:uid="{A9FFFE72-B630-43E3-8817-E4CAF796A298}" name="Column15931" dataDxfId="514"/>
    <tableColumn id="15994" xr3:uid="{66F5DD8C-7A35-4813-80D5-77197F2933BC}" name="Column15932" dataDxfId="513"/>
    <tableColumn id="15995" xr3:uid="{D3A826C4-D2D2-44B6-9049-55CC4DD44936}" name="Column15933" dataDxfId="512"/>
    <tableColumn id="15996" xr3:uid="{B083CE39-14FF-4CCB-86AB-6EEB810B9262}" name="Column15934" dataDxfId="511"/>
    <tableColumn id="15997" xr3:uid="{2012227A-1C39-4659-A1DE-428E3D7DCA3B}" name="Column15935" dataDxfId="510"/>
    <tableColumn id="15998" xr3:uid="{8D763B47-B1D2-4747-AFD3-1CDF738E10FC}" name="Column15936" dataDxfId="509"/>
    <tableColumn id="15999" xr3:uid="{199E90B2-6D9D-495E-81D1-A4FA513CFEFD}" name="Column15937" dataDxfId="508"/>
    <tableColumn id="16000" xr3:uid="{490C92A8-9322-4AD6-B9C3-F623E0D04FFA}" name="Column15938" dataDxfId="507"/>
    <tableColumn id="16001" xr3:uid="{9B1217E3-76F6-4EB2-970C-C7388D6050AE}" name="Column15939" dataDxfId="506"/>
    <tableColumn id="16002" xr3:uid="{793F431E-B90A-41DE-83B5-3913B6363A04}" name="Column15940" dataDxfId="505"/>
    <tableColumn id="16003" xr3:uid="{D073A3BB-A636-442E-808A-314DE60695CA}" name="Column15941" dataDxfId="504"/>
    <tableColumn id="16004" xr3:uid="{7154C6DB-2FF3-4FB7-92AB-86B5FEEAE5B3}" name="Column15942" dataDxfId="503"/>
    <tableColumn id="16005" xr3:uid="{95AEEA6D-AD0B-43D2-8A38-936D4759E883}" name="Column15943" dataDxfId="502"/>
    <tableColumn id="16006" xr3:uid="{83CD2402-5576-447F-B90C-D51C0AE90DD1}" name="Column15944" dataDxfId="501"/>
    <tableColumn id="16007" xr3:uid="{47BA2F6B-144F-4997-AC3F-48E3A2268ED4}" name="Column15945" dataDxfId="500"/>
    <tableColumn id="16008" xr3:uid="{43406A7E-61CC-4C65-8F7D-D79C1186A78F}" name="Column15946" dataDxfId="499"/>
    <tableColumn id="16009" xr3:uid="{7320BBC9-837B-47C4-9B57-8D42AD885B03}" name="Column15947" dataDxfId="498"/>
    <tableColumn id="16010" xr3:uid="{D0C8FE71-F9F2-44CD-ADDC-56544EB78711}" name="Column15948" dataDxfId="497"/>
    <tableColumn id="16011" xr3:uid="{2FEFA6B0-DC4D-49AE-A9A9-A000D8F6B812}" name="Column15949" dataDxfId="496"/>
    <tableColumn id="16012" xr3:uid="{9E8007E8-7451-4262-A84D-1A5B38A543EE}" name="Column15950" dataDxfId="495"/>
    <tableColumn id="16013" xr3:uid="{E2097132-D06C-44B3-A489-FD1B214DB668}" name="Column15951" dataDxfId="494"/>
    <tableColumn id="16014" xr3:uid="{D3B2311B-543B-4E6C-9670-85B2B7BE8CC2}" name="Column15952" dataDxfId="493"/>
    <tableColumn id="16015" xr3:uid="{0735B70B-D50E-4FE6-8D4C-F89DBA9BDD2F}" name="Column15953" dataDxfId="492"/>
    <tableColumn id="16016" xr3:uid="{51A2D397-1762-48E5-9683-294E065A7513}" name="Column15954" dataDxfId="491"/>
    <tableColumn id="16017" xr3:uid="{16C5A0C9-6362-47D1-8755-BBAB5FB7EACF}" name="Column15955" dataDxfId="490"/>
    <tableColumn id="16018" xr3:uid="{12E1EF39-D225-4B60-ADC0-CB95BFD2BD1B}" name="Column15956" dataDxfId="489"/>
    <tableColumn id="16019" xr3:uid="{59405D11-E980-49D0-830C-AC9D61209B4F}" name="Column15957" dataDxfId="488"/>
    <tableColumn id="16020" xr3:uid="{7BEA8105-72CA-4844-97D6-5FE0B06E8486}" name="Column15958" dataDxfId="487"/>
    <tableColumn id="16021" xr3:uid="{143B87A2-5EE2-4038-B7E0-251A11B90C46}" name="Column15959" dataDxfId="486"/>
    <tableColumn id="16022" xr3:uid="{E99EDAEE-DF88-46BB-807D-B01C3C152328}" name="Column15960" dataDxfId="485"/>
    <tableColumn id="16023" xr3:uid="{F9AF874A-7F2E-4FE3-AF13-182B7B38F0DD}" name="Column15961" dataDxfId="484"/>
    <tableColumn id="16024" xr3:uid="{7101F2FC-EE6F-46D4-9892-E2BD49AEF737}" name="Column15962" dataDxfId="483"/>
    <tableColumn id="16025" xr3:uid="{118200A2-26E5-48F0-8E6E-F59332FF68FD}" name="Column15963" dataDxfId="482"/>
    <tableColumn id="16026" xr3:uid="{F6FB68A3-6404-46BC-9285-3DBD93F6F809}" name="Column15964" dataDxfId="481"/>
    <tableColumn id="16027" xr3:uid="{99BAF16A-40BA-4974-BAF6-77428AFF7A2D}" name="Column15965" dataDxfId="480"/>
    <tableColumn id="16028" xr3:uid="{594C1E09-F844-4870-815C-CBA2D361117D}" name="Column15966" dataDxfId="479"/>
    <tableColumn id="16029" xr3:uid="{A6E54B60-658D-4C8C-B1E0-7DADD17E8454}" name="Column15967" dataDxfId="478"/>
    <tableColumn id="16030" xr3:uid="{E7508598-1A53-4C59-823B-B4DF27738F20}" name="Column15968" dataDxfId="477"/>
    <tableColumn id="16031" xr3:uid="{AB6A9272-D94A-4681-928E-8A8DE63F2386}" name="Column15969" dataDxfId="476"/>
    <tableColumn id="16032" xr3:uid="{FB34391F-B660-4EE2-8CEC-5129F8692BFA}" name="Column15970" dataDxfId="475"/>
    <tableColumn id="16033" xr3:uid="{53046E98-283C-42D7-B0FF-89C17EF710A7}" name="Column15971" dataDxfId="474"/>
    <tableColumn id="16034" xr3:uid="{FCDEB4B8-D768-4491-ADB2-876EEB6472B6}" name="Column15972" dataDxfId="473"/>
    <tableColumn id="16035" xr3:uid="{E0E4D935-44CA-4496-B002-4DF1A0883C1B}" name="Column15973" dataDxfId="472"/>
    <tableColumn id="16036" xr3:uid="{7677B6A7-2C1A-475F-9ED5-A1713CF3AAA9}" name="Column15974" dataDxfId="471"/>
    <tableColumn id="16037" xr3:uid="{A65BA916-5132-4186-8533-D0B21344C833}" name="Column15975" dataDxfId="470"/>
    <tableColumn id="16038" xr3:uid="{BB0AE34F-85EF-4DB5-8B27-67C959D97FDF}" name="Column15976" dataDxfId="469"/>
    <tableColumn id="16039" xr3:uid="{B2CBC99B-A0EA-4440-96EF-CFD5C6BA9BFC}" name="Column15977" dataDxfId="468"/>
    <tableColumn id="16040" xr3:uid="{24FFC6F4-7E33-4A88-9E16-332CBA30B2A7}" name="Column15978" dataDxfId="467"/>
    <tableColumn id="16041" xr3:uid="{A2682A03-8FE8-450F-BCD2-F6FA6C8E4671}" name="Column15979" dataDxfId="466"/>
    <tableColumn id="16042" xr3:uid="{245A3F61-C5E8-498C-AA3F-F92269FECB85}" name="Column15980" dataDxfId="465"/>
    <tableColumn id="16043" xr3:uid="{4ADDD8AB-931B-4BD1-B71E-1D59216D451D}" name="Column15981" dataDxfId="464"/>
    <tableColumn id="16044" xr3:uid="{B7054BE4-3BB2-473A-A0ED-CAEE70C13992}" name="Column15982" dataDxfId="463"/>
    <tableColumn id="16045" xr3:uid="{EE9E8FCE-A76E-4A9C-9E57-D8FF0C38BE43}" name="Column15983" dataDxfId="462"/>
    <tableColumn id="16046" xr3:uid="{25C42B50-7C53-4D2E-A520-725B59123DEA}" name="Column15984" dataDxfId="461"/>
    <tableColumn id="16047" xr3:uid="{72734ABC-C52B-47ED-80A6-52D5038CDAA7}" name="Column15985" dataDxfId="460"/>
    <tableColumn id="16048" xr3:uid="{8F141782-5AE6-4BF2-AADC-E914E9082D63}" name="Column15986" dataDxfId="459"/>
    <tableColumn id="16049" xr3:uid="{8FD639CA-AAEA-44D7-9057-D397491D56C9}" name="Column15987" dataDxfId="458"/>
    <tableColumn id="16050" xr3:uid="{27D50656-D901-4B87-AEF0-FF9535215D36}" name="Column15988" dataDxfId="457"/>
    <tableColumn id="16051" xr3:uid="{C1C15ECC-E22F-4838-B088-C0CAB4FB83BC}" name="Column15989" dataDxfId="456"/>
    <tableColumn id="16052" xr3:uid="{BF62DF27-0B88-454F-89BC-64A31846493C}" name="Column15990" dataDxfId="455"/>
    <tableColumn id="16053" xr3:uid="{E454CF68-46AD-42E8-A48D-C4F7FEB2BBEA}" name="Column15991" dataDxfId="454"/>
    <tableColumn id="16054" xr3:uid="{B6C5C6D4-4BEE-4FE6-BAB7-F3FD6AB95EAA}" name="Column15992" dataDxfId="453"/>
    <tableColumn id="16055" xr3:uid="{93359D5B-B45C-4107-85A2-121330DCD40B}" name="Column15993" dataDxfId="452"/>
    <tableColumn id="16056" xr3:uid="{D95D63A8-B1A1-4EB3-A7A0-643456E3810E}" name="Column15994" dataDxfId="451"/>
    <tableColumn id="16057" xr3:uid="{FDAEF4D6-1FDD-4B5E-9C23-770FC0EAECA7}" name="Column15995" dataDxfId="450"/>
    <tableColumn id="16058" xr3:uid="{97095CFF-134F-4722-B86D-72CA61F2788D}" name="Column15996" dataDxfId="449"/>
    <tableColumn id="16059" xr3:uid="{579BE24F-0E0E-4754-9906-EB284D64861F}" name="Column15997" dataDxfId="448"/>
    <tableColumn id="16060" xr3:uid="{FB26BCD2-755E-4D89-AF7D-C061DA009EA3}" name="Column15998" dataDxfId="447"/>
    <tableColumn id="16061" xr3:uid="{B18A6CFF-462D-4BED-99F3-6710D0071734}" name="Column15999" dataDxfId="446"/>
    <tableColumn id="16062" xr3:uid="{FA30BE34-3A70-4F16-A667-3545BBC81426}" name="Column16000" dataDxfId="445"/>
    <tableColumn id="16063" xr3:uid="{8C221E9B-F449-43BD-B6C9-1215AB8BD6FF}" name="Column16001" dataDxfId="444"/>
    <tableColumn id="16064" xr3:uid="{908473C5-56EB-4E38-BD44-FA0859C3DE43}" name="Column16002" dataDxfId="443"/>
    <tableColumn id="16065" xr3:uid="{E7D39714-C879-4A9A-8A4E-8AAC7A4BA27F}" name="Column16003" dataDxfId="442"/>
    <tableColumn id="16066" xr3:uid="{0272F826-CBF2-4091-A806-6CE1AD7BC1BA}" name="Column16004" dataDxfId="441"/>
    <tableColumn id="16067" xr3:uid="{34CC1117-802B-4800-89C2-912F6E1C27FD}" name="Column16005" dataDxfId="440"/>
    <tableColumn id="16068" xr3:uid="{91B65AE5-9BCA-4CFA-AAE6-AEBEAC8AC3F4}" name="Column16006" dataDxfId="439"/>
    <tableColumn id="16069" xr3:uid="{B967A70F-8573-494B-A2D2-39EA0BCEEA1E}" name="Column16007" dataDxfId="438"/>
    <tableColumn id="16070" xr3:uid="{32AD1130-9D14-4D87-9052-6AAD0158095C}" name="Column16008" dataDxfId="437"/>
    <tableColumn id="16071" xr3:uid="{30BE0437-3FB9-493F-B4F0-F2BC0108102C}" name="Column16009" dataDxfId="436"/>
    <tableColumn id="16072" xr3:uid="{F22AF69A-387D-4082-9F5A-9BFEF6FAAB6F}" name="Column16010" dataDxfId="435"/>
    <tableColumn id="16073" xr3:uid="{FA9CB234-12AD-4AC3-B0AB-CBE0604905FF}" name="Column16011" dataDxfId="434"/>
    <tableColumn id="16074" xr3:uid="{A963EF0C-79C3-4732-B3A9-71A7E767FF1B}" name="Column16012" dataDxfId="433"/>
    <tableColumn id="16075" xr3:uid="{D5C91ACD-603E-43CB-A08A-335FC769EABB}" name="Column16013" dataDxfId="432"/>
    <tableColumn id="16076" xr3:uid="{9AF46BF6-4275-4027-9761-E1B45BE069F4}" name="Column16014" dataDxfId="431"/>
    <tableColumn id="16077" xr3:uid="{69AAA232-0D89-49A9-9016-D03CAE53EA09}" name="Column16015" dataDxfId="430"/>
    <tableColumn id="16078" xr3:uid="{113A4282-B457-4E1A-AB3D-5EC72C990019}" name="Column16016" dataDxfId="429"/>
    <tableColumn id="16079" xr3:uid="{8173AD18-7EF5-4A2F-8D23-D1AD251A682A}" name="Column16017" dataDxfId="428"/>
    <tableColumn id="16080" xr3:uid="{5965F223-8922-4AE7-BF73-1A541EF2B2A4}" name="Column16018" dataDxfId="427"/>
    <tableColumn id="16081" xr3:uid="{1D05B89A-02B8-4157-98A3-CC30637E59DB}" name="Column16019" dataDxfId="426"/>
    <tableColumn id="16082" xr3:uid="{70E552A5-1082-479F-B9C3-F4B0930F8318}" name="Column16020" dataDxfId="425"/>
    <tableColumn id="16083" xr3:uid="{2F4BB193-8018-4B55-898A-2775CEC03B0E}" name="Column16021" dataDxfId="424"/>
    <tableColumn id="16084" xr3:uid="{45A6ADDB-B9B9-4ABB-A382-4B53A5887DD5}" name="Column16022" dataDxfId="423"/>
    <tableColumn id="16085" xr3:uid="{1D12DB31-3327-4582-AE51-6216418B786E}" name="Column16023" dataDxfId="422"/>
    <tableColumn id="16086" xr3:uid="{8DC72187-A4C3-4394-9A19-7DC83789CECE}" name="Column16024" dataDxfId="421"/>
    <tableColumn id="16087" xr3:uid="{A685533A-4CB5-4141-8ABA-AAFCE2997B31}" name="Column16025" dataDxfId="420"/>
    <tableColumn id="16088" xr3:uid="{BFBB0A38-42B4-4B60-95B2-8C94A8CD7B7D}" name="Column16026" dataDxfId="419"/>
    <tableColumn id="16089" xr3:uid="{4DED20AA-1E55-4067-9349-A2EBA1471EB6}" name="Column16027" dataDxfId="418"/>
    <tableColumn id="16090" xr3:uid="{97EA41EE-DB1C-4A48-A619-62A71B3129D0}" name="Column16028" dataDxfId="417"/>
    <tableColumn id="16091" xr3:uid="{0352CBAF-5A7D-453B-8BCC-1E12ABB1B8B9}" name="Column16029" dataDxfId="416"/>
    <tableColumn id="16092" xr3:uid="{F7819AEC-76F6-4284-8B17-98F30DABF023}" name="Column16030" dataDxfId="415"/>
    <tableColumn id="16093" xr3:uid="{F3EB1F78-0C1E-4437-B978-DDD2683D8CD5}" name="Column16031" dataDxfId="414"/>
    <tableColumn id="16094" xr3:uid="{600658BE-336E-4039-A420-AE9B8BD4BA4F}" name="Column16032" dataDxfId="413"/>
    <tableColumn id="16095" xr3:uid="{E59E7EF0-E38A-4018-B07D-480F9634FE11}" name="Column16033" dataDxfId="412"/>
    <tableColumn id="16096" xr3:uid="{F414308D-945C-4D41-BFE2-94A0873E7E0D}" name="Column16034" dataDxfId="411"/>
    <tableColumn id="16097" xr3:uid="{B592915E-B63B-4CD8-AF10-3DE198F623BD}" name="Column16035" dataDxfId="410"/>
    <tableColumn id="16098" xr3:uid="{1AE1E0D2-5EF6-4A79-959B-9B23DFA88757}" name="Column16036" dataDxfId="409"/>
    <tableColumn id="16099" xr3:uid="{462D5BCB-3BB1-4999-9984-45F848F41DDA}" name="Column16037" dataDxfId="408"/>
    <tableColumn id="16100" xr3:uid="{C14787CE-1E33-4265-9BA1-A8CAE0CD7FD3}" name="Column16038" dataDxfId="407"/>
    <tableColumn id="16101" xr3:uid="{9B9C38E1-A41D-40E5-8A2F-00236546F5FA}" name="Column16039" dataDxfId="406"/>
    <tableColumn id="16102" xr3:uid="{FD28F96E-41E5-4FF3-9842-B9E3A3E79218}" name="Column16040" dataDxfId="405"/>
    <tableColumn id="16103" xr3:uid="{7BBB7C8F-77BA-44D3-B783-BEF6A81CF70A}" name="Column16041" dataDxfId="404"/>
    <tableColumn id="16104" xr3:uid="{FF6B0029-9A72-4356-B1E0-C20528C11821}" name="Column16042" dataDxfId="403"/>
    <tableColumn id="16105" xr3:uid="{82DE7D00-73F9-4CB0-8F95-09679373FA0E}" name="Column16043" dataDxfId="402"/>
    <tableColumn id="16106" xr3:uid="{740E5F9D-54E5-404E-952E-8E9A31995CB7}" name="Column16044" dataDxfId="401"/>
    <tableColumn id="16107" xr3:uid="{40CEADB2-1AEF-4B0C-A31A-8DA78EDEFF26}" name="Column16045" dataDxfId="400"/>
    <tableColumn id="16108" xr3:uid="{0121E6E6-26B8-4F19-A137-0776797E3540}" name="Column16046" dataDxfId="399"/>
    <tableColumn id="16109" xr3:uid="{6F783B61-0B8B-4D41-B85B-7ED2F65101DB}" name="Column16047" dataDxfId="398"/>
    <tableColumn id="16110" xr3:uid="{0137114C-1112-4F57-A5EC-62398860E40C}" name="Column16048" dataDxfId="397"/>
    <tableColumn id="16111" xr3:uid="{931A1F5E-07B3-4322-828E-3891703E782E}" name="Column16049" dataDxfId="396"/>
    <tableColumn id="16112" xr3:uid="{24879849-7987-4882-9AF5-A9F42C453118}" name="Column16050" dataDxfId="395"/>
    <tableColumn id="16113" xr3:uid="{48E03A62-510E-45F2-ACCF-94F0DDC26F03}" name="Column16051" dataDxfId="394"/>
    <tableColumn id="16114" xr3:uid="{03817581-37B7-4FF1-AFE4-97C139B18940}" name="Column16052" dataDxfId="393"/>
    <tableColumn id="16115" xr3:uid="{FB17DCDD-3D7F-49EC-B7E0-9064C59D6F94}" name="Column16053" dataDxfId="392"/>
    <tableColumn id="16116" xr3:uid="{70EED3AA-4E32-47C7-B443-9AA29E624FB0}" name="Column16054" dataDxfId="391"/>
    <tableColumn id="16117" xr3:uid="{1FD0DCED-78E4-4D74-A10F-73EE0471E00B}" name="Column16055" dataDxfId="390"/>
    <tableColumn id="16118" xr3:uid="{6F6C71EE-F1E1-461B-A7D4-A3E9E3C97CF2}" name="Column16056" dataDxfId="389"/>
    <tableColumn id="16119" xr3:uid="{30D53E61-112A-44A4-8BF2-8E152B2FA0D1}" name="Column16057" dataDxfId="388"/>
    <tableColumn id="16120" xr3:uid="{E4036F39-2A80-4643-9B90-2D5A69D108E4}" name="Column16058" dataDxfId="387"/>
    <tableColumn id="16121" xr3:uid="{B42A305E-880C-4C78-927F-3B7116A8C527}" name="Column16059" dataDxfId="386"/>
    <tableColumn id="16122" xr3:uid="{79B1AB81-6B49-4D9D-AB7F-614F69FFDFBE}" name="Column16060" dataDxfId="385"/>
    <tableColumn id="16123" xr3:uid="{23BC2A3A-433F-4A54-B574-5637C490271E}" name="Column16061" dataDxfId="384"/>
    <tableColumn id="16124" xr3:uid="{CF9BFF4D-C601-483B-A5D1-25299DD69103}" name="Column16062" dataDxfId="383"/>
    <tableColumn id="16125" xr3:uid="{BE1CF6C4-DC35-4079-99C8-8A287174EFA5}" name="Column16063" dataDxfId="382"/>
    <tableColumn id="16126" xr3:uid="{603AC678-87AA-43B5-AC4F-782753475377}" name="Column16064" dataDxfId="381"/>
    <tableColumn id="16127" xr3:uid="{9EC2C2BC-8A3B-47F2-A4B8-786F143DE35E}" name="Column16065" dataDxfId="380"/>
    <tableColumn id="16128" xr3:uid="{9B1BC67C-976D-4BCA-A057-D8E8C50697CD}" name="Column16066" dataDxfId="379"/>
    <tableColumn id="16129" xr3:uid="{4FBA0056-5A89-49CC-8A83-A523DD638233}" name="Column16067" dataDxfId="378"/>
    <tableColumn id="16130" xr3:uid="{0EC1A913-946C-430C-BFAB-10D14402838B}" name="Column16068" dataDxfId="377"/>
    <tableColumn id="16131" xr3:uid="{1877B3F2-EF7E-45EB-AA45-D5B7B733FCDA}" name="Column16069" dataDxfId="376"/>
    <tableColumn id="16132" xr3:uid="{D10D5E56-4648-45F0-B37D-F3ABFBA9C328}" name="Column16070" dataDxfId="375"/>
    <tableColumn id="16133" xr3:uid="{116D9969-22E2-4516-966C-17346DB3A5B0}" name="Column16071" dataDxfId="374"/>
    <tableColumn id="16134" xr3:uid="{594F699B-6324-4880-B43F-E550D737321B}" name="Column16072" dataDxfId="373"/>
    <tableColumn id="16135" xr3:uid="{6B1AA864-B358-43D2-9A5D-143E35F44CC8}" name="Column16073" dataDxfId="372"/>
    <tableColumn id="16136" xr3:uid="{79ACA150-D925-4BC3-854F-33D91C73C64B}" name="Column16074" dataDxfId="371"/>
    <tableColumn id="16137" xr3:uid="{377363EE-480E-4A53-A199-723D4C0F067B}" name="Column16075" dataDxfId="370"/>
    <tableColumn id="16138" xr3:uid="{D539C581-086F-4876-A3D8-417C0BD0F5EC}" name="Column16076" dataDxfId="369"/>
    <tableColumn id="16139" xr3:uid="{DC10738D-F34B-4451-A720-58EA2149CE8A}" name="Column16077" dataDxfId="368"/>
    <tableColumn id="16140" xr3:uid="{09395614-E4C1-4151-8512-793329342FCD}" name="Column16078" dataDxfId="367"/>
    <tableColumn id="16141" xr3:uid="{358862FF-8F34-45DA-BB6A-30D737849638}" name="Column16079" dataDxfId="366"/>
    <tableColumn id="16142" xr3:uid="{FB119CA6-C9C2-4CBD-857A-DC628425EF42}" name="Column16080" dataDxfId="365"/>
    <tableColumn id="16143" xr3:uid="{31F71F7F-C2B9-4001-B675-F00047067063}" name="Column16081" dataDxfId="364"/>
    <tableColumn id="16144" xr3:uid="{3569B168-6504-4BA7-A253-7EBF0708C70C}" name="Column16082" dataDxfId="363"/>
    <tableColumn id="16145" xr3:uid="{3AA96CB1-0D43-4224-B604-C0A2BF99E424}" name="Column16083" dataDxfId="362"/>
    <tableColumn id="16146" xr3:uid="{5C48696D-5169-48D2-8669-2EF8B90DECB8}" name="Column16084" dataDxfId="361"/>
    <tableColumn id="16147" xr3:uid="{A41C0DBE-A53E-40EF-A738-8D80801E491A}" name="Column16085" dataDxfId="360"/>
    <tableColumn id="16148" xr3:uid="{05610F51-905E-4E63-935B-0FB3BA07D517}" name="Column16086" dataDxfId="359"/>
    <tableColumn id="16149" xr3:uid="{7A377E34-4C70-4015-A444-6BC748099165}" name="Column16087" dataDxfId="358"/>
    <tableColumn id="16150" xr3:uid="{75BB0B8C-3A96-4880-871E-864A72AEDA1A}" name="Column16088" dataDxfId="357"/>
    <tableColumn id="16151" xr3:uid="{EC77029F-70D2-4BBC-B19F-7CE4A56D2CA9}" name="Column16089" dataDxfId="356"/>
    <tableColumn id="16152" xr3:uid="{119DD314-0D0E-4E96-880D-28511E607503}" name="Column16090" dataDxfId="355"/>
    <tableColumn id="16153" xr3:uid="{2EEF3AAB-AD03-4322-B9E3-0E3417E06883}" name="Column16091" dataDxfId="354"/>
    <tableColumn id="16154" xr3:uid="{EB46C214-A88B-4345-8FA6-51DC04C460E2}" name="Column16092" dataDxfId="353"/>
    <tableColumn id="16155" xr3:uid="{BC07F20A-D021-44A8-84EE-D14D3E9C0B59}" name="Column16093" dataDxfId="352"/>
    <tableColumn id="16156" xr3:uid="{5147F402-AB07-4759-B3EF-D86BE289AFCA}" name="Column16094" dataDxfId="351"/>
    <tableColumn id="16157" xr3:uid="{1BB9AA36-C30D-4D35-A7F0-3DFB49E84D97}" name="Column16095" dataDxfId="350"/>
    <tableColumn id="16158" xr3:uid="{4B1F645D-0535-4967-8EBC-C7FB02665A24}" name="Column16096" dataDxfId="349"/>
    <tableColumn id="16159" xr3:uid="{5D757A77-2E2C-4B50-9A77-8ED99A996A40}" name="Column16097" dataDxfId="348"/>
    <tableColumn id="16160" xr3:uid="{B51D74B3-FC44-4A63-AA60-C1B715B289B4}" name="Column16098" dataDxfId="347"/>
    <tableColumn id="16161" xr3:uid="{165B7A76-D31C-42C8-9EAB-064DF92EC9D9}" name="Column16099" dataDxfId="346"/>
    <tableColumn id="16162" xr3:uid="{49078CF1-AEBB-41AB-B8CB-C5AF574E3B8A}" name="Column16100" dataDxfId="345"/>
    <tableColumn id="16163" xr3:uid="{47B35967-93F0-40AC-8CE7-083AC7DD51EA}" name="Column16101" dataDxfId="344"/>
    <tableColumn id="16164" xr3:uid="{DE63EDEE-A95E-4F0D-AF2E-E3721EEE0A37}" name="Column16102" dataDxfId="343"/>
    <tableColumn id="16165" xr3:uid="{57BB696A-A1FD-4979-860F-12C547E718AF}" name="Column16103" dataDxfId="342"/>
    <tableColumn id="16166" xr3:uid="{3819A34F-5600-4914-A1B3-C21EC0F916A4}" name="Column16104" dataDxfId="341"/>
    <tableColumn id="16167" xr3:uid="{48DBB9F1-32A1-4ED8-8CC0-726910F37E1C}" name="Column16105" dataDxfId="340"/>
    <tableColumn id="16168" xr3:uid="{593D96C9-52A8-4653-BD63-C477AAAB3722}" name="Column16106" dataDxfId="339"/>
    <tableColumn id="16169" xr3:uid="{FBD6A697-C956-4812-B1E6-C274A5BA74DC}" name="Column16107" dataDxfId="338"/>
    <tableColumn id="16170" xr3:uid="{038130B9-651A-40F6-9BC3-30A3B9541EB5}" name="Column16108" dataDxfId="337"/>
    <tableColumn id="16171" xr3:uid="{B81287C9-9400-4BB0-8C84-971DDF9219BA}" name="Column16109" dataDxfId="336"/>
    <tableColumn id="16172" xr3:uid="{C7542DBE-FBC6-4CAD-818E-F5A98A28D6FB}" name="Column16110" dataDxfId="335"/>
    <tableColumn id="16173" xr3:uid="{080BB9BA-0518-4A1E-8724-241A1C01E458}" name="Column16111" dataDxfId="334"/>
    <tableColumn id="16174" xr3:uid="{A76AF434-6D40-42C3-95B1-2CA748842926}" name="Column16112" dataDxfId="333"/>
    <tableColumn id="16175" xr3:uid="{2A1D0B27-1FCF-402F-876A-8B62A922027F}" name="Column16113" dataDxfId="332"/>
    <tableColumn id="16176" xr3:uid="{1681A9A5-E523-4570-BEA8-FA7277D879C4}" name="Column16114" dataDxfId="331"/>
    <tableColumn id="16177" xr3:uid="{26E97648-66C1-48F5-B7A8-2D6A6734520D}" name="Column16115" dataDxfId="330"/>
    <tableColumn id="16178" xr3:uid="{F4611271-4C30-4EF5-95D8-F5FB37C25317}" name="Column16116" dataDxfId="329"/>
    <tableColumn id="16179" xr3:uid="{B2B279BF-EF17-481E-B4CC-1FAA03BCF324}" name="Column16117" dataDxfId="328"/>
    <tableColumn id="16180" xr3:uid="{81015D8F-7BDA-47CC-A34A-669353B9A409}" name="Column16118" dataDxfId="327"/>
    <tableColumn id="16181" xr3:uid="{90637B2D-A493-4D6E-AE4B-E4AC034FECB7}" name="Column16119" dataDxfId="326"/>
    <tableColumn id="16182" xr3:uid="{233DD48E-53E8-4153-AFB8-22B5BBEF92B3}" name="Column16120" dataDxfId="325"/>
    <tableColumn id="16183" xr3:uid="{EBB28587-E80F-4372-8874-802E52BB4024}" name="Column16121" dataDxfId="324"/>
    <tableColumn id="16184" xr3:uid="{59C8805F-346C-42AF-BCC2-D9F8653AA3CF}" name="Column16122" dataDxfId="323"/>
    <tableColumn id="16185" xr3:uid="{1ADC5E67-2955-4AC2-B7DD-4522AAA57F3F}" name="Column16123" dataDxfId="322"/>
    <tableColumn id="16186" xr3:uid="{3D474082-25CF-4A3E-950C-5857A6A4E7BD}" name="Column16124" dataDxfId="321"/>
    <tableColumn id="16187" xr3:uid="{44790046-95C7-45AC-A7AA-B280B2D43F3C}" name="Column16125" dataDxfId="320"/>
    <tableColumn id="16188" xr3:uid="{EFB49518-90F2-45EA-9C6C-04D6D56AF17F}" name="Column16126" dataDxfId="319"/>
    <tableColumn id="16189" xr3:uid="{6A02B844-DF12-4A7A-AC60-21B08FCDCB64}" name="Column16127" dataDxfId="318"/>
    <tableColumn id="16190" xr3:uid="{D6B46148-F4E0-4CBF-9C09-95E5C87107D0}" name="Column16128" dataDxfId="317"/>
    <tableColumn id="16191" xr3:uid="{BCFA3CD0-C30C-4C59-A9FE-987F8A7CB532}" name="Column16129" dataDxfId="316"/>
    <tableColumn id="16192" xr3:uid="{FF571FC4-1E05-478A-A236-14664399C135}" name="Column16130" dataDxfId="315"/>
    <tableColumn id="16193" xr3:uid="{7F67E8BC-27E6-4940-9F9E-80AD34E76FB0}" name="Column16131" dataDxfId="314"/>
    <tableColumn id="16194" xr3:uid="{3342E175-4493-493B-8AE7-88269171241B}" name="Column16132" dataDxfId="313"/>
    <tableColumn id="16195" xr3:uid="{B03EA5BC-960E-409A-BA58-EE2B7078F591}" name="Column16133" dataDxfId="312"/>
    <tableColumn id="16196" xr3:uid="{A6E79276-564C-456B-ADB9-8B3032B932C1}" name="Column16134" dataDxfId="311"/>
    <tableColumn id="16197" xr3:uid="{80AD9551-109B-4937-BA30-15875D81FAFD}" name="Column16135" dataDxfId="310"/>
    <tableColumn id="16198" xr3:uid="{ECDB8791-9C86-41F4-AA3C-7D6727F1F5F5}" name="Column16136" dataDxfId="309"/>
    <tableColumn id="16199" xr3:uid="{89A121EB-5FAF-4096-86C4-A4411AC30E88}" name="Column16137" dataDxfId="308"/>
    <tableColumn id="16200" xr3:uid="{BC9C4ED0-3432-4AB9-93EE-47D187AB4750}" name="Column16138" dataDxfId="307"/>
    <tableColumn id="16201" xr3:uid="{FD63C8E3-9403-4E10-8F0E-BA278CD8E08A}" name="Column16139" dataDxfId="306"/>
    <tableColumn id="16202" xr3:uid="{7C8F6FDF-039F-489E-8909-779C2C1B1B5A}" name="Column16140" dataDxfId="305"/>
    <tableColumn id="16203" xr3:uid="{15344014-CF46-4042-B215-17ABDF858E8B}" name="Column16141" dataDxfId="304"/>
    <tableColumn id="16204" xr3:uid="{D64D051C-5534-485C-8C2D-9FA98BBB44E8}" name="Column16142" dataDxfId="303"/>
    <tableColumn id="16205" xr3:uid="{ED4100D9-A8B0-411B-A49A-4A889441EAF1}" name="Column16143" dataDxfId="302"/>
    <tableColumn id="16206" xr3:uid="{CFBEB633-891B-4281-B3A9-E659445700DB}" name="Column16144" dataDxfId="301"/>
    <tableColumn id="16207" xr3:uid="{5926DBDB-4294-4307-B090-16F33D1D2122}" name="Column16145" dataDxfId="300"/>
    <tableColumn id="16208" xr3:uid="{61BAF103-7FF3-4A14-AE47-CC2465894D1F}" name="Column16146" dataDxfId="299"/>
    <tableColumn id="16209" xr3:uid="{EE1473E0-F39C-4128-BC88-8898FCE85C5B}" name="Column16147" dataDxfId="298"/>
    <tableColumn id="16210" xr3:uid="{CA3C08AA-8E45-433A-8FA5-4ABE9D0733BD}" name="Column16148" dataDxfId="297"/>
    <tableColumn id="16211" xr3:uid="{18B0CE18-35D1-43D6-8224-33B815DB6728}" name="Column16149" dataDxfId="296"/>
    <tableColumn id="16212" xr3:uid="{77B0903B-8C5D-40B2-B8BA-D5BA9DD3DD22}" name="Column16150" dataDxfId="295"/>
    <tableColumn id="16213" xr3:uid="{FB4B02A7-07B2-4932-97E0-A5CE9CA3D423}" name="Column16151" dataDxfId="294"/>
    <tableColumn id="16214" xr3:uid="{A96F8415-2AD1-409D-83E0-655822F63B33}" name="Column16152" dataDxfId="293"/>
    <tableColumn id="16215" xr3:uid="{27BE3DB0-0CBC-451F-A3E4-361F7B0E4AB1}" name="Column16153" dataDxfId="292"/>
    <tableColumn id="16216" xr3:uid="{9BAE4464-7212-4D6D-B63E-BA4085E15346}" name="Column16154" dataDxfId="291"/>
    <tableColumn id="16217" xr3:uid="{51A6A828-5C09-45C7-BC2B-CB53E10AB2A0}" name="Column16155" dataDxfId="290"/>
    <tableColumn id="16218" xr3:uid="{F527665A-127F-489D-AD1B-B91244BB1097}" name="Column16156" dataDxfId="289"/>
    <tableColumn id="16219" xr3:uid="{AD309EB5-17EE-40E8-A24C-65A76371F7B0}" name="Column16157" dataDxfId="288"/>
    <tableColumn id="16220" xr3:uid="{D2C00AEA-9811-448D-99EB-E7F54DE57FB7}" name="Column16158" dataDxfId="287"/>
    <tableColumn id="16221" xr3:uid="{3C8A8706-397C-42BE-8CF3-5B5BD40F7920}" name="Column16159" dataDxfId="286"/>
    <tableColumn id="16222" xr3:uid="{768B8DFD-2AF8-4B4A-9D71-F2FDC70A3801}" name="Column16160" dataDxfId="285"/>
    <tableColumn id="16223" xr3:uid="{780CF3AB-873D-414F-A091-18135EFE7B56}" name="Column16161" dataDxfId="284"/>
    <tableColumn id="16224" xr3:uid="{198E3E85-6B6A-4A37-B9A5-135884FE610C}" name="Column16162" dataDxfId="283"/>
    <tableColumn id="16225" xr3:uid="{1C6D3430-71EE-43C3-8FBF-9B73FC19D4EC}" name="Column16163" dataDxfId="282"/>
    <tableColumn id="16226" xr3:uid="{9AF71803-0EBA-43A2-94C0-114183BED2D2}" name="Column16164" dataDxfId="281"/>
    <tableColumn id="16227" xr3:uid="{DAF9A478-8F3D-40C0-B61A-CB7A440FD2AA}" name="Column16165" dataDxfId="280"/>
    <tableColumn id="16228" xr3:uid="{3C4E2BF7-9399-4E15-8FE5-ED58D5B4B12F}" name="Column16166" dataDxfId="279"/>
    <tableColumn id="16229" xr3:uid="{579C5AD1-77D5-456A-9DC6-3E53EA7139B0}" name="Column16167" dataDxfId="278"/>
    <tableColumn id="16230" xr3:uid="{EE42E37C-F6EB-4B03-BA2D-4865EE706DE5}" name="Column16168" dataDxfId="277"/>
    <tableColumn id="16231" xr3:uid="{B6A449EB-203E-426D-928B-ECDEE2C7120A}" name="Column16169" dataDxfId="276"/>
    <tableColumn id="16232" xr3:uid="{80B8EE76-9210-4139-A16B-647EFABD42EA}" name="Column16170" dataDxfId="275"/>
    <tableColumn id="16233" xr3:uid="{7C44035F-3F36-4078-9C55-E91DACDE21AC}" name="Column16171" dataDxfId="274"/>
    <tableColumn id="16234" xr3:uid="{CED70A68-4EB6-4C9C-B32F-6B5838BC18B5}" name="Column16172" dataDxfId="273"/>
    <tableColumn id="16235" xr3:uid="{F639A47C-57C1-4BC5-A990-494D724F546D}" name="Column16173" dataDxfId="272"/>
    <tableColumn id="16236" xr3:uid="{A306E0FB-3321-456C-9CC0-14F4E28F2994}" name="Column16174" dataDxfId="271"/>
    <tableColumn id="16237" xr3:uid="{9FE27FB3-EFE7-47E1-B960-C1CA05B9AEE8}" name="Column16175" dataDxfId="270"/>
    <tableColumn id="16238" xr3:uid="{68C36EBB-8D68-4E1B-A5F6-C72471D278C6}" name="Column16176" dataDxfId="269"/>
    <tableColumn id="16239" xr3:uid="{24389BDA-B60D-47BD-8439-192A277C1B00}" name="Column16177" dataDxfId="268"/>
    <tableColumn id="16240" xr3:uid="{CEE10594-A61D-4657-843C-C5EBC6674A08}" name="Column16178" dataDxfId="267"/>
    <tableColumn id="16241" xr3:uid="{E0384776-F5B0-48F3-A6FF-FFE340061C5D}" name="Column16179" dataDxfId="266"/>
    <tableColumn id="16242" xr3:uid="{C8F98A11-11C6-42E0-A993-F339C09036CD}" name="Column16180" dataDxfId="265"/>
    <tableColumn id="16243" xr3:uid="{B1857D7F-E4D8-413E-8FFE-79D28C879A29}" name="Column16181" dataDxfId="264"/>
    <tableColumn id="16244" xr3:uid="{637D37F0-BCDF-4439-B7BA-D7A59FB00862}" name="Column16182" dataDxfId="263"/>
    <tableColumn id="16245" xr3:uid="{1DE5BE07-FA28-4E69-879F-5EC01537EEC8}" name="Column16183" dataDxfId="262"/>
    <tableColumn id="16246" xr3:uid="{AD7E49A9-EA0B-4077-B727-2369A63AD1B7}" name="Column16184" dataDxfId="261"/>
    <tableColumn id="16247" xr3:uid="{91E86B05-8403-4F9D-91D8-F551ADCA2A81}" name="Column16185" dataDxfId="260"/>
    <tableColumn id="16248" xr3:uid="{45F8F02A-59D9-466A-B5BD-A9581E30D578}" name="Column16186" dataDxfId="259"/>
    <tableColumn id="16249" xr3:uid="{0662D017-6CF1-4221-91AA-02D22F90C038}" name="Column16187" dataDxfId="258"/>
    <tableColumn id="16250" xr3:uid="{501DA4FB-F873-45CB-AAAF-D94792AEF1C6}" name="Column16188" dataDxfId="257"/>
    <tableColumn id="16251" xr3:uid="{3BF260B4-906C-487D-A235-27A399BFD9B0}" name="Column16189" dataDxfId="256"/>
    <tableColumn id="16252" xr3:uid="{1AA6F2F4-F692-4975-9843-109AC54FBE65}" name="Column16190" dataDxfId="255"/>
    <tableColumn id="16253" xr3:uid="{2FABF454-BFDB-4D7B-964F-C868B74F62A2}" name="Column16191" dataDxfId="254"/>
    <tableColumn id="16254" xr3:uid="{1EE27072-5C99-4406-A875-5D55ADD16B05}" name="Column16192" dataDxfId="253"/>
    <tableColumn id="16255" xr3:uid="{1D93D3C4-7755-4407-B97E-E0CCF337C236}" name="Column16193" dataDxfId="252"/>
    <tableColumn id="16256" xr3:uid="{097D807E-E280-44CA-8B57-FFA8FE05BFEA}" name="Column16194" dataDxfId="251"/>
    <tableColumn id="16257" xr3:uid="{89BDEBD5-D02C-43DB-B117-C168ADABC891}" name="Column16195" dataDxfId="250"/>
    <tableColumn id="16258" xr3:uid="{8C00F99F-9984-4C29-87E9-86021CC32AF5}" name="Column16196" dataDxfId="249"/>
    <tableColumn id="16259" xr3:uid="{4BAA9DC1-02DA-4C70-A1DB-FD6277E7F615}" name="Column16197" dataDxfId="248"/>
    <tableColumn id="16260" xr3:uid="{9085F634-E269-4F58-B9F8-FF859885B6AF}" name="Column16198" dataDxfId="247"/>
    <tableColumn id="16261" xr3:uid="{24FBD75D-25ED-45AD-B170-55CC2DFF9EAB}" name="Column16199" dataDxfId="246"/>
    <tableColumn id="16262" xr3:uid="{CF1DB395-97E2-428A-874B-EE4054DDE160}" name="Column16200" dataDxfId="245"/>
    <tableColumn id="16263" xr3:uid="{34C3D7D4-75A2-4109-8880-2D639139FC54}" name="Column16201" dataDxfId="244"/>
    <tableColumn id="16264" xr3:uid="{CB7A27D5-EA3C-4E76-B29B-531076A03867}" name="Column16202" dataDxfId="243"/>
    <tableColumn id="16265" xr3:uid="{37DA7626-1215-4A9F-9063-0627DE3C493B}" name="Column16203" dataDxfId="242"/>
    <tableColumn id="16266" xr3:uid="{C5F5533C-0963-44E8-8F73-EEED508E0A3E}" name="Column16204" dataDxfId="241"/>
    <tableColumn id="16267" xr3:uid="{3422A55D-40B7-4D3D-8080-EA230E35C430}" name="Column16205" dataDxfId="240"/>
    <tableColumn id="16268" xr3:uid="{2AD2A77D-E0ED-42DA-8A27-F3DAF45A6F2A}" name="Column16206" dataDxfId="239"/>
    <tableColumn id="16269" xr3:uid="{D497DD37-A6EC-49A6-81CD-BB39AF0EB1D9}" name="Column16207" dataDxfId="238"/>
    <tableColumn id="16270" xr3:uid="{E6D7A248-1502-4D87-A38C-5D21857DEC33}" name="Column16208" dataDxfId="237"/>
    <tableColumn id="16271" xr3:uid="{8042CDB8-BC3A-4FA3-AE16-E73E4A8CB3E0}" name="Column16209" dataDxfId="236"/>
    <tableColumn id="16272" xr3:uid="{A1B7B64D-143E-40EC-9E68-CFF7380D6ADE}" name="Column16210" dataDxfId="235"/>
    <tableColumn id="16273" xr3:uid="{BE3BA64B-95B9-45D2-8B63-7B04B6C0DCA6}" name="Column16211" dataDxfId="234"/>
    <tableColumn id="16274" xr3:uid="{199C3788-02F6-4A6E-9A90-4411C744BEC0}" name="Column16212" dataDxfId="233"/>
    <tableColumn id="16275" xr3:uid="{C1DC8D68-7025-4DD1-A177-9432FCDA984D}" name="Column16213" dataDxfId="232"/>
    <tableColumn id="16276" xr3:uid="{95DAE9AB-57F1-4888-8679-61864618AA99}" name="Column16214" dataDxfId="231"/>
    <tableColumn id="16277" xr3:uid="{4C51108F-E654-4835-AEBC-7FD0C2B9A00A}" name="Column16215" dataDxfId="230"/>
    <tableColumn id="16278" xr3:uid="{F61A1F1C-4805-4AEC-B947-8E31684205E8}" name="Column16216" dataDxfId="229"/>
    <tableColumn id="16279" xr3:uid="{495BB935-78B9-4117-8B7E-C1358C2B18E5}" name="Column16217" dataDxfId="228"/>
    <tableColumn id="16280" xr3:uid="{FC2C1A2B-5B19-4B3C-8421-BAC96BC650BC}" name="Column16218" dataDxfId="227"/>
    <tableColumn id="16281" xr3:uid="{97DA07D1-0A38-41DA-8B92-0B8D8E200D80}" name="Column16219" dataDxfId="226"/>
    <tableColumn id="16282" xr3:uid="{0D355389-0599-42A9-B2E5-54735F27F248}" name="Column16220" dataDxfId="225"/>
    <tableColumn id="16283" xr3:uid="{DAF4D364-A173-4C84-B47A-CF6576868644}" name="Column16221" dataDxfId="224"/>
    <tableColumn id="16284" xr3:uid="{BA2B20CF-CA75-40F4-ACD3-0746E95B66EA}" name="Column16222" dataDxfId="223"/>
    <tableColumn id="16285" xr3:uid="{12C35AB4-0727-48F9-8558-55E39D7C453E}" name="Column16223" dataDxfId="222"/>
    <tableColumn id="16286" xr3:uid="{A81D5EBE-EADF-4AF8-A2DC-E6D060AA5F61}" name="Column16224" dataDxfId="221"/>
    <tableColumn id="16287" xr3:uid="{114ADD6E-0597-4F70-A510-8DD057B58CF8}" name="Column16225" dataDxfId="220"/>
    <tableColumn id="16288" xr3:uid="{4F164E47-B5D5-4D3B-8047-689047D27A45}" name="Column16226" dataDxfId="219"/>
    <tableColumn id="16289" xr3:uid="{8FD69560-CF8F-4A9B-86B4-684660531DC7}" name="Column16227" dataDxfId="218"/>
    <tableColumn id="16290" xr3:uid="{335B7478-F95B-4863-B579-06C5820052DC}" name="Column16228" dataDxfId="217"/>
    <tableColumn id="16291" xr3:uid="{31F3D0C3-FAB4-4ACC-940A-24A1CB202737}" name="Column16229" dataDxfId="216"/>
    <tableColumn id="16292" xr3:uid="{8559AEB7-2786-4DDD-8353-B24C4D53C63B}" name="Column16230" dataDxfId="215"/>
    <tableColumn id="16293" xr3:uid="{53F211A8-0BCC-4B47-89AE-581940158F37}" name="Column16231" dataDxfId="214"/>
    <tableColumn id="16294" xr3:uid="{3172F1D7-ACA5-4545-B90E-0C6EA56ABD6E}" name="Column16232" dataDxfId="213"/>
    <tableColumn id="16295" xr3:uid="{27DAC7E6-0D54-4A25-9326-C8EF86EEB872}" name="Column16233" dataDxfId="212"/>
    <tableColumn id="16296" xr3:uid="{F722F7CE-F8D9-4A49-B331-B96B89DEC047}" name="Column16234" dataDxfId="211"/>
    <tableColumn id="16297" xr3:uid="{B678876A-10FB-457B-A9DD-BE46387B9F5E}" name="Column16235" dataDxfId="210"/>
    <tableColumn id="16298" xr3:uid="{4C9B581A-A6B4-46C4-A977-EF66B3AAE563}" name="Column16236" dataDxfId="209"/>
    <tableColumn id="16299" xr3:uid="{CF4D2F33-EE17-4DAE-B6E5-1F62F30915B9}" name="Column16237" dataDxfId="208"/>
    <tableColumn id="16300" xr3:uid="{D5EBC7E9-0726-4C98-83F9-F25B59440177}" name="Column16238" dataDxfId="207"/>
    <tableColumn id="16301" xr3:uid="{BAA3199E-A478-4870-8A48-E016F704BBF4}" name="Column16239" dataDxfId="206"/>
    <tableColumn id="16302" xr3:uid="{86704233-54C1-41FD-BD87-C6017B8ABD3A}" name="Column16240" dataDxfId="205"/>
    <tableColumn id="16303" xr3:uid="{4335A2FD-3EFF-404C-9D3E-FD8B3D064BC2}" name="Column16241" dataDxfId="204"/>
    <tableColumn id="16304" xr3:uid="{3C9D2A75-D3AE-471C-8BE4-5C10F695A046}" name="Column16242" dataDxfId="203"/>
    <tableColumn id="16305" xr3:uid="{21385282-4108-44C4-AD33-E416DB31A414}" name="Column16243" dataDxfId="202"/>
    <tableColumn id="16306" xr3:uid="{58D1B66E-1D4E-499B-B656-97129EA8D132}" name="Column16244" dataDxfId="201"/>
    <tableColumn id="16307" xr3:uid="{3DDD57C4-A37D-4A27-A7FF-C86BEEA767EE}" name="Column16245" dataDxfId="200"/>
    <tableColumn id="16308" xr3:uid="{1B6FE851-1BF6-4BB1-91D3-D1B761D52507}" name="Column16246" dataDxfId="199"/>
    <tableColumn id="16309" xr3:uid="{BBC32880-4ADE-4F0C-A452-3DD8146F1A40}" name="Column16247" dataDxfId="198"/>
    <tableColumn id="16310" xr3:uid="{C3DA826A-983D-4C4C-8EE5-9455A866B556}" name="Column16248" dataDxfId="197"/>
    <tableColumn id="16311" xr3:uid="{00A69C7F-5962-4079-939E-6152E979E253}" name="Column16249" dataDxfId="196"/>
    <tableColumn id="16312" xr3:uid="{0AA4AC17-C859-4F07-BD30-8728688D19C5}" name="Column16250" dataDxfId="195"/>
    <tableColumn id="16313" xr3:uid="{35EFAA43-D976-4D4E-8379-F1A02BA6A1A5}" name="Column16251" dataDxfId="194"/>
    <tableColumn id="16314" xr3:uid="{6352E5FC-069B-46BE-8150-7ECB8E922040}" name="Column16252" dataDxfId="193"/>
    <tableColumn id="16315" xr3:uid="{B7A2646F-EFEB-414F-95BB-B31F6EF33712}" name="Column16253" dataDxfId="192"/>
    <tableColumn id="16316" xr3:uid="{8F381E65-D4BA-4A36-9300-FDA2363D7736}" name="Column16254" dataDxfId="191"/>
    <tableColumn id="16317" xr3:uid="{29E573EF-2699-4549-A4C9-F8D3460BF33F}" name="Column16255" dataDxfId="190"/>
    <tableColumn id="16318" xr3:uid="{82CBA173-89AB-473A-9960-3D9C38EAB913}" name="Column16256" dataDxfId="189"/>
    <tableColumn id="16319" xr3:uid="{2DC076F8-2B5A-4012-BCC4-348C55411545}" name="Column16257" dataDxfId="188"/>
    <tableColumn id="16320" xr3:uid="{89D031B3-1005-49B2-927B-EC8AF37E4AA2}" name="Column16258" dataDxfId="187"/>
    <tableColumn id="16321" xr3:uid="{13177772-97C1-43B2-AC53-E6C51047645F}" name="Column16259" dataDxfId="186"/>
    <tableColumn id="16322" xr3:uid="{FB7A5D4F-DF09-46CF-9D33-CAA5E95C0523}" name="Column16260" dataDxfId="185"/>
    <tableColumn id="16323" xr3:uid="{4238398D-7B5C-42D3-9AB4-6322E130298E}" name="Column16261" dataDxfId="184"/>
    <tableColumn id="16324" xr3:uid="{BA35AD8A-D5F8-44C9-9C39-4E4FCDC8E6B8}" name="Column16262" dataDxfId="183"/>
    <tableColumn id="16325" xr3:uid="{FC2BFE2F-A6E4-4007-8C43-D2E37578CA11}" name="Column16263" dataDxfId="182"/>
    <tableColumn id="16326" xr3:uid="{44FC47F6-F07C-46AE-AADF-2373B331E249}" name="Column16264" dataDxfId="181"/>
    <tableColumn id="16327" xr3:uid="{EBB0617E-9505-4A0C-88CA-FAA3D8ED66CE}" name="Column16265" dataDxfId="180"/>
    <tableColumn id="16328" xr3:uid="{70AB1894-C472-48FE-A69C-10C3799BC57E}" name="Column16266" dataDxfId="179"/>
    <tableColumn id="16329" xr3:uid="{3B5EA15F-ABC4-4960-9A9A-50019B89E265}" name="Column16267" dataDxfId="178"/>
    <tableColumn id="16330" xr3:uid="{49882149-D48D-4BC7-8C73-8219EC592F18}" name="Column16268" dataDxfId="177"/>
    <tableColumn id="16331" xr3:uid="{CCFAB945-6034-4C83-82E9-1F1FDC5D943C}" name="Column16269" dataDxfId="176"/>
    <tableColumn id="16332" xr3:uid="{D545423D-CC28-45B3-8AEC-6DF76E98A424}" name="Column16270" dataDxfId="175"/>
    <tableColumn id="16333" xr3:uid="{3C4260DB-E0FF-49FD-8288-8457931590FF}" name="Column16271" dataDxfId="174"/>
    <tableColumn id="16334" xr3:uid="{109D5E6B-8E88-4007-A217-A7DEF03721B5}" name="Column16272" dataDxfId="173"/>
    <tableColumn id="16335" xr3:uid="{751F1A2C-9DF9-4D1D-A7BF-6032E133A5FD}" name="Column16273" dataDxfId="172"/>
    <tableColumn id="16336" xr3:uid="{674453FE-B634-4476-8824-5E7D59E7EC79}" name="Column16274" dataDxfId="171"/>
    <tableColumn id="16337" xr3:uid="{164F21FE-ADC6-45E5-9E54-C481AA1268E8}" name="Column16275" dataDxfId="170"/>
    <tableColumn id="16338" xr3:uid="{66BA176B-6DE6-4EE9-9170-8D93295FA48C}" name="Column16276" dataDxfId="169"/>
    <tableColumn id="16339" xr3:uid="{904EE6E4-D303-4B4B-836F-B2A85D963517}" name="Column16277" dataDxfId="168"/>
    <tableColumn id="16340" xr3:uid="{AA5A2C65-A635-4409-898E-F15F2A67B90A}" name="Column16278" dataDxfId="167"/>
    <tableColumn id="16341" xr3:uid="{76914AD7-1ABB-4B77-8425-40EDC2A67211}" name="Column16279" dataDxfId="166"/>
    <tableColumn id="16342" xr3:uid="{E0964B28-60C9-4DF8-9BEC-A933719572AE}" name="Column16280" dataDxfId="165"/>
    <tableColumn id="16343" xr3:uid="{135DA472-B4F0-40B7-9B0A-3DDB8A2857B6}" name="Column16281" dataDxfId="164"/>
    <tableColumn id="16344" xr3:uid="{50381519-82A7-4F16-93D2-D17176694923}" name="Column16282" dataDxfId="163"/>
    <tableColumn id="16345" xr3:uid="{FC379243-AAB5-4356-9DDF-345AC2FC6ACA}" name="Column16283" dataDxfId="162"/>
    <tableColumn id="16346" xr3:uid="{8E05E5B9-805C-40CB-A1A0-B6D0B8C61C83}" name="Column16284" dataDxfId="161"/>
    <tableColumn id="16347" xr3:uid="{E04A5CAF-4DBD-4C51-A170-21414D802717}" name="Column16285" dataDxfId="160"/>
    <tableColumn id="16348" xr3:uid="{29A02289-EE9E-47A9-A772-06625A1B4946}" name="Column16286" dataDxfId="159"/>
    <tableColumn id="16349" xr3:uid="{2B721E73-D728-46F0-93C8-F167E91C499C}" name="Column16287" dataDxfId="158"/>
    <tableColumn id="16350" xr3:uid="{964F8DC1-3E1F-430B-B357-5C689C4B7EED}" name="Column16288" dataDxfId="157"/>
    <tableColumn id="16351" xr3:uid="{93D3E4AA-F747-45EE-998B-FDD0D576B5A8}" name="Column16289" dataDxfId="156"/>
    <tableColumn id="16352" xr3:uid="{B305E5AB-17B3-4802-B16D-2C1565878649}" name="Column16290" dataDxfId="155"/>
    <tableColumn id="16353" xr3:uid="{BC62BFBB-F8E7-40C2-95D8-6D9673BB0C8D}" name="Column16291" dataDxfId="154"/>
    <tableColumn id="16354" xr3:uid="{FDDDC107-25D3-4D5B-AB4A-F2BF4CF18AD1}" name="Column16292" dataDxfId="153"/>
    <tableColumn id="16355" xr3:uid="{0AE9A149-30A7-40EC-94CA-E65B621C9B65}" name="Column16293" dataDxfId="152"/>
    <tableColumn id="16356" xr3:uid="{CA4DCA16-0509-4126-BE68-8031426257D8}" name="Column16294" dataDxfId="151"/>
    <tableColumn id="16357" xr3:uid="{C4A96F20-B601-4A03-A344-290107860F79}" name="Column16295" dataDxfId="150"/>
    <tableColumn id="16358" xr3:uid="{470305BF-8CE9-438B-8B31-279BB4920781}" name="Column16296" dataDxfId="149"/>
    <tableColumn id="16359" xr3:uid="{6B327BFF-0623-40F1-AD21-3FC41C74D7FB}" name="Column16297" dataDxfId="148"/>
    <tableColumn id="16360" xr3:uid="{CC240FA4-540A-48E1-ABC2-F69A3D29CDC5}" name="Column16298" dataDxfId="147"/>
    <tableColumn id="16361" xr3:uid="{F923282E-E341-404B-A3C4-A7CC754EB2C3}" name="Column16299" dataDxfId="146"/>
    <tableColumn id="16362" xr3:uid="{5F3DEC48-DE54-4F9F-8F0C-502CC3E6B989}" name="Column16300" dataDxfId="145"/>
    <tableColumn id="16363" xr3:uid="{3996B1B3-301C-468D-8C9A-3739A5210495}" name="Column16301" dataDxfId="144"/>
    <tableColumn id="16364" xr3:uid="{59C36B71-78F1-4E96-B34D-577EAA145ACF}" name="Column16302" dataDxfId="143"/>
    <tableColumn id="16365" xr3:uid="{E51AA0B2-6B43-4ECC-9CDC-F8C89730FBAE}" name="Column16303" dataDxfId="142"/>
    <tableColumn id="16366" xr3:uid="{6B7877E4-3D4D-40F3-8D3E-176FDF68EDBE}" name="Column16304" dataDxfId="141"/>
    <tableColumn id="16367" xr3:uid="{BF508E11-2BD0-4275-BEE8-CF0B1F86FF9F}" name="Column16305" dataDxfId="140"/>
    <tableColumn id="16368" xr3:uid="{5553B866-4FDD-4405-A793-B1A0E646DCBB}" name="Column16306" dataDxfId="139"/>
    <tableColumn id="16369" xr3:uid="{EA247E9A-B498-4C4D-A946-4775C6080E66}" name="Column16307" dataDxfId="138"/>
    <tableColumn id="16370" xr3:uid="{1789F1C7-4876-45C6-A2DD-344860251E36}" name="Column16308" dataDxfId="137"/>
    <tableColumn id="16371" xr3:uid="{224872B2-E7CF-4FBF-AA85-9F1591EDFD70}" name="Column16309" dataDxfId="136"/>
    <tableColumn id="16372" xr3:uid="{65F26AB2-5251-4DE7-B3F3-E8F137A397E6}" name="Column16310" dataDxfId="135"/>
    <tableColumn id="16373" xr3:uid="{B4762ACA-7BFB-45A4-9398-8BEA32564164}" name="Column16311" dataDxfId="134"/>
    <tableColumn id="16374" xr3:uid="{E8BC9202-5DFA-4BD5-ACF5-4A0828912457}" name="Column16312" dataDxfId="133"/>
    <tableColumn id="16375" xr3:uid="{9EDAA56C-C5B2-4E37-B2B6-394547601981}" name="Column16313" dataDxfId="132"/>
    <tableColumn id="16376" xr3:uid="{493230AA-5B3F-4A80-8915-6B2EE9FFEF9D}" name="Column16314" dataDxfId="131"/>
    <tableColumn id="16377" xr3:uid="{F036F346-F046-42B0-9FAB-C9B93C5AC658}" name="Column16315" dataDxfId="130"/>
    <tableColumn id="16378" xr3:uid="{4DCBC768-390A-4378-959A-89A5FA415A42}" name="Column16316" dataDxfId="129"/>
    <tableColumn id="16379" xr3:uid="{6B1FDE72-2A74-4924-9B72-73AEDF06BDAC}" name="Column16317" dataDxfId="128"/>
    <tableColumn id="16380" xr3:uid="{59605C30-08FE-4DF1-8B25-76AD4EF90591}" name="Column16318" dataDxfId="127"/>
    <tableColumn id="16381" xr3:uid="{7896CDDC-80C3-4F9B-9FDF-5389C1DBBF6A}" name="Column16319" dataDxfId="126"/>
    <tableColumn id="16382" xr3:uid="{40EFEEC2-7FAD-46DE-9C29-DD000FBE49EB}" name="Column16320" dataDxfId="125"/>
    <tableColumn id="16383" xr3:uid="{87451EF4-FE43-4034-9111-B3B62DC9E78D}" name="Column16321" dataDxfId="124"/>
    <tableColumn id="16384" xr3:uid="{B3F86E4C-FFAF-4C13-90B1-8D1D0613DFE3}" name="Column16322" dataDxfId="123"/>
  </tableColumns>
  <tableStyleInfo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D3DCAC5-D23B-49A3-A39E-89A57E993D16}" name="Table17" displayName="Table17" ref="A2:F354" totalsRowShown="0" headerRowDxfId="122" dataDxfId="120" headerRowBorderDxfId="121" tableBorderDxfId="119"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3F35254E-CFB3-48BC-9998-D234EB1DD409}" name="SA3 Region" dataDxfId="118" dataCellStyle="Normal"/>
    <tableColumn id="2" xr3:uid="{393E775E-BBE3-40DC-A8B2-7DEA46687360}" name="Existing" dataDxfId="117" dataCellStyle="Normal"/>
    <tableColumn id="3" xr3:uid="{9736347F-8748-4254-ABFD-A0C4990FF728}" name="Legacy" dataDxfId="116" dataCellStyle="Normal"/>
    <tableColumn id="4" xr3:uid="{0093B7BA-0F4A-4A4C-BF98-38AF43608BF1}" name="New Build" dataDxfId="115" dataCellStyle="Normal"/>
    <tableColumn id="5" xr3:uid="{F740DE65-D2A9-4A9A-A591-4418C009FB8E}" name="New Build (Refurbishment)" dataDxfId="114" dataCellStyle="Normal"/>
    <tableColumn id="6" xr3:uid="{8F30B711-34F7-4BAE-AC84-55DB417B0BAE}" name="Total" dataDxfId="113" dataCellStyle="Normal"/>
  </tableColumns>
  <tableStyleInfo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AE5CBAF-64EF-4C48-8361-27C8DEBE09DE}" name="Table18" displayName="Table18" ref="A2:H354" totalsRowShown="0" headerRowDxfId="112" dataDxfId="110" headerRowBorderDxfId="111" tableBorderDxfId="109"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70CCD63-2CB5-4A00-9C8E-32EC7E8E6D27}" name="SA3 Region" dataDxfId="108" dataCellStyle="Normal"/>
    <tableColumn id="2" xr3:uid="{0E4E991F-DC2E-41D1-B6D0-A9B19C1FB234}" name="Basic" dataDxfId="107" dataCellStyle="Normal"/>
    <tableColumn id="3" xr3:uid="{CBE80EA1-2003-4F3B-B590-34D8837CF490}" name="Improved Liveability" dataDxfId="106" dataCellStyle="Normal"/>
    <tableColumn id="4" xr3:uid="{F9AE7E9F-2FFC-49C6-9FA5-D2509887D135}" name="High Physical Support" dataDxfId="105" dataCellStyle="Normal"/>
    <tableColumn id="5" xr3:uid="{F3FC336C-0105-434B-800F-526E768CEE9E}" name="Robust" dataDxfId="104" dataCellStyle="Normal"/>
    <tableColumn id="6" xr3:uid="{1D16769D-D6E3-46E1-890B-9B87891C68B9}" name="Fully Accessible" dataDxfId="103" dataCellStyle="Normal"/>
    <tableColumn id="7" xr3:uid="{4018136F-D82D-48D3-83F6-84087496038E}" name="Multi-Design Category" dataDxfId="102" dataCellStyle="Normal"/>
    <tableColumn id="8" xr3:uid="{30B42A80-91B3-4067-B2F5-9454BF875314}" name="Total" dataDxfId="101" dataCellStyle="Normal"/>
  </tableColumns>
  <tableStyleInfo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3DB99F8-74C0-4637-A33F-0C57B40037ED}" name="Table19" displayName="Table19" ref="A2:H354" totalsRowShown="0" headerRowDxfId="100" dataDxfId="98" headerRowBorderDxfId="99" tableBorderDxfId="97"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4BB9B4D-4230-401D-BCF8-C33418E2A8B4}" name="SA3 Region" dataDxfId="96" dataCellStyle="Normal"/>
    <tableColumn id="2" xr3:uid="{DFF22986-652E-4726-9A0E-9E16CC397FB7}" name="1 Resident" dataDxfId="95" dataCellStyle="Normal"/>
    <tableColumn id="3" xr3:uid="{374A84B1-11C7-42D8-B450-A953D517271D}" name="2 Residents" dataDxfId="94" dataCellStyle="Normal"/>
    <tableColumn id="4" xr3:uid="{79B0BCA5-4041-44EF-A903-8E9418402E2C}" name="3 Residents" dataDxfId="93" dataCellStyle="Normal"/>
    <tableColumn id="5" xr3:uid="{A6D57060-85C7-4E9D-AFAB-817145FC8A6F}" name="4 Residents" dataDxfId="92" dataCellStyle="Normal"/>
    <tableColumn id="6" xr3:uid="{0C2FD0EA-F949-4C95-9D0D-C102568E1017}" name="5 Residents" dataDxfId="91" dataCellStyle="Normal"/>
    <tableColumn id="7" xr3:uid="{F674ACF4-394F-457B-A2EB-E1455A46E44A}" name="6+ Residents" dataDxfId="90" dataCellStyle="Normal"/>
    <tableColumn id="8" xr3:uid="{A5E0B479-8ADE-4B3B-BD72-4EFC4A982CBC}" name="Total" dataDxfId="89" dataCellStyle="Normal"/>
  </tableColumns>
  <tableStyleInfo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35C88F8-0688-495A-A70C-75265897C8B1}" name="Table21" displayName="Table21" ref="A3:BE100" totalsRowShown="0" headerRowDxfId="88" dataDxfId="86" headerRowBorderDxfId="87" tableBorderDxfId="85" dataCellStyle="Normal">
  <autoFilter ref="A3:BE100" xr:uid="{AC3B1B52-0779-4376-9A53-2D04D8E1D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autoFilter>
  <tableColumns count="57">
    <tableColumn id="1" xr3:uid="{1647A359-8243-41DB-B2F0-A093408B116F}" name="SA4 Region" dataDxfId="84" dataCellStyle="Normal"/>
    <tableColumn id="3" xr3:uid="{05374FA4-9B0E-438A-BDF9-29B3CD5C8DB7}" name="Apartment, 1 bedroom, 1 resident - Improved Liveability" dataDxfId="83" dataCellStyle="Normal"/>
    <tableColumn id="4" xr3:uid="{AD06C1ED-1302-411F-9F36-D96346FE15FC}" name="Apartment, 1 bedroom, 1 resident - High Physical Support" dataDxfId="82" dataCellStyle="Normal"/>
    <tableColumn id="5" xr3:uid="{8F0874F4-4DCB-4DA3-B237-28E9099A1632}" name="Apartment, 1 bedroom, 1 resident - Robust" dataDxfId="81" dataCellStyle="Normal"/>
    <tableColumn id="6" xr3:uid="{A9DCD052-BA7B-4B28-BBCB-867B6A3F6D22}" name="Apartment, 1 bedroom, 1 resident - Fully Accessible" dataDxfId="80" dataCellStyle="Normal"/>
    <tableColumn id="7" xr3:uid="{B8609545-F504-4E39-8AB1-B998670EC405}" name="Apartment, 1 bedroom, 1 resident - Multi-Design Category" dataDxfId="79" dataCellStyle="Normal"/>
    <tableColumn id="9" xr3:uid="{79A1A0FB-3200-4DE7-9E6A-CC57E0BD4AF4}" name="Apartment, 2 bedrooms, 1 resident - Improved Liveability" dataDxfId="78" dataCellStyle="Normal"/>
    <tableColumn id="10" xr3:uid="{F5842192-4987-49A9-9818-9818CD6E5E48}" name="Apartment, 2 bedrooms, 1 resident - High Physical Support" dataDxfId="77" dataCellStyle="Normal"/>
    <tableColumn id="11" xr3:uid="{786CC6AF-E44A-45CA-89D1-29275178864A}" name="Apartment, 2 bedrooms, 1 resident - Robust" dataDxfId="76" dataCellStyle="Normal"/>
    <tableColumn id="12" xr3:uid="{B2A7B32C-8BA2-4A2A-BCFF-2B2EEFE40352}" name="Apartment, 2 bedrooms, 1 resident - Fully Accessible" dataDxfId="75" dataCellStyle="Normal"/>
    <tableColumn id="13" xr3:uid="{8DFC2325-E3E2-4FCB-992C-E2107B25DC72}" name="Apartment, 2 bedrooms, 1 resident - Multi-Design Category" dataDxfId="74" dataCellStyle="Normal"/>
    <tableColumn id="15" xr3:uid="{730AC4EE-93A8-4CDF-B785-04D54ABBB7D9}" name="Apartment, 2 bedrooms, 2 residents - Improved Liveability" dataDxfId="73" dataCellStyle="Normal"/>
    <tableColumn id="16" xr3:uid="{915B9ABF-A638-4DFA-BBCD-68EB30131E67}" name="Apartment, 2 bedrooms, 2 residents - High Physical Support" dataDxfId="72" dataCellStyle="Normal"/>
    <tableColumn id="17" xr3:uid="{D5FB361D-F445-439B-B511-A18E75DCCE81}" name="Apartment, 2 bedrooms, 2 residents - Robust" dataDxfId="71" dataCellStyle="Normal"/>
    <tableColumn id="18" xr3:uid="{9D971310-CE93-408B-ABE2-8DACD2DB48E2}" name="Apartment, 2 bedrooms, 2 residents - Fully Accessible" dataDxfId="70" dataCellStyle="Normal"/>
    <tableColumn id="19" xr3:uid="{837EFA76-A801-4714-9458-E9583C21005D}" name="Apartment, 2 bedrooms, 2 residents - Multi-Design Category" dataDxfId="69" dataCellStyle="Normal"/>
    <tableColumn id="21" xr3:uid="{1062EBE8-6448-4482-BD5D-27181A1DD80C}" name="Apartment, 3 bedrooms, 2 residents - Improved Liveability" dataDxfId="68" dataCellStyle="Normal"/>
    <tableColumn id="22" xr3:uid="{BB19FAF2-E341-4F98-8468-2587A96FA22E}" name="Apartment, 3 bedrooms, 2 residents - High Physical Support" dataDxfId="67" dataCellStyle="Normal"/>
    <tableColumn id="23" xr3:uid="{59EFCD61-08B1-425D-8C3D-E7ECB8EE7D38}" name="Apartment, 3 bedrooms, 2 residents - Robust" dataDxfId="66" dataCellStyle="Normal"/>
    <tableColumn id="24" xr3:uid="{9D665BCD-20E6-4070-A2AD-C2901DCBC14F}" name="Apartment, 3 bedrooms, 2 residents - Fully Accessible" dataDxfId="65" dataCellStyle="Normal"/>
    <tableColumn id="25" xr3:uid="{8CD3B14C-0A5E-47A5-B935-C93F6E287E13}" name="Apartment, 3 bedrooms, 2 residents - Multi-Design Category" dataDxfId="64" dataCellStyle="Normal"/>
    <tableColumn id="27" xr3:uid="{8608BF21-B9B3-4FA7-806F-8F9B8588C821}" name="Group home, 4 residents - Improved Liveability" dataDxfId="63" dataCellStyle="Normal"/>
    <tableColumn id="28" xr3:uid="{1464F889-A146-43A8-B8A9-5DC1613131EE}" name="Group home, 4 residents - High Physical Support" dataDxfId="62" dataCellStyle="Normal"/>
    <tableColumn id="29" xr3:uid="{60A5B766-7E2C-4CC9-828E-10B48E0EC11C}" name="Group home, 4 residents - Robust" dataDxfId="61" dataCellStyle="Normal"/>
    <tableColumn id="30" xr3:uid="{49490C58-79F4-4FCB-93B4-D1E6A56C055D}" name="Group home, 4 residents - Fully Accessible" dataDxfId="60" dataCellStyle="Normal"/>
    <tableColumn id="31" xr3:uid="{1731BF8C-204B-425A-82B8-DA2831724F82}" name="Group home, 4 residents - Multi-Design Category" dataDxfId="59" dataCellStyle="Normal"/>
    <tableColumn id="33" xr3:uid="{C1A62506-22DD-49B9-9D73-B92A1ACC1B3C}" name="Group home, 5 residents - Improved Liveability" dataDxfId="58" dataCellStyle="Normal"/>
    <tableColumn id="34" xr3:uid="{7886E4EA-6EF4-4542-B0A5-41537E8C06C7}" name="Group home, 5 residents - High Physical Support" dataDxfId="57" dataCellStyle="Normal"/>
    <tableColumn id="35" xr3:uid="{52D7DCF5-5795-4742-9CC6-1F58E214EA1E}" name="Group home, 5 residents - Robust" dataDxfId="56" dataCellStyle="Normal"/>
    <tableColumn id="36" xr3:uid="{0FFE75BC-CAD3-4276-923D-BCAC096303FA}" name="Group home, 5 residents - Fully Accessible" dataDxfId="55" dataCellStyle="Normal"/>
    <tableColumn id="37" xr3:uid="{F4B2A944-0FCF-467F-9EA1-02EA82BEAFD4}" name="Group home, 5 residents - Multi-Design Category" dataDxfId="54" dataCellStyle="Normal"/>
    <tableColumn id="39" xr3:uid="{702CCBB5-5871-4BA2-88EA-9AFE109167B2}" name="House, 2 residents - Improved Liveability" dataDxfId="53" dataCellStyle="Normal"/>
    <tableColumn id="40" xr3:uid="{8D1D24B8-5684-4C86-B367-A09F44F6A69E}" name="House, 2 residents - High Physical Support" dataDxfId="52" dataCellStyle="Normal"/>
    <tableColumn id="41" xr3:uid="{B7C69866-240E-42DC-BB75-F0B6008860C2}" name="House, 2 residents - Robust" dataDxfId="51" dataCellStyle="Normal"/>
    <tableColumn id="42" xr3:uid="{9C378A69-C89E-4BB5-9CE8-8F9D17A41131}" name="House, 2 residents - Fully Accessible" dataDxfId="50" dataCellStyle="Normal"/>
    <tableColumn id="43" xr3:uid="{5F149BBA-8470-4B12-B281-682CAAC64C04}" name="House, 2 residents - Multi-Design Category" dataDxfId="49" dataCellStyle="Normal"/>
    <tableColumn id="45" xr3:uid="{A91F65BD-7260-4169-8167-EE925C529D26}" name="House, 3 residents - Improved Liveability" dataDxfId="48" dataCellStyle="Normal"/>
    <tableColumn id="46" xr3:uid="{DC26B9CB-5C96-4F55-A521-54852B635348}" name="House, 3 residents - High Physical Support" dataDxfId="47" dataCellStyle="Normal"/>
    <tableColumn id="47" xr3:uid="{C3268539-874A-4A0C-8BCB-4A380FE8C75D}" name="House, 3 residents - Robust" dataDxfId="46" dataCellStyle="Normal"/>
    <tableColumn id="48" xr3:uid="{FBFAE2B7-4202-4EDC-96E8-140FF051A3CF}" name="House, 3 residents - Fully Accessible" dataDxfId="45" dataCellStyle="Normal"/>
    <tableColumn id="49" xr3:uid="{C8EA0EA9-65A1-43A3-AC86-AA5388775025}" name="House, 3 residents - Multi-Design Category" dataDxfId="44" dataCellStyle="Normal"/>
    <tableColumn id="51" xr3:uid="{7C53EBEF-648A-44DA-BAA8-A0190E56095D}" name="Villa/Duplex/Townhouse, 1 resident - Improved Liveability" dataDxfId="43" dataCellStyle="Normal"/>
    <tableColumn id="52" xr3:uid="{97B4922F-10A5-4958-AA42-903F7D304665}" name="Villa/Duplex/Townhouse, 1 resident - High Physical Support" dataDxfId="42" dataCellStyle="Normal"/>
    <tableColumn id="53" xr3:uid="{4C2377CA-52BC-4AAF-8307-733668091CA8}" name="Villa/Duplex/Townhouse, 1 resident - Robust" dataDxfId="41" dataCellStyle="Normal"/>
    <tableColumn id="54" xr3:uid="{CA5F86EA-7B37-4DF6-BFBA-774119F838F5}" name="Villa/Duplex/Townhouse, 1 resident - Fully Accessible" dataDxfId="40" dataCellStyle="Normal"/>
    <tableColumn id="55" xr3:uid="{7E6AC693-FDBB-43F1-AA92-5791A3BC5ADF}" name="Villa/Duplex/Townhouse, 1 resident - Multi-Design Category" dataDxfId="39" dataCellStyle="Normal"/>
    <tableColumn id="57" xr3:uid="{433B1ACE-91EB-4D9F-8369-572A1B594347}" name="Villa/Duplex/Townhouse, 2 residents - Improved Liveability" dataDxfId="38" dataCellStyle="Normal"/>
    <tableColumn id="58" xr3:uid="{07095B62-5A49-4D92-9224-E3BBFE845EE0}" name="Villa/Duplex/Townhouse, 2 residents - High Physical Support" dataDxfId="37" dataCellStyle="Normal"/>
    <tableColumn id="59" xr3:uid="{2266FAD5-AA3C-4E74-887C-7C4E943ED510}" name="Villa/Duplex/Townhouse, 2 residents - Robust" dataDxfId="36" dataCellStyle="Normal"/>
    <tableColumn id="60" xr3:uid="{DD7B67B6-E348-41CD-8310-154C62596BDE}" name="Villa/Duplex/Townhouse, 2 residents - Fully Accessible" dataDxfId="35" dataCellStyle="Normal"/>
    <tableColumn id="61" xr3:uid="{ED0117A6-B733-461E-A815-E258B74F29BB}" name="Villa/Duplex/Townhouse, 2 residents - Multi-Design Category" dataDxfId="34" dataCellStyle="Normal"/>
    <tableColumn id="63" xr3:uid="{1A9E8310-1695-43D9-B791-6A2414DC552E}" name="Villa/Duplex/Townhouse, 3 residents - Improved Liveability" dataDxfId="33" dataCellStyle="Normal"/>
    <tableColumn id="64" xr3:uid="{F840D015-E141-4D4C-872B-20CFB9CC715E}" name="Villa/Duplex/Townhouse, 3 residents - High Physical Support" dataDxfId="32" dataCellStyle="Normal"/>
    <tableColumn id="65" xr3:uid="{0D398482-08C1-4171-8666-BB3356581020}" name="Villa/Duplex/Townhouse, 3 residents - Robust" dataDxfId="31" dataCellStyle="Normal"/>
    <tableColumn id="66" xr3:uid="{464974FA-8B2D-4A07-A545-B50E163D590A}" name="Villa/Duplex/Townhouse, 3 residents - Fully Accessible" dataDxfId="30" dataCellStyle="Normal"/>
    <tableColumn id="67" xr3:uid="{67B0AE84-A545-45C0-882A-DFE84BCE9646}" name="Villa/Duplex/Townhouse, 3 residents - Multi-Design Category" dataDxfId="29" dataCellStyle="Normal"/>
    <tableColumn id="74" xr3:uid="{2BD731ED-F31C-437D-B305-68F9249603DE}" name="Total" dataDxfId="28" dataCellStyle="Normal"/>
  </tableColumns>
  <tableStyleInfo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5A432F9-1C6F-444E-9A8A-6BB24012D6F6}" name="Table22" displayName="Table22" ref="A2:D356" totalsRowShown="0" headerRowBorderDxfId="27" tableBorderDxfId="26">
  <autoFilter ref="A2:D356" xr:uid="{4CED5480-DF9C-4D45-8611-6D9AE5B108F7}">
    <filterColumn colId="0" hiddenButton="1"/>
    <filterColumn colId="1" hiddenButton="1"/>
    <filterColumn colId="2" hiddenButton="1"/>
    <filterColumn colId="3" hiddenButton="1"/>
  </autoFilter>
  <tableColumns count="4">
    <tableColumn id="1" xr3:uid="{9A83731D-4465-45BB-9CD2-A545D7809E8A}" name="SA3 Region" dataDxfId="25" dataCellStyle="Normal"/>
    <tableColumn id="2" xr3:uid="{69F7B427-A1EF-4E00-B6EC-CCDE076C4E1A}" name="Participants with SDA in use" dataDxfId="24" dataCellStyle="Normal"/>
    <tableColumn id="3" xr3:uid="{A4F2BBED-C0CF-475C-8D9C-5FA96CEA1088}" name="Participants SDA eligible, not yet using SDA" dataDxfId="23" dataCellStyle="Normal"/>
    <tableColumn id="6" xr3:uid="{D19EF01D-CFAB-4608-AC81-9A58F69E0CF8}" name="Total Participants with SDA in use or SDA eligible (not yet using SDA)" dataDxfId="22"/>
  </tableColumns>
  <tableStyleInfo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A96AD9A-5569-41D9-A4DA-FEF33859D7AA}" name="Table1710" displayName="Table1710" ref="A2:G356" totalsRowShown="0" headerRowDxfId="21" dataDxfId="19" headerRowBorderDxfId="20" headerRowCellStyle="Normal" dataCellStyle="Normal">
  <tableColumns count="7">
    <tableColumn id="1" xr3:uid="{A13FB2E2-9BD9-4599-B9DC-47FAF962B7D9}" name="SA3 Region" dataDxfId="18" dataCellStyle="Normal"/>
    <tableColumn id="2" xr3:uid="{F9D0C258-9337-4D1E-B79A-6A00FD6BC678}" name="Improved Liveability" dataDxfId="17" dataCellStyle="Normal"/>
    <tableColumn id="3" xr3:uid="{D43C64DC-5CA2-43F0-B6E9-C70F566A880A}" name="High Physical Support" dataDxfId="16" dataCellStyle="Normal"/>
    <tableColumn id="4" xr3:uid="{A983F3BF-D4F3-4E4D-AF7E-6EF140B11E0D}" name="Robust" dataDxfId="15" dataCellStyle="Normal"/>
    <tableColumn id="5" xr3:uid="{D5C8EB35-1CE1-43B6-AA99-7B1BAF45969E}" name="Fully Accessible" dataDxfId="14" dataCellStyle="Normal"/>
    <tableColumn id="8" xr3:uid="{A465EC6A-720E-42C5-B12C-39E86DACBF5C}" name="Missing" dataDxfId="13"/>
    <tableColumn id="6" xr3:uid="{7FAD48B9-D656-431C-8C0C-437772FA81A3}" name="Total participants with an SDA need" dataDxfId="12" dataCellStyle="Normal"/>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9298027-35EE-4920-8EB9-4730D8801F1B}" name="Table3" displayName="Table3" ref="A2:F13" totalsRowShown="0" dataDxfId="16679" headerRowBorderDxfId="16680" tableBorderDxfId="16678">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A94C1635-D1D4-4E00-8CA1-0666C7D5206F}" name="State/Territory" dataDxfId="16677"/>
    <tableColumn id="2" xr3:uid="{8F62F6E4-C05C-426F-B1E5-AEC5748E4BEE}" name="Annualised supports committed to SDA in current plans" dataDxfId="16676"/>
    <tableColumn id="3" xr3:uid="{F3DE7CC9-99A0-42BE-ADA6-FF792DE8334E}" name="Percentage of supports committed to SDA" dataDxfId="16675"/>
    <tableColumn id="4" xr3:uid="{B063C3D9-0932-4388-B1FE-E3146C576527}" name="Annualised committed supports for participants with SIL" dataDxfId="16674"/>
    <tableColumn id="5" xr3:uid="{BDD989EA-72C6-4488-93B5-B8B25088806E}" name="Percentage of supports committed to participants with SIL" dataDxfId="16673"/>
    <tableColumn id="6" xr3:uid="{C45D70C2-383D-414C-AB3E-7A9C8579D95A}" name="Total committed in supports in current plans" dataDxfId="16672"/>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A112B82-9841-4B05-B8E9-A8339F30231A}" name="Table4" displayName="Table4" ref="A2:B12" totalsRowShown="0" headerRowBorderDxfId="16671" tableBorderDxfId="16670">
  <autoFilter ref="A2:B12" xr:uid="{00000000-0009-0000-0100-000004000000}">
    <filterColumn colId="0" hiddenButton="1"/>
    <filterColumn colId="1" hiddenButton="1"/>
  </autoFilter>
  <tableColumns count="2">
    <tableColumn id="1" xr3:uid="{68A176CC-E629-465E-83CA-F279DA5145BC}" name="State/Territory" dataDxfId="16669"/>
    <tableColumn id="2" xr3:uid="{218F74BA-C0B1-46BD-B414-743138F6206E}" name="Providers of SDA supports active in 2025-26 Quarter 4" dataDxfId="16668"/>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2902B8C-2407-4386-B699-D7A3FF0D3C67}" name="Table5" displayName="Table5" ref="A2:F99" totalsRowShown="0" headerRowDxfId="16667" dataDxfId="16665" headerRowBorderDxfId="16666" tableBorderDxfId="16664">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5867B320-A599-4975-8F8A-696ACB35EA59}" name="SA4 Region" dataDxfId="16663"/>
    <tableColumn id="2" xr3:uid="{24DDE2CA-4ACD-40C3-AD32-B6929466C9C1}" name="Existing" dataDxfId="16662"/>
    <tableColumn id="3" xr3:uid="{5EF55285-561C-45ED-A529-294C5C6A1C7F}" name="Legacy" dataDxfId="16661"/>
    <tableColumn id="4" xr3:uid="{D55EB91F-0AAB-4783-8F50-8E2480157AB7}" name="New Build" dataDxfId="16660"/>
    <tableColumn id="5" xr3:uid="{7B029BF2-C0DA-4751-9571-5D3828A2BA4A}" name="New Build (refurbished)" dataDxfId="16659"/>
    <tableColumn id="6" xr3:uid="{27D900A5-A060-4025-A562-C79FF57BB24D}" name="Total" dataDxfId="16658"/>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3ABA46-AD3C-4E59-9FF4-F4FAFCDF2E77}" name="Table6" displayName="Table6" ref="A2:H99" totalsRowShown="0" headerRowDxfId="16657" dataDxfId="16655" headerRowBorderDxfId="16656" tableBorderDxfId="16654">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6DC70CA-5FE0-40F8-A1AC-10D29927409B}" name="SA4 Region" dataDxfId="16653"/>
    <tableColumn id="2" xr3:uid="{55963B18-EEA2-4A3E-A48B-0B779C210177}" name="Basic" dataDxfId="16652"/>
    <tableColumn id="3" xr3:uid="{5A62719E-E8B4-4A60-AEC0-B1F2EF2B938F}" name="Improved Liveability" dataDxfId="16651"/>
    <tableColumn id="4" xr3:uid="{CC755687-2A8A-4DBE-B22B-6EC790A6366A}" name="High Physical Support" dataDxfId="16650"/>
    <tableColumn id="5" xr3:uid="{49606DA8-FF71-4EBF-8972-92065A24C159}" name="Robust" dataDxfId="16649"/>
    <tableColumn id="6" xr3:uid="{6AECECE6-E3EF-443F-9092-46732B25A686}" name="Fully Accessible" dataDxfId="16648"/>
    <tableColumn id="7" xr3:uid="{00ED05C4-B4D2-4EBB-83F4-33217589CC9D}" name="Multi-Design Category" dataDxfId="16647"/>
    <tableColumn id="8" xr3:uid="{FE1C7DB1-8DA2-4809-BCF0-C390E47CF634}" name="Total" dataDxfId="16646"/>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591A256-2622-47B7-8E8A-1BE3235958F7}" name="Table7" displayName="Table7" ref="A2:H99" totalsRowShown="0" headerRowDxfId="16645" dataDxfId="16643" headerRowBorderDxfId="16644" tableBorderDxfId="16642">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633B68D-8AAD-493E-9360-78D6CBD8FA9A}" name="SA4 Region" dataDxfId="16641"/>
    <tableColumn id="2" xr3:uid="{1F1942B0-41C3-43A7-A666-76FF45D47C50}" name="1 Resident" dataDxfId="16640"/>
    <tableColumn id="3" xr3:uid="{B78CF46B-621C-494B-A732-251535DC9CEC}" name="2 Residents" dataDxfId="16639"/>
    <tableColumn id="4" xr3:uid="{A35DAA81-90BF-4D7E-B95C-4AE1C7575FD1}" name="3 Residents" dataDxfId="16638"/>
    <tableColumn id="5" xr3:uid="{407578EE-A2A4-4CE4-9999-63D77AFAAF1B}" name="4 Residents" dataDxfId="16637"/>
    <tableColumn id="6" xr3:uid="{479A89B6-3F3E-4081-8AC0-948BAA6644D1}" name="5 Residents" dataDxfId="16636"/>
    <tableColumn id="7" xr3:uid="{B35CBFCA-9898-42A7-AE13-1C72360812F7}" name="6+ Residents" dataDxfId="16635"/>
    <tableColumn id="8" xr3:uid="{BA254ACD-F73D-4BE8-933C-83845269DC1E}" name="Total" dataDxfId="16634"/>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8CE5541-1802-40A7-A98C-55B2B90EC11D}" name="Table8" displayName="Table8" ref="A2:G99" totalsRowShown="0" headerRowDxfId="16633" dataDxfId="16631" headerRowBorderDxfId="16632" tableBorderDxfId="16630"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C3D0565-22CE-4E41-9C5D-6718C0A082CD}" name="SA4 Region" dataDxfId="16629" dataCellStyle="Normal"/>
    <tableColumn id="2" xr3:uid="{3B5DC514-0666-4AD8-9092-9AE7F0F4DA6E}" name="Improved Liveability" dataDxfId="16628" dataCellStyle="Normal"/>
    <tableColumn id="3" xr3:uid="{9668ABA0-8664-479B-A2AA-1A9ABF7C770C}" name="High Physical Support" dataDxfId="16627" dataCellStyle="Normal"/>
    <tableColumn id="4" xr3:uid="{59B2B0F5-F2FD-4A5F-8942-5562A1BFF6C9}" name="Robust" dataDxfId="16626" dataCellStyle="Normal"/>
    <tableColumn id="5" xr3:uid="{5C653AAD-0520-400D-A712-7BD4DEBB873D}" name="Fully Accessible" dataDxfId="16625" dataCellStyle="Normal"/>
    <tableColumn id="6" xr3:uid="{4E0B5444-A293-44FB-B602-9C0544EE2256}" name="Multi-Design Category" dataDxfId="16624" dataCellStyle="Normal"/>
    <tableColumn id="7" xr3:uid="{0B30EBDD-D8A0-41BD-8172-709B8A39924A}" name="Total" dataDxfId="16623" dataCellStyle="Normal"/>
  </tableColumns>
  <tableStyleInfo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E81C6A9-31ED-4BDE-BF0D-C90E62A82905}" name="Table11" displayName="Table11" ref="A2:G99" totalsRowShown="0" headerRowDxfId="16622" dataDxfId="16620" headerRowBorderDxfId="16621" tableBorderDxfId="16619">
  <autoFilter ref="A2:G99" xr:uid="{00000000-0009-0000-0100-00000B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1BB1F50-B25B-40D0-A803-283A2B33A254}" name="SA4 Region" dataDxfId="16618"/>
    <tableColumn id="3" xr3:uid="{82729B71-0F7D-4D5A-AE11-07392FCD39D9}" name="Improved Liveability" dataDxfId="16617"/>
    <tableColumn id="4" xr3:uid="{B1221E05-0702-4C23-B5C5-68CE95930220}" name="High Physical Support" dataDxfId="16616"/>
    <tableColumn id="5" xr3:uid="{EBBF7432-417D-4758-95DE-12140D261010}" name="Robust" dataDxfId="16615"/>
    <tableColumn id="6" xr3:uid="{56073B4D-A437-43DB-83C0-02AF22E112B0}" name="Fully Accessible" dataDxfId="16614"/>
    <tableColumn id="7" xr3:uid="{CC2CFB4A-B909-4B46-9567-3D596786C9F2}" name="Multi-Design Category" dataDxfId="16613"/>
    <tableColumn id="8" xr3:uid="{E675490C-6D7B-426D-9C5A-4C4A86C6C67A}" name="Total" dataDxfId="16612"/>
  </tableColumns>
  <tableStyleInfo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876C329-0935-42A7-84B1-055FAFADAE60}" name="Table12" displayName="Table12" ref="A2:D108" headerRowDxfId="16611" dataDxfId="16610" totalsRowDxfId="16608" tableBorderDxfId="16609" totalsRowBorderDxfId="16607">
  <autoFilter ref="A2:D108" xr:uid="{00000000-0009-0000-0100-00000C000000}">
    <filterColumn colId="0" hiddenButton="1"/>
    <filterColumn colId="1" hiddenButton="1"/>
    <filterColumn colId="2" hiddenButton="1"/>
    <filterColumn colId="3" hiddenButton="1"/>
  </autoFilter>
  <tableColumns count="4">
    <tableColumn id="1" xr3:uid="{14551D11-9D06-411D-A0F5-DE02B4EEEFFD}" name="SA4 Region" dataDxfId="16606" totalsRowDxfId="16605"/>
    <tableColumn id="2" xr3:uid="{DF724FC2-9D08-4240-A5D6-831B468D22E8}" name="Participants with SDA in use" dataDxfId="16604" totalsRowDxfId="16603"/>
    <tableColumn id="6" xr3:uid="{A6CED03C-BB55-4400-B969-22B5935B2810}" name="Participants SDA eligible, not yet using SDA" dataDxfId="16602" totalsRowDxfId="16601"/>
    <tableColumn id="3" xr3:uid="{C3402B34-8CD8-4E17-8C0B-9ED0522F4D8F}" name="Total Participants with SDA in use or SDA eligible (not yet using SDA)" dataDxfId="16600" totalsRowDxfId="16599"/>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5CD06-FFD3-4E44-93F1-DF6F8F3F99B2}">
  <dimension ref="A1:G10"/>
  <sheetViews>
    <sheetView tabSelected="1" workbookViewId="0"/>
  </sheetViews>
  <sheetFormatPr defaultColWidth="0" defaultRowHeight="15" customHeight="1" zeroHeight="1" x14ac:dyDescent="0.25"/>
  <cols>
    <col min="1" max="1" width="95.42578125" customWidth="1"/>
    <col min="2" max="7" width="8.85546875" hidden="1" customWidth="1"/>
    <col min="8" max="16384" width="8.85546875" hidden="1"/>
  </cols>
  <sheetData>
    <row r="1" spans="1:7" ht="22.5" customHeight="1" x14ac:dyDescent="0.25">
      <c r="A1" s="1" t="s">
        <v>0</v>
      </c>
    </row>
    <row r="2" spans="1:7" ht="21.75" customHeight="1" x14ac:dyDescent="0.25">
      <c r="A2" s="1" t="s">
        <v>1</v>
      </c>
    </row>
    <row r="3" spans="1:7" ht="18" customHeight="1" x14ac:dyDescent="0.25">
      <c r="A3" s="2" t="s">
        <v>2</v>
      </c>
      <c r="B3" s="3"/>
      <c r="C3" s="3"/>
      <c r="D3" s="3"/>
      <c r="E3" s="3"/>
      <c r="F3" s="3"/>
      <c r="G3" s="3"/>
    </row>
    <row r="4" spans="1:7" ht="69.75" customHeight="1" x14ac:dyDescent="0.25">
      <c r="A4" s="293" t="s">
        <v>3</v>
      </c>
      <c r="B4" s="293"/>
      <c r="C4" s="293"/>
      <c r="D4" s="293"/>
      <c r="E4" s="293"/>
      <c r="F4" s="293"/>
      <c r="G4" s="293"/>
    </row>
    <row r="5" spans="1:7" ht="40.5" customHeight="1" x14ac:dyDescent="0.25">
      <c r="A5" s="293" t="s">
        <v>4</v>
      </c>
      <c r="B5" s="293"/>
      <c r="C5" s="293"/>
      <c r="D5" s="293"/>
      <c r="E5" s="293"/>
      <c r="F5" s="293"/>
      <c r="G5" s="293"/>
    </row>
    <row r="6" spans="1:7" ht="41.25" customHeight="1" x14ac:dyDescent="0.25">
      <c r="A6" s="293" t="s">
        <v>5</v>
      </c>
      <c r="B6" s="293"/>
      <c r="C6" s="293"/>
      <c r="D6" s="293"/>
      <c r="E6" s="293"/>
      <c r="F6" s="293"/>
      <c r="G6" s="293"/>
    </row>
    <row r="7" spans="1:7" ht="84" customHeight="1" x14ac:dyDescent="0.25">
      <c r="A7" s="293" t="s">
        <v>6</v>
      </c>
      <c r="B7" s="293"/>
      <c r="C7" s="293"/>
      <c r="D7" s="293"/>
      <c r="E7" s="293"/>
      <c r="F7" s="293"/>
      <c r="G7" s="293"/>
    </row>
    <row r="8" spans="1:7" ht="58.5" customHeight="1" x14ac:dyDescent="0.25">
      <c r="A8" s="5" t="s">
        <v>7</v>
      </c>
      <c r="B8" s="4"/>
      <c r="C8" s="4"/>
      <c r="D8" s="4"/>
      <c r="E8" s="4"/>
      <c r="F8" s="4"/>
      <c r="G8" s="4"/>
    </row>
    <row r="9" spans="1:7" ht="58.5" customHeight="1" x14ac:dyDescent="0.25">
      <c r="A9" s="5" t="s">
        <v>8</v>
      </c>
      <c r="B9" s="4"/>
      <c r="C9" s="4"/>
      <c r="D9" s="4"/>
      <c r="E9" s="4"/>
      <c r="F9" s="4"/>
      <c r="G9" s="4"/>
    </row>
    <row r="10" spans="1:7" ht="15.75" x14ac:dyDescent="0.25">
      <c r="A10" s="6" t="s">
        <v>9</v>
      </c>
      <c r="B10" s="7"/>
      <c r="C10" s="7"/>
      <c r="D10" s="7"/>
      <c r="E10" s="7"/>
      <c r="F10" s="7"/>
      <c r="G10" s="7"/>
    </row>
  </sheetData>
  <mergeCells count="4">
    <mergeCell ref="A4:G4"/>
    <mergeCell ref="A5:G5"/>
    <mergeCell ref="A6:G6"/>
    <mergeCell ref="A7:G7"/>
  </mergeCells>
  <hyperlinks>
    <hyperlink ref="A10" location="TableOfContents!A1" display="Go to Table of Contents" xr:uid="{5E9A2382-8F21-4178-9B22-B9501FA0DEA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A55A2-FBFD-495B-B4D8-ADEF22F7E5E4}">
  <dimension ref="A1:H100"/>
  <sheetViews>
    <sheetView workbookViewId="0">
      <selection sqref="A1:G1"/>
    </sheetView>
  </sheetViews>
  <sheetFormatPr defaultColWidth="0" defaultRowHeight="15" zeroHeight="1" x14ac:dyDescent="0.2"/>
  <cols>
    <col min="1" max="1" width="50.42578125" style="156" bestFit="1" customWidth="1"/>
    <col min="2" max="2" width="23.5703125" style="142" bestFit="1" customWidth="1"/>
    <col min="3" max="3" width="26.28515625" style="142" bestFit="1" customWidth="1"/>
    <col min="4" max="4" width="9.28515625" style="142" customWidth="1"/>
    <col min="5" max="5" width="19.28515625" style="142" bestFit="1" customWidth="1"/>
    <col min="6" max="6" width="26" style="142" bestFit="1" customWidth="1"/>
    <col min="7" max="7" width="10.85546875" style="157" customWidth="1"/>
    <col min="8" max="16384" width="8.85546875" style="142" hidden="1"/>
  </cols>
  <sheetData>
    <row r="1" spans="1:8" ht="16.5" thickBot="1" x14ac:dyDescent="0.3">
      <c r="A1" s="303" t="str">
        <f>"Table P.7 New Build/New Build (Refurbished) Maximum Residents by Design Category by SA4 Region"</f>
        <v>Table P.7 New Build/New Build (Refurbished) Maximum Residents by Design Category by SA4 Region</v>
      </c>
      <c r="B1" s="303"/>
      <c r="C1" s="303"/>
      <c r="D1" s="303"/>
      <c r="E1" s="303"/>
      <c r="F1" s="303"/>
      <c r="G1" s="303"/>
      <c r="H1" s="141"/>
    </row>
    <row r="2" spans="1:8" ht="16.5" thickBot="1" x14ac:dyDescent="0.25">
      <c r="A2" s="143" t="s">
        <v>234</v>
      </c>
      <c r="B2" s="144" t="s">
        <v>321</v>
      </c>
      <c r="C2" s="145" t="s">
        <v>322</v>
      </c>
      <c r="D2" s="145" t="s">
        <v>323</v>
      </c>
      <c r="E2" s="145" t="s">
        <v>324</v>
      </c>
      <c r="F2" s="145" t="s">
        <v>325</v>
      </c>
      <c r="G2" s="146" t="s">
        <v>186</v>
      </c>
    </row>
    <row r="3" spans="1:8" ht="16.5" thickBot="1" x14ac:dyDescent="0.25">
      <c r="A3" s="97" t="s">
        <v>174</v>
      </c>
      <c r="B3" s="98">
        <v>22</v>
      </c>
      <c r="C3" s="98">
        <v>108</v>
      </c>
      <c r="D3" s="98">
        <v>12</v>
      </c>
      <c r="E3" s="98">
        <v>5</v>
      </c>
      <c r="F3" s="98">
        <v>4</v>
      </c>
      <c r="G3" s="147">
        <v>151</v>
      </c>
    </row>
    <row r="4" spans="1:8" ht="15.75" thickBot="1" x14ac:dyDescent="0.25">
      <c r="A4" s="100" t="s">
        <v>239</v>
      </c>
      <c r="B4" s="101">
        <v>22</v>
      </c>
      <c r="C4" s="101">
        <v>108</v>
      </c>
      <c r="D4" s="101">
        <v>12</v>
      </c>
      <c r="E4" s="101">
        <v>5</v>
      </c>
      <c r="F4" s="101">
        <v>4</v>
      </c>
      <c r="G4" s="148">
        <v>151</v>
      </c>
    </row>
    <row r="5" spans="1:8" ht="16.5" thickBot="1" x14ac:dyDescent="0.25">
      <c r="A5" s="128" t="s">
        <v>83</v>
      </c>
      <c r="B5" s="129">
        <v>803</v>
      </c>
      <c r="C5" s="129">
        <v>2099</v>
      </c>
      <c r="D5" s="129">
        <v>365</v>
      </c>
      <c r="E5" s="129">
        <v>412</v>
      </c>
      <c r="F5" s="129">
        <v>51</v>
      </c>
      <c r="G5" s="149">
        <v>3730</v>
      </c>
    </row>
    <row r="6" spans="1:8" x14ac:dyDescent="0.2">
      <c r="A6" s="131" t="s">
        <v>240</v>
      </c>
      <c r="B6" s="132">
        <v>0</v>
      </c>
      <c r="C6" s="117">
        <v>20</v>
      </c>
      <c r="D6" s="117">
        <v>7</v>
      </c>
      <c r="E6" s="117">
        <v>4</v>
      </c>
      <c r="F6" s="117">
        <v>0</v>
      </c>
      <c r="G6" s="132">
        <v>31</v>
      </c>
    </row>
    <row r="7" spans="1:8" x14ac:dyDescent="0.2">
      <c r="A7" s="133" t="s">
        <v>85</v>
      </c>
      <c r="B7" s="92">
        <v>21</v>
      </c>
      <c r="C7" s="105">
        <v>161</v>
      </c>
      <c r="D7" s="105">
        <v>8</v>
      </c>
      <c r="E7" s="105">
        <v>41</v>
      </c>
      <c r="F7" s="105">
        <v>0</v>
      </c>
      <c r="G7" s="92">
        <v>231</v>
      </c>
    </row>
    <row r="8" spans="1:8" x14ac:dyDescent="0.2">
      <c r="A8" s="134" t="s">
        <v>241</v>
      </c>
      <c r="B8" s="91">
        <v>13</v>
      </c>
      <c r="C8" s="103">
        <v>59</v>
      </c>
      <c r="D8" s="103">
        <v>37</v>
      </c>
      <c r="E8" s="103">
        <v>5</v>
      </c>
      <c r="F8" s="103">
        <v>4</v>
      </c>
      <c r="G8" s="91">
        <v>118</v>
      </c>
    </row>
    <row r="9" spans="1:8" x14ac:dyDescent="0.2">
      <c r="A9" s="133" t="s">
        <v>242</v>
      </c>
      <c r="B9" s="92">
        <v>5</v>
      </c>
      <c r="C9" s="105">
        <v>6</v>
      </c>
      <c r="D9" s="105">
        <v>2</v>
      </c>
      <c r="E9" s="105">
        <v>0</v>
      </c>
      <c r="F9" s="105">
        <v>0</v>
      </c>
      <c r="G9" s="92">
        <v>13</v>
      </c>
    </row>
    <row r="10" spans="1:8" x14ac:dyDescent="0.2">
      <c r="A10" s="134" t="s">
        <v>243</v>
      </c>
      <c r="B10" s="91">
        <v>24</v>
      </c>
      <c r="C10" s="103">
        <v>21</v>
      </c>
      <c r="D10" s="103">
        <v>6</v>
      </c>
      <c r="E10" s="103">
        <v>6</v>
      </c>
      <c r="F10" s="103">
        <v>6</v>
      </c>
      <c r="G10" s="91">
        <v>63</v>
      </c>
    </row>
    <row r="11" spans="1:8" x14ac:dyDescent="0.2">
      <c r="A11" s="133" t="s">
        <v>244</v>
      </c>
      <c r="B11" s="92">
        <v>10</v>
      </c>
      <c r="C11" s="105">
        <v>71</v>
      </c>
      <c r="D11" s="105">
        <v>25</v>
      </c>
      <c r="E11" s="105">
        <v>21</v>
      </c>
      <c r="F11" s="105">
        <v>0</v>
      </c>
      <c r="G11" s="92">
        <v>127</v>
      </c>
    </row>
    <row r="12" spans="1:8" x14ac:dyDescent="0.2">
      <c r="A12" s="134" t="s">
        <v>245</v>
      </c>
      <c r="B12" s="91">
        <v>39</v>
      </c>
      <c r="C12" s="103">
        <v>91</v>
      </c>
      <c r="D12" s="103">
        <v>4</v>
      </c>
      <c r="E12" s="103">
        <v>0</v>
      </c>
      <c r="F12" s="103">
        <v>0</v>
      </c>
      <c r="G12" s="91">
        <v>134</v>
      </c>
    </row>
    <row r="13" spans="1:8" x14ac:dyDescent="0.2">
      <c r="A13" s="133" t="s">
        <v>91</v>
      </c>
      <c r="B13" s="92">
        <v>18</v>
      </c>
      <c r="C13" s="105">
        <v>30</v>
      </c>
      <c r="D13" s="105">
        <v>18</v>
      </c>
      <c r="E13" s="105">
        <v>24</v>
      </c>
      <c r="F13" s="105">
        <v>0</v>
      </c>
      <c r="G13" s="92">
        <v>90</v>
      </c>
    </row>
    <row r="14" spans="1:8" x14ac:dyDescent="0.2">
      <c r="A14" s="134" t="s">
        <v>246</v>
      </c>
      <c r="B14" s="91">
        <v>10</v>
      </c>
      <c r="C14" s="103">
        <v>48</v>
      </c>
      <c r="D14" s="103">
        <v>12</v>
      </c>
      <c r="E14" s="103">
        <v>5</v>
      </c>
      <c r="F14" s="103">
        <v>8</v>
      </c>
      <c r="G14" s="91">
        <v>83</v>
      </c>
    </row>
    <row r="15" spans="1:8" x14ac:dyDescent="0.2">
      <c r="A15" s="133" t="s">
        <v>247</v>
      </c>
      <c r="B15" s="92">
        <v>11</v>
      </c>
      <c r="C15" s="105">
        <v>30</v>
      </c>
      <c r="D15" s="105">
        <v>2</v>
      </c>
      <c r="E15" s="105">
        <v>26</v>
      </c>
      <c r="F15" s="105">
        <v>0</v>
      </c>
      <c r="G15" s="92">
        <v>69</v>
      </c>
    </row>
    <row r="16" spans="1:8" x14ac:dyDescent="0.2">
      <c r="A16" s="134" t="s">
        <v>248</v>
      </c>
      <c r="B16" s="91">
        <v>41</v>
      </c>
      <c r="C16" s="103">
        <v>276</v>
      </c>
      <c r="D16" s="103">
        <v>20</v>
      </c>
      <c r="E16" s="103">
        <v>17</v>
      </c>
      <c r="F16" s="103">
        <v>9</v>
      </c>
      <c r="G16" s="91">
        <v>363</v>
      </c>
    </row>
    <row r="17" spans="1:7" x14ac:dyDescent="0.2">
      <c r="A17" s="133" t="s">
        <v>249</v>
      </c>
      <c r="B17" s="92">
        <v>15</v>
      </c>
      <c r="C17" s="105">
        <v>34</v>
      </c>
      <c r="D17" s="105">
        <v>8</v>
      </c>
      <c r="E17" s="105">
        <v>14</v>
      </c>
      <c r="F17" s="105">
        <v>0</v>
      </c>
      <c r="G17" s="92">
        <v>71</v>
      </c>
    </row>
    <row r="18" spans="1:7" x14ac:dyDescent="0.2">
      <c r="A18" s="134" t="s">
        <v>250</v>
      </c>
      <c r="B18" s="91">
        <v>22</v>
      </c>
      <c r="C18" s="103">
        <v>44</v>
      </c>
      <c r="D18" s="103">
        <v>7</v>
      </c>
      <c r="E18" s="103">
        <v>16</v>
      </c>
      <c r="F18" s="103">
        <v>0</v>
      </c>
      <c r="G18" s="91">
        <v>89</v>
      </c>
    </row>
    <row r="19" spans="1:7" x14ac:dyDescent="0.2">
      <c r="A19" s="133" t="s">
        <v>251</v>
      </c>
      <c r="B19" s="92">
        <v>9</v>
      </c>
      <c r="C19" s="105">
        <v>34</v>
      </c>
      <c r="D19" s="105">
        <v>22</v>
      </c>
      <c r="E19" s="105">
        <v>0</v>
      </c>
      <c r="F19" s="105">
        <v>3</v>
      </c>
      <c r="G19" s="92">
        <v>68</v>
      </c>
    </row>
    <row r="20" spans="1:7" x14ac:dyDescent="0.2">
      <c r="A20" s="134" t="s">
        <v>252</v>
      </c>
      <c r="B20" s="91">
        <v>25</v>
      </c>
      <c r="C20" s="103">
        <v>35</v>
      </c>
      <c r="D20" s="103">
        <v>1</v>
      </c>
      <c r="E20" s="103">
        <v>20</v>
      </c>
      <c r="F20" s="103">
        <v>0</v>
      </c>
      <c r="G20" s="91">
        <v>81</v>
      </c>
    </row>
    <row r="21" spans="1:7" x14ac:dyDescent="0.2">
      <c r="A21" s="133" t="s">
        <v>253</v>
      </c>
      <c r="B21" s="92">
        <v>23</v>
      </c>
      <c r="C21" s="105">
        <v>167</v>
      </c>
      <c r="D21" s="105">
        <v>23</v>
      </c>
      <c r="E21" s="105">
        <v>35</v>
      </c>
      <c r="F21" s="105">
        <v>0</v>
      </c>
      <c r="G21" s="92">
        <v>248</v>
      </c>
    </row>
    <row r="22" spans="1:7" x14ac:dyDescent="0.2">
      <c r="A22" s="134" t="s">
        <v>254</v>
      </c>
      <c r="B22" s="91">
        <v>44</v>
      </c>
      <c r="C22" s="103">
        <v>14</v>
      </c>
      <c r="D22" s="103">
        <v>6</v>
      </c>
      <c r="E22" s="103">
        <v>0</v>
      </c>
      <c r="F22" s="103">
        <v>0</v>
      </c>
      <c r="G22" s="91">
        <v>64</v>
      </c>
    </row>
    <row r="23" spans="1:7" x14ac:dyDescent="0.2">
      <c r="A23" s="133" t="s">
        <v>255</v>
      </c>
      <c r="B23" s="92">
        <v>0</v>
      </c>
      <c r="C23" s="105">
        <v>1</v>
      </c>
      <c r="D23" s="105">
        <v>12</v>
      </c>
      <c r="E23" s="105">
        <v>0</v>
      </c>
      <c r="F23" s="105">
        <v>3</v>
      </c>
      <c r="G23" s="92">
        <v>16</v>
      </c>
    </row>
    <row r="24" spans="1:7" x14ac:dyDescent="0.2">
      <c r="A24" s="134" t="s">
        <v>256</v>
      </c>
      <c r="B24" s="91">
        <v>28</v>
      </c>
      <c r="C24" s="103">
        <v>102</v>
      </c>
      <c r="D24" s="103">
        <v>0</v>
      </c>
      <c r="E24" s="103">
        <v>12</v>
      </c>
      <c r="F24" s="103">
        <v>0</v>
      </c>
      <c r="G24" s="91">
        <v>142</v>
      </c>
    </row>
    <row r="25" spans="1:7" x14ac:dyDescent="0.2">
      <c r="A25" s="133" t="s">
        <v>257</v>
      </c>
      <c r="B25" s="92">
        <v>42</v>
      </c>
      <c r="C25" s="105">
        <v>21</v>
      </c>
      <c r="D25" s="105">
        <v>4</v>
      </c>
      <c r="E25" s="105">
        <v>0</v>
      </c>
      <c r="F25" s="105">
        <v>0</v>
      </c>
      <c r="G25" s="92">
        <v>67</v>
      </c>
    </row>
    <row r="26" spans="1:7" x14ac:dyDescent="0.2">
      <c r="A26" s="134" t="s">
        <v>258</v>
      </c>
      <c r="B26" s="91">
        <v>7</v>
      </c>
      <c r="C26" s="103">
        <v>49</v>
      </c>
      <c r="D26" s="103">
        <v>14</v>
      </c>
      <c r="E26" s="103">
        <v>5</v>
      </c>
      <c r="F26" s="103">
        <v>4</v>
      </c>
      <c r="G26" s="91">
        <v>79</v>
      </c>
    </row>
    <row r="27" spans="1:7" x14ac:dyDescent="0.2">
      <c r="A27" s="133" t="s">
        <v>259</v>
      </c>
      <c r="B27" s="92">
        <v>15</v>
      </c>
      <c r="C27" s="105">
        <v>75</v>
      </c>
      <c r="D27" s="105">
        <v>3</v>
      </c>
      <c r="E27" s="105">
        <v>37</v>
      </c>
      <c r="F27" s="105">
        <v>0</v>
      </c>
      <c r="G27" s="92">
        <v>130</v>
      </c>
    </row>
    <row r="28" spans="1:7" x14ac:dyDescent="0.2">
      <c r="A28" s="134" t="s">
        <v>260</v>
      </c>
      <c r="B28" s="91">
        <v>19</v>
      </c>
      <c r="C28" s="103">
        <v>105</v>
      </c>
      <c r="D28" s="103">
        <v>21</v>
      </c>
      <c r="E28" s="103">
        <v>0</v>
      </c>
      <c r="F28" s="103">
        <v>4</v>
      </c>
      <c r="G28" s="91">
        <v>149</v>
      </c>
    </row>
    <row r="29" spans="1:7" x14ac:dyDescent="0.2">
      <c r="A29" s="133" t="s">
        <v>261</v>
      </c>
      <c r="B29" s="92">
        <v>157</v>
      </c>
      <c r="C29" s="105">
        <v>150</v>
      </c>
      <c r="D29" s="105">
        <v>35</v>
      </c>
      <c r="E29" s="105">
        <v>43</v>
      </c>
      <c r="F29" s="105">
        <v>0</v>
      </c>
      <c r="G29" s="92">
        <v>385</v>
      </c>
    </row>
    <row r="30" spans="1:7" x14ac:dyDescent="0.2">
      <c r="A30" s="134" t="s">
        <v>262</v>
      </c>
      <c r="B30" s="91">
        <v>87</v>
      </c>
      <c r="C30" s="103">
        <v>199</v>
      </c>
      <c r="D30" s="103">
        <v>21</v>
      </c>
      <c r="E30" s="103">
        <v>9</v>
      </c>
      <c r="F30" s="103">
        <v>0</v>
      </c>
      <c r="G30" s="91">
        <v>316</v>
      </c>
    </row>
    <row r="31" spans="1:7" x14ac:dyDescent="0.2">
      <c r="A31" s="133" t="s">
        <v>263</v>
      </c>
      <c r="B31" s="92">
        <v>42</v>
      </c>
      <c r="C31" s="105">
        <v>48</v>
      </c>
      <c r="D31" s="105">
        <v>6</v>
      </c>
      <c r="E31" s="105">
        <v>38</v>
      </c>
      <c r="F31" s="105">
        <v>0</v>
      </c>
      <c r="G31" s="92">
        <v>134</v>
      </c>
    </row>
    <row r="32" spans="1:7" x14ac:dyDescent="0.2">
      <c r="A32" s="134" t="s">
        <v>264</v>
      </c>
      <c r="B32" s="91">
        <v>49</v>
      </c>
      <c r="C32" s="103">
        <v>160</v>
      </c>
      <c r="D32" s="103">
        <v>29</v>
      </c>
      <c r="E32" s="103">
        <v>29</v>
      </c>
      <c r="F32" s="103">
        <v>0</v>
      </c>
      <c r="G32" s="91">
        <v>267</v>
      </c>
    </row>
    <row r="33" spans="1:7" ht="15.75" thickBot="1" x14ac:dyDescent="0.25">
      <c r="A33" s="135" t="s">
        <v>265</v>
      </c>
      <c r="B33" s="136">
        <v>27</v>
      </c>
      <c r="C33" s="107">
        <v>48</v>
      </c>
      <c r="D33" s="107">
        <v>12</v>
      </c>
      <c r="E33" s="107">
        <v>5</v>
      </c>
      <c r="F33" s="107">
        <v>10</v>
      </c>
      <c r="G33" s="136">
        <v>102</v>
      </c>
    </row>
    <row r="34" spans="1:7" s="151" customFormat="1" ht="16.5" thickBot="1" x14ac:dyDescent="0.3">
      <c r="A34" s="53" t="s">
        <v>176</v>
      </c>
      <c r="B34" s="109">
        <v>9</v>
      </c>
      <c r="C34" s="109">
        <v>166</v>
      </c>
      <c r="D34" s="109">
        <v>48</v>
      </c>
      <c r="E34" s="109">
        <v>19</v>
      </c>
      <c r="F34" s="109">
        <v>18</v>
      </c>
      <c r="G34" s="150">
        <v>260</v>
      </c>
    </row>
    <row r="35" spans="1:7" x14ac:dyDescent="0.2">
      <c r="A35" s="34" t="s">
        <v>266</v>
      </c>
      <c r="B35" s="137">
        <v>9</v>
      </c>
      <c r="C35" s="137">
        <v>138</v>
      </c>
      <c r="D35" s="137">
        <v>48</v>
      </c>
      <c r="E35" s="137">
        <v>15</v>
      </c>
      <c r="F35" s="137">
        <v>3</v>
      </c>
      <c r="G35" s="89">
        <v>213</v>
      </c>
    </row>
    <row r="36" spans="1:7" ht="15.75" thickBot="1" x14ac:dyDescent="0.25">
      <c r="A36" s="100" t="s">
        <v>267</v>
      </c>
      <c r="B36" s="101">
        <v>0</v>
      </c>
      <c r="C36" s="101">
        <v>28</v>
      </c>
      <c r="D36" s="101">
        <v>0</v>
      </c>
      <c r="E36" s="101">
        <v>4</v>
      </c>
      <c r="F36" s="101">
        <v>15</v>
      </c>
      <c r="G36" s="148">
        <v>47</v>
      </c>
    </row>
    <row r="37" spans="1:7" s="151" customFormat="1" ht="16.5" thickBot="1" x14ac:dyDescent="0.3">
      <c r="A37" s="51" t="s">
        <v>124</v>
      </c>
      <c r="B37" s="114">
        <v>368</v>
      </c>
      <c r="C37" s="114">
        <v>3177</v>
      </c>
      <c r="D37" s="114">
        <v>591</v>
      </c>
      <c r="E37" s="114">
        <v>341</v>
      </c>
      <c r="F37" s="114">
        <v>33</v>
      </c>
      <c r="G37" s="152">
        <v>4510</v>
      </c>
    </row>
    <row r="38" spans="1:7" x14ac:dyDescent="0.2">
      <c r="A38" s="23" t="s">
        <v>268</v>
      </c>
      <c r="B38" s="103">
        <v>28</v>
      </c>
      <c r="C38" s="103">
        <v>230</v>
      </c>
      <c r="D38" s="103">
        <v>8</v>
      </c>
      <c r="E38" s="103">
        <v>7</v>
      </c>
      <c r="F38" s="103">
        <v>3</v>
      </c>
      <c r="G38" s="91">
        <v>276</v>
      </c>
    </row>
    <row r="39" spans="1:7" x14ac:dyDescent="0.2">
      <c r="A39" s="26" t="s">
        <v>269</v>
      </c>
      <c r="B39" s="105">
        <v>25</v>
      </c>
      <c r="C39" s="105">
        <v>110</v>
      </c>
      <c r="D39" s="105">
        <v>7</v>
      </c>
      <c r="E39" s="105">
        <v>5</v>
      </c>
      <c r="F39" s="105">
        <v>2</v>
      </c>
      <c r="G39" s="92">
        <v>149</v>
      </c>
    </row>
    <row r="40" spans="1:7" x14ac:dyDescent="0.2">
      <c r="A40" s="23" t="s">
        <v>270</v>
      </c>
      <c r="B40" s="103">
        <v>0</v>
      </c>
      <c r="C40" s="103">
        <v>130</v>
      </c>
      <c r="D40" s="103">
        <v>4</v>
      </c>
      <c r="E40" s="103">
        <v>22</v>
      </c>
      <c r="F40" s="103">
        <v>15</v>
      </c>
      <c r="G40" s="91">
        <v>171</v>
      </c>
    </row>
    <row r="41" spans="1:7" x14ac:dyDescent="0.2">
      <c r="A41" s="26" t="s">
        <v>271</v>
      </c>
      <c r="B41" s="105">
        <v>2</v>
      </c>
      <c r="C41" s="105">
        <v>32</v>
      </c>
      <c r="D41" s="105">
        <v>0</v>
      </c>
      <c r="E41" s="105">
        <v>0</v>
      </c>
      <c r="F41" s="105">
        <v>0</v>
      </c>
      <c r="G41" s="92">
        <v>34</v>
      </c>
    </row>
    <row r="42" spans="1:7" x14ac:dyDescent="0.2">
      <c r="A42" s="23" t="s">
        <v>272</v>
      </c>
      <c r="B42" s="103">
        <v>4</v>
      </c>
      <c r="C42" s="103">
        <v>77</v>
      </c>
      <c r="D42" s="103">
        <v>0</v>
      </c>
      <c r="E42" s="103">
        <v>12</v>
      </c>
      <c r="F42" s="103">
        <v>0</v>
      </c>
      <c r="G42" s="91">
        <v>93</v>
      </c>
    </row>
    <row r="43" spans="1:7" x14ac:dyDescent="0.2">
      <c r="A43" s="26" t="s">
        <v>134</v>
      </c>
      <c r="B43" s="105">
        <v>4</v>
      </c>
      <c r="C43" s="105">
        <v>196</v>
      </c>
      <c r="D43" s="105">
        <v>34</v>
      </c>
      <c r="E43" s="105">
        <v>20</v>
      </c>
      <c r="F43" s="105">
        <v>0</v>
      </c>
      <c r="G43" s="92">
        <v>254</v>
      </c>
    </row>
    <row r="44" spans="1:7" x14ac:dyDescent="0.2">
      <c r="A44" s="23" t="s">
        <v>273</v>
      </c>
      <c r="B44" s="103">
        <v>0</v>
      </c>
      <c r="C44" s="103">
        <v>69</v>
      </c>
      <c r="D44" s="103">
        <v>5</v>
      </c>
      <c r="E44" s="103">
        <v>19</v>
      </c>
      <c r="F44" s="103">
        <v>2</v>
      </c>
      <c r="G44" s="91">
        <v>95</v>
      </c>
    </row>
    <row r="45" spans="1:7" x14ac:dyDescent="0.2">
      <c r="A45" s="26" t="s">
        <v>274</v>
      </c>
      <c r="B45" s="105">
        <v>9</v>
      </c>
      <c r="C45" s="105">
        <v>30</v>
      </c>
      <c r="D45" s="105">
        <v>8</v>
      </c>
      <c r="E45" s="105">
        <v>4</v>
      </c>
      <c r="F45" s="105">
        <v>0</v>
      </c>
      <c r="G45" s="92">
        <v>51</v>
      </c>
    </row>
    <row r="46" spans="1:7" x14ac:dyDescent="0.2">
      <c r="A46" s="23" t="s">
        <v>275</v>
      </c>
      <c r="B46" s="103">
        <v>24</v>
      </c>
      <c r="C46" s="103">
        <v>320</v>
      </c>
      <c r="D46" s="103">
        <v>15</v>
      </c>
      <c r="E46" s="103">
        <v>38</v>
      </c>
      <c r="F46" s="103">
        <v>0</v>
      </c>
      <c r="G46" s="91">
        <v>397</v>
      </c>
    </row>
    <row r="47" spans="1:7" x14ac:dyDescent="0.2">
      <c r="A47" s="26" t="s">
        <v>126</v>
      </c>
      <c r="B47" s="105">
        <v>34</v>
      </c>
      <c r="C47" s="105">
        <v>325</v>
      </c>
      <c r="D47" s="105">
        <v>158</v>
      </c>
      <c r="E47" s="105">
        <v>32</v>
      </c>
      <c r="F47" s="105">
        <v>0</v>
      </c>
      <c r="G47" s="92">
        <v>549</v>
      </c>
    </row>
    <row r="48" spans="1:7" x14ac:dyDescent="0.2">
      <c r="A48" s="23" t="s">
        <v>276</v>
      </c>
      <c r="B48" s="103">
        <v>57</v>
      </c>
      <c r="C48" s="103">
        <v>376</v>
      </c>
      <c r="D48" s="103">
        <v>100</v>
      </c>
      <c r="E48" s="103">
        <v>15</v>
      </c>
      <c r="F48" s="103">
        <v>0</v>
      </c>
      <c r="G48" s="91">
        <v>548</v>
      </c>
    </row>
    <row r="49" spans="1:7" x14ac:dyDescent="0.2">
      <c r="A49" s="26" t="s">
        <v>277</v>
      </c>
      <c r="B49" s="105">
        <v>0</v>
      </c>
      <c r="C49" s="105">
        <v>104</v>
      </c>
      <c r="D49" s="105">
        <v>21</v>
      </c>
      <c r="E49" s="105">
        <v>8</v>
      </c>
      <c r="F49" s="105">
        <v>6</v>
      </c>
      <c r="G49" s="92">
        <v>139</v>
      </c>
    </row>
    <row r="50" spans="1:7" x14ac:dyDescent="0.2">
      <c r="A50" s="23" t="s">
        <v>278</v>
      </c>
      <c r="B50" s="103">
        <v>30</v>
      </c>
      <c r="C50" s="103">
        <v>283</v>
      </c>
      <c r="D50" s="103">
        <v>47</v>
      </c>
      <c r="E50" s="103">
        <v>21</v>
      </c>
      <c r="F50" s="103">
        <v>0</v>
      </c>
      <c r="G50" s="91">
        <v>381</v>
      </c>
    </row>
    <row r="51" spans="1:7" x14ac:dyDescent="0.2">
      <c r="A51" s="26" t="s">
        <v>279</v>
      </c>
      <c r="B51" s="105">
        <v>8</v>
      </c>
      <c r="C51" s="105">
        <v>123</v>
      </c>
      <c r="D51" s="105">
        <v>10</v>
      </c>
      <c r="E51" s="105">
        <v>6</v>
      </c>
      <c r="F51" s="105">
        <v>0</v>
      </c>
      <c r="G51" s="92">
        <v>147</v>
      </c>
    </row>
    <row r="52" spans="1:7" x14ac:dyDescent="0.2">
      <c r="A52" s="23" t="s">
        <v>280</v>
      </c>
      <c r="B52" s="103">
        <v>0</v>
      </c>
      <c r="C52" s="103">
        <v>0</v>
      </c>
      <c r="D52" s="103">
        <v>0</v>
      </c>
      <c r="E52" s="103">
        <v>0</v>
      </c>
      <c r="F52" s="103">
        <v>0</v>
      </c>
      <c r="G52" s="91">
        <v>0</v>
      </c>
    </row>
    <row r="53" spans="1:7" x14ac:dyDescent="0.2">
      <c r="A53" s="26" t="s">
        <v>281</v>
      </c>
      <c r="B53" s="105">
        <v>19</v>
      </c>
      <c r="C53" s="105">
        <v>162</v>
      </c>
      <c r="D53" s="105">
        <v>24</v>
      </c>
      <c r="E53" s="105">
        <v>35</v>
      </c>
      <c r="F53" s="105">
        <v>0</v>
      </c>
      <c r="G53" s="92">
        <v>240</v>
      </c>
    </row>
    <row r="54" spans="1:7" x14ac:dyDescent="0.2">
      <c r="A54" s="23" t="s">
        <v>129</v>
      </c>
      <c r="B54" s="103">
        <v>37</v>
      </c>
      <c r="C54" s="103">
        <v>164</v>
      </c>
      <c r="D54" s="103">
        <v>60</v>
      </c>
      <c r="E54" s="103">
        <v>39</v>
      </c>
      <c r="F54" s="103">
        <v>0</v>
      </c>
      <c r="G54" s="91">
        <v>300</v>
      </c>
    </row>
    <row r="55" spans="1:7" x14ac:dyDescent="0.2">
      <c r="A55" s="26" t="s">
        <v>130</v>
      </c>
      <c r="B55" s="105">
        <v>18</v>
      </c>
      <c r="C55" s="105">
        <v>257</v>
      </c>
      <c r="D55" s="105">
        <v>32</v>
      </c>
      <c r="E55" s="105">
        <v>19</v>
      </c>
      <c r="F55" s="105">
        <v>0</v>
      </c>
      <c r="G55" s="92">
        <v>326</v>
      </c>
    </row>
    <row r="56" spans="1:7" ht="15.75" thickBot="1" x14ac:dyDescent="0.25">
      <c r="A56" s="100" t="s">
        <v>282</v>
      </c>
      <c r="B56" s="101">
        <v>69</v>
      </c>
      <c r="C56" s="101">
        <v>189</v>
      </c>
      <c r="D56" s="101">
        <v>58</v>
      </c>
      <c r="E56" s="101">
        <v>39</v>
      </c>
      <c r="F56" s="101">
        <v>5</v>
      </c>
      <c r="G56" s="148">
        <v>360</v>
      </c>
    </row>
    <row r="57" spans="1:7" s="151" customFormat="1" ht="16.5" thickBot="1" x14ac:dyDescent="0.3">
      <c r="A57" s="97" t="s">
        <v>154</v>
      </c>
      <c r="B57" s="98">
        <v>358</v>
      </c>
      <c r="C57" s="98">
        <v>1214</v>
      </c>
      <c r="D57" s="98">
        <v>317</v>
      </c>
      <c r="E57" s="98">
        <v>92</v>
      </c>
      <c r="F57" s="98">
        <v>14</v>
      </c>
      <c r="G57" s="147">
        <v>1995</v>
      </c>
    </row>
    <row r="58" spans="1:7" x14ac:dyDescent="0.2">
      <c r="A58" s="23" t="s">
        <v>283</v>
      </c>
      <c r="B58" s="103">
        <v>55</v>
      </c>
      <c r="C58" s="103">
        <v>172</v>
      </c>
      <c r="D58" s="103">
        <v>21</v>
      </c>
      <c r="E58" s="103">
        <v>3</v>
      </c>
      <c r="F58" s="103">
        <v>0</v>
      </c>
      <c r="G58" s="91">
        <v>251</v>
      </c>
    </row>
    <row r="59" spans="1:7" x14ac:dyDescent="0.2">
      <c r="A59" s="26" t="s">
        <v>284</v>
      </c>
      <c r="B59" s="105">
        <v>146</v>
      </c>
      <c r="C59" s="105">
        <v>554</v>
      </c>
      <c r="D59" s="105">
        <v>138</v>
      </c>
      <c r="E59" s="105">
        <v>28</v>
      </c>
      <c r="F59" s="105">
        <v>8</v>
      </c>
      <c r="G59" s="92">
        <v>874</v>
      </c>
    </row>
    <row r="60" spans="1:7" x14ac:dyDescent="0.2">
      <c r="A60" s="23" t="s">
        <v>285</v>
      </c>
      <c r="B60" s="103">
        <v>62</v>
      </c>
      <c r="C60" s="103">
        <v>251</v>
      </c>
      <c r="D60" s="103">
        <v>66</v>
      </c>
      <c r="E60" s="103">
        <v>39</v>
      </c>
      <c r="F60" s="103">
        <v>4</v>
      </c>
      <c r="G60" s="91">
        <v>422</v>
      </c>
    </row>
    <row r="61" spans="1:7" x14ac:dyDescent="0.2">
      <c r="A61" s="26" t="s">
        <v>286</v>
      </c>
      <c r="B61" s="105">
        <v>74</v>
      </c>
      <c r="C61" s="105">
        <v>116</v>
      </c>
      <c r="D61" s="105">
        <v>37</v>
      </c>
      <c r="E61" s="105">
        <v>12</v>
      </c>
      <c r="F61" s="105">
        <v>2</v>
      </c>
      <c r="G61" s="92">
        <v>241</v>
      </c>
    </row>
    <row r="62" spans="1:7" x14ac:dyDescent="0.2">
      <c r="A62" s="23" t="s">
        <v>287</v>
      </c>
      <c r="B62" s="103">
        <v>0</v>
      </c>
      <c r="C62" s="103">
        <v>20</v>
      </c>
      <c r="D62" s="103">
        <v>12</v>
      </c>
      <c r="E62" s="103">
        <v>0</v>
      </c>
      <c r="F62" s="103">
        <v>0</v>
      </c>
      <c r="G62" s="91">
        <v>32</v>
      </c>
    </row>
    <row r="63" spans="1:7" x14ac:dyDescent="0.2">
      <c r="A63" s="26" t="s">
        <v>288</v>
      </c>
      <c r="B63" s="105">
        <v>0</v>
      </c>
      <c r="C63" s="105">
        <v>11</v>
      </c>
      <c r="D63" s="105">
        <v>6</v>
      </c>
      <c r="E63" s="105">
        <v>0</v>
      </c>
      <c r="F63" s="105">
        <v>0</v>
      </c>
      <c r="G63" s="92">
        <v>17</v>
      </c>
    </row>
    <row r="64" spans="1:7" ht="15.75" thickBot="1" x14ac:dyDescent="0.25">
      <c r="A64" s="100" t="s">
        <v>289</v>
      </c>
      <c r="B64" s="101">
        <v>21</v>
      </c>
      <c r="C64" s="101">
        <v>90</v>
      </c>
      <c r="D64" s="101">
        <v>37</v>
      </c>
      <c r="E64" s="101">
        <v>10</v>
      </c>
      <c r="F64" s="101">
        <v>0</v>
      </c>
      <c r="G64" s="148">
        <v>158</v>
      </c>
    </row>
    <row r="65" spans="1:7" s="151" customFormat="1" ht="16.5" thickBot="1" x14ac:dyDescent="0.3">
      <c r="A65" s="97" t="s">
        <v>168</v>
      </c>
      <c r="B65" s="98">
        <v>33</v>
      </c>
      <c r="C65" s="98">
        <v>186</v>
      </c>
      <c r="D65" s="98">
        <v>28</v>
      </c>
      <c r="E65" s="98">
        <v>45</v>
      </c>
      <c r="F65" s="98">
        <v>7</v>
      </c>
      <c r="G65" s="147">
        <v>299</v>
      </c>
    </row>
    <row r="66" spans="1:7" x14ac:dyDescent="0.2">
      <c r="A66" s="23" t="s">
        <v>290</v>
      </c>
      <c r="B66" s="103">
        <v>0</v>
      </c>
      <c r="C66" s="103">
        <v>130</v>
      </c>
      <c r="D66" s="103">
        <v>17</v>
      </c>
      <c r="E66" s="103">
        <v>6</v>
      </c>
      <c r="F66" s="103">
        <v>0</v>
      </c>
      <c r="G66" s="91">
        <v>153</v>
      </c>
    </row>
    <row r="67" spans="1:7" x14ac:dyDescent="0.2">
      <c r="A67" s="26" t="s">
        <v>291</v>
      </c>
      <c r="B67" s="105">
        <v>12</v>
      </c>
      <c r="C67" s="105">
        <v>50</v>
      </c>
      <c r="D67" s="105">
        <v>5</v>
      </c>
      <c r="E67" s="105">
        <v>28</v>
      </c>
      <c r="F67" s="105">
        <v>3</v>
      </c>
      <c r="G67" s="92">
        <v>98</v>
      </c>
    </row>
    <row r="68" spans="1:7" x14ac:dyDescent="0.2">
      <c r="A68" s="23" t="s">
        <v>171</v>
      </c>
      <c r="B68" s="103">
        <v>0</v>
      </c>
      <c r="C68" s="103">
        <v>0</v>
      </c>
      <c r="D68" s="103">
        <v>0</v>
      </c>
      <c r="E68" s="103">
        <v>0</v>
      </c>
      <c r="F68" s="103">
        <v>0</v>
      </c>
      <c r="G68" s="91">
        <v>0</v>
      </c>
    </row>
    <row r="69" spans="1:7" ht="15.75" thickBot="1" x14ac:dyDescent="0.25">
      <c r="A69" s="37" t="s">
        <v>292</v>
      </c>
      <c r="B69" s="107">
        <v>21</v>
      </c>
      <c r="C69" s="107">
        <v>6</v>
      </c>
      <c r="D69" s="107">
        <v>6</v>
      </c>
      <c r="E69" s="107">
        <v>11</v>
      </c>
      <c r="F69" s="107">
        <v>4</v>
      </c>
      <c r="G69" s="136">
        <v>48</v>
      </c>
    </row>
    <row r="70" spans="1:7" s="151" customFormat="1" ht="16.5" thickBot="1" x14ac:dyDescent="0.3">
      <c r="A70" s="53" t="s">
        <v>103</v>
      </c>
      <c r="B70" s="109">
        <v>600</v>
      </c>
      <c r="C70" s="109">
        <v>3264</v>
      </c>
      <c r="D70" s="109">
        <v>1281</v>
      </c>
      <c r="E70" s="109">
        <v>180</v>
      </c>
      <c r="F70" s="109">
        <v>27</v>
      </c>
      <c r="G70" s="150">
        <v>5352</v>
      </c>
    </row>
    <row r="71" spans="1:7" x14ac:dyDescent="0.2">
      <c r="A71" s="26" t="s">
        <v>293</v>
      </c>
      <c r="B71" s="105">
        <v>126</v>
      </c>
      <c r="C71" s="105">
        <v>163</v>
      </c>
      <c r="D71" s="105">
        <v>104</v>
      </c>
      <c r="E71" s="105">
        <v>11</v>
      </c>
      <c r="F71" s="105">
        <v>8</v>
      </c>
      <c r="G71" s="92">
        <v>412</v>
      </c>
    </row>
    <row r="72" spans="1:7" x14ac:dyDescent="0.2">
      <c r="A72" s="23" t="s">
        <v>294</v>
      </c>
      <c r="B72" s="103">
        <v>16</v>
      </c>
      <c r="C72" s="103">
        <v>67</v>
      </c>
      <c r="D72" s="103">
        <v>24</v>
      </c>
      <c r="E72" s="103">
        <v>4</v>
      </c>
      <c r="F72" s="103">
        <v>0</v>
      </c>
      <c r="G72" s="91">
        <v>111</v>
      </c>
    </row>
    <row r="73" spans="1:7" x14ac:dyDescent="0.2">
      <c r="A73" s="26" t="s">
        <v>295</v>
      </c>
      <c r="B73" s="105">
        <v>36</v>
      </c>
      <c r="C73" s="105">
        <v>335</v>
      </c>
      <c r="D73" s="105">
        <v>110</v>
      </c>
      <c r="E73" s="105">
        <v>6</v>
      </c>
      <c r="F73" s="105">
        <v>2</v>
      </c>
      <c r="G73" s="92">
        <v>489</v>
      </c>
    </row>
    <row r="74" spans="1:7" x14ac:dyDescent="0.2">
      <c r="A74" s="23" t="s">
        <v>296</v>
      </c>
      <c r="B74" s="103">
        <v>7</v>
      </c>
      <c r="C74" s="103">
        <v>27</v>
      </c>
      <c r="D74" s="103">
        <v>7</v>
      </c>
      <c r="E74" s="103">
        <v>0</v>
      </c>
      <c r="F74" s="103">
        <v>5</v>
      </c>
      <c r="G74" s="91">
        <v>46</v>
      </c>
    </row>
    <row r="75" spans="1:7" x14ac:dyDescent="0.2">
      <c r="A75" s="26" t="s">
        <v>297</v>
      </c>
      <c r="B75" s="105">
        <v>15</v>
      </c>
      <c r="C75" s="105">
        <v>96</v>
      </c>
      <c r="D75" s="105">
        <v>18</v>
      </c>
      <c r="E75" s="105">
        <v>8</v>
      </c>
      <c r="F75" s="105">
        <v>0</v>
      </c>
      <c r="G75" s="92">
        <v>137</v>
      </c>
    </row>
    <row r="76" spans="1:7" x14ac:dyDescent="0.2">
      <c r="A76" s="23" t="s">
        <v>298</v>
      </c>
      <c r="B76" s="103">
        <v>26</v>
      </c>
      <c r="C76" s="103">
        <v>272</v>
      </c>
      <c r="D76" s="103">
        <v>3</v>
      </c>
      <c r="E76" s="103">
        <v>4</v>
      </c>
      <c r="F76" s="103">
        <v>0</v>
      </c>
      <c r="G76" s="91">
        <v>305</v>
      </c>
    </row>
    <row r="77" spans="1:7" x14ac:dyDescent="0.2">
      <c r="A77" s="26" t="s">
        <v>299</v>
      </c>
      <c r="B77" s="105">
        <v>4</v>
      </c>
      <c r="C77" s="105">
        <v>52</v>
      </c>
      <c r="D77" s="105">
        <v>6</v>
      </c>
      <c r="E77" s="105">
        <v>2</v>
      </c>
      <c r="F77" s="105">
        <v>0</v>
      </c>
      <c r="G77" s="92">
        <v>64</v>
      </c>
    </row>
    <row r="78" spans="1:7" x14ac:dyDescent="0.2">
      <c r="A78" s="23" t="s">
        <v>300</v>
      </c>
      <c r="B78" s="103">
        <v>20</v>
      </c>
      <c r="C78" s="103">
        <v>151</v>
      </c>
      <c r="D78" s="103">
        <v>16</v>
      </c>
      <c r="E78" s="103">
        <v>0</v>
      </c>
      <c r="F78" s="103">
        <v>2</v>
      </c>
      <c r="G78" s="91">
        <v>189</v>
      </c>
    </row>
    <row r="79" spans="1:7" x14ac:dyDescent="0.2">
      <c r="A79" s="26" t="s">
        <v>301</v>
      </c>
      <c r="B79" s="105">
        <v>42</v>
      </c>
      <c r="C79" s="105">
        <v>292</v>
      </c>
      <c r="D79" s="105">
        <v>133</v>
      </c>
      <c r="E79" s="105">
        <v>23</v>
      </c>
      <c r="F79" s="105">
        <v>3</v>
      </c>
      <c r="G79" s="92">
        <v>493</v>
      </c>
    </row>
    <row r="80" spans="1:7" x14ac:dyDescent="0.2">
      <c r="A80" s="23" t="s">
        <v>302</v>
      </c>
      <c r="B80" s="103">
        <v>15</v>
      </c>
      <c r="C80" s="103">
        <v>142</v>
      </c>
      <c r="D80" s="103">
        <v>56</v>
      </c>
      <c r="E80" s="103">
        <v>5</v>
      </c>
      <c r="F80" s="103">
        <v>0</v>
      </c>
      <c r="G80" s="91">
        <v>218</v>
      </c>
    </row>
    <row r="81" spans="1:7" x14ac:dyDescent="0.2">
      <c r="A81" s="26" t="s">
        <v>303</v>
      </c>
      <c r="B81" s="105">
        <v>16</v>
      </c>
      <c r="C81" s="105">
        <v>108</v>
      </c>
      <c r="D81" s="105">
        <v>16</v>
      </c>
      <c r="E81" s="105">
        <v>9</v>
      </c>
      <c r="F81" s="105">
        <v>3</v>
      </c>
      <c r="G81" s="92">
        <v>152</v>
      </c>
    </row>
    <row r="82" spans="1:7" x14ac:dyDescent="0.2">
      <c r="A82" s="23" t="s">
        <v>304</v>
      </c>
      <c r="B82" s="103">
        <v>101</v>
      </c>
      <c r="C82" s="103">
        <v>538</v>
      </c>
      <c r="D82" s="103">
        <v>206</v>
      </c>
      <c r="E82" s="103">
        <v>18</v>
      </c>
      <c r="F82" s="103">
        <v>0</v>
      </c>
      <c r="G82" s="91">
        <v>863</v>
      </c>
    </row>
    <row r="83" spans="1:7" x14ac:dyDescent="0.2">
      <c r="A83" s="26" t="s">
        <v>305</v>
      </c>
      <c r="B83" s="105">
        <v>99</v>
      </c>
      <c r="C83" s="105">
        <v>697</v>
      </c>
      <c r="D83" s="105">
        <v>504</v>
      </c>
      <c r="E83" s="105">
        <v>29</v>
      </c>
      <c r="F83" s="105">
        <v>0</v>
      </c>
      <c r="G83" s="92">
        <v>1329</v>
      </c>
    </row>
    <row r="84" spans="1:7" x14ac:dyDescent="0.2">
      <c r="A84" s="23" t="s">
        <v>306</v>
      </c>
      <c r="B84" s="103">
        <v>20</v>
      </c>
      <c r="C84" s="103">
        <v>136</v>
      </c>
      <c r="D84" s="103">
        <v>33</v>
      </c>
      <c r="E84" s="103">
        <v>19</v>
      </c>
      <c r="F84" s="103">
        <v>4</v>
      </c>
      <c r="G84" s="91">
        <v>212</v>
      </c>
    </row>
    <row r="85" spans="1:7" x14ac:dyDescent="0.2">
      <c r="A85" s="26" t="s">
        <v>307</v>
      </c>
      <c r="B85" s="105">
        <v>39</v>
      </c>
      <c r="C85" s="105">
        <v>69</v>
      </c>
      <c r="D85" s="105">
        <v>10</v>
      </c>
      <c r="E85" s="105">
        <v>29</v>
      </c>
      <c r="F85" s="105">
        <v>0</v>
      </c>
      <c r="G85" s="92">
        <v>147</v>
      </c>
    </row>
    <row r="86" spans="1:7" x14ac:dyDescent="0.2">
      <c r="A86" s="23" t="s">
        <v>308</v>
      </c>
      <c r="B86" s="103">
        <v>12</v>
      </c>
      <c r="C86" s="103">
        <v>41</v>
      </c>
      <c r="D86" s="103">
        <v>14</v>
      </c>
      <c r="E86" s="103">
        <v>0</v>
      </c>
      <c r="F86" s="103">
        <v>0</v>
      </c>
      <c r="G86" s="91">
        <v>67</v>
      </c>
    </row>
    <row r="87" spans="1:7" ht="15.75" thickBot="1" x14ac:dyDescent="0.25">
      <c r="A87" s="37" t="s">
        <v>309</v>
      </c>
      <c r="B87" s="107">
        <v>6</v>
      </c>
      <c r="C87" s="107">
        <v>78</v>
      </c>
      <c r="D87" s="107">
        <v>21</v>
      </c>
      <c r="E87" s="107">
        <v>13</v>
      </c>
      <c r="F87" s="107">
        <v>0</v>
      </c>
      <c r="G87" s="136">
        <v>118</v>
      </c>
    </row>
    <row r="88" spans="1:7" s="151" customFormat="1" ht="16.5" thickBot="1" x14ac:dyDescent="0.3">
      <c r="A88" s="53" t="s">
        <v>140</v>
      </c>
      <c r="B88" s="109">
        <v>138</v>
      </c>
      <c r="C88" s="109">
        <v>1761</v>
      </c>
      <c r="D88" s="109">
        <v>81</v>
      </c>
      <c r="E88" s="109">
        <v>252</v>
      </c>
      <c r="F88" s="109">
        <v>25</v>
      </c>
      <c r="G88" s="150">
        <v>2257</v>
      </c>
    </row>
    <row r="89" spans="1:7" x14ac:dyDescent="0.2">
      <c r="A89" s="26" t="s">
        <v>310</v>
      </c>
      <c r="B89" s="105">
        <v>0</v>
      </c>
      <c r="C89" s="105">
        <v>81</v>
      </c>
      <c r="D89" s="105">
        <v>0</v>
      </c>
      <c r="E89" s="105">
        <v>6</v>
      </c>
      <c r="F89" s="105">
        <v>0</v>
      </c>
      <c r="G89" s="92">
        <v>87</v>
      </c>
    </row>
    <row r="90" spans="1:7" x14ac:dyDescent="0.2">
      <c r="A90" s="23" t="s">
        <v>311</v>
      </c>
      <c r="B90" s="103">
        <v>10</v>
      </c>
      <c r="C90" s="103">
        <v>153</v>
      </c>
      <c r="D90" s="103">
        <v>0</v>
      </c>
      <c r="E90" s="103">
        <v>39</v>
      </c>
      <c r="F90" s="103">
        <v>6</v>
      </c>
      <c r="G90" s="91">
        <v>208</v>
      </c>
    </row>
    <row r="91" spans="1:7" x14ac:dyDescent="0.2">
      <c r="A91" s="26" t="s">
        <v>312</v>
      </c>
      <c r="B91" s="105">
        <v>0</v>
      </c>
      <c r="C91" s="105">
        <v>49</v>
      </c>
      <c r="D91" s="105">
        <v>0</v>
      </c>
      <c r="E91" s="105">
        <v>5</v>
      </c>
      <c r="F91" s="105">
        <v>0</v>
      </c>
      <c r="G91" s="92">
        <v>54</v>
      </c>
    </row>
    <row r="92" spans="1:7" x14ac:dyDescent="0.2">
      <c r="A92" s="23" t="s">
        <v>313</v>
      </c>
      <c r="B92" s="103">
        <v>23</v>
      </c>
      <c r="C92" s="103">
        <v>246</v>
      </c>
      <c r="D92" s="103">
        <v>6</v>
      </c>
      <c r="E92" s="103">
        <v>31</v>
      </c>
      <c r="F92" s="103">
        <v>2</v>
      </c>
      <c r="G92" s="91">
        <v>308</v>
      </c>
    </row>
    <row r="93" spans="1:7" x14ac:dyDescent="0.2">
      <c r="A93" s="26" t="s">
        <v>314</v>
      </c>
      <c r="B93" s="105">
        <v>26</v>
      </c>
      <c r="C93" s="105">
        <v>317</v>
      </c>
      <c r="D93" s="105">
        <v>25</v>
      </c>
      <c r="E93" s="105">
        <v>17</v>
      </c>
      <c r="F93" s="105">
        <v>2</v>
      </c>
      <c r="G93" s="92">
        <v>387</v>
      </c>
    </row>
    <row r="94" spans="1:7" x14ac:dyDescent="0.2">
      <c r="A94" s="23" t="s">
        <v>315</v>
      </c>
      <c r="B94" s="103">
        <v>62</v>
      </c>
      <c r="C94" s="103">
        <v>497</v>
      </c>
      <c r="D94" s="103">
        <v>27</v>
      </c>
      <c r="E94" s="103">
        <v>101</v>
      </c>
      <c r="F94" s="103">
        <v>4</v>
      </c>
      <c r="G94" s="91">
        <v>691</v>
      </c>
    </row>
    <row r="95" spans="1:7" x14ac:dyDescent="0.2">
      <c r="A95" s="26" t="s">
        <v>316</v>
      </c>
      <c r="B95" s="105">
        <v>17</v>
      </c>
      <c r="C95" s="105">
        <v>401</v>
      </c>
      <c r="D95" s="105">
        <v>18</v>
      </c>
      <c r="E95" s="105">
        <v>37</v>
      </c>
      <c r="F95" s="105">
        <v>5</v>
      </c>
      <c r="G95" s="92">
        <v>478</v>
      </c>
    </row>
    <row r="96" spans="1:7" x14ac:dyDescent="0.2">
      <c r="A96" s="23" t="s">
        <v>317</v>
      </c>
      <c r="B96" s="103">
        <v>0</v>
      </c>
      <c r="C96" s="103">
        <v>0</v>
      </c>
      <c r="D96" s="103">
        <v>0</v>
      </c>
      <c r="E96" s="103">
        <v>3</v>
      </c>
      <c r="F96" s="103">
        <v>0</v>
      </c>
      <c r="G96" s="91">
        <v>3</v>
      </c>
    </row>
    <row r="97" spans="1:7" x14ac:dyDescent="0.2">
      <c r="A97" s="26" t="s">
        <v>318</v>
      </c>
      <c r="B97" s="105">
        <v>0</v>
      </c>
      <c r="C97" s="105">
        <v>10</v>
      </c>
      <c r="D97" s="105">
        <v>3</v>
      </c>
      <c r="E97" s="105">
        <v>13</v>
      </c>
      <c r="F97" s="105">
        <v>6</v>
      </c>
      <c r="G97" s="92">
        <v>32</v>
      </c>
    </row>
    <row r="98" spans="1:7" ht="15.75" thickBot="1" x14ac:dyDescent="0.25">
      <c r="A98" s="100" t="s">
        <v>319</v>
      </c>
      <c r="B98" s="101">
        <v>0</v>
      </c>
      <c r="C98" s="101">
        <v>7</v>
      </c>
      <c r="D98" s="101">
        <v>2</v>
      </c>
      <c r="E98" s="101">
        <v>0</v>
      </c>
      <c r="F98" s="101">
        <v>0</v>
      </c>
      <c r="G98" s="148">
        <v>9</v>
      </c>
    </row>
    <row r="99" spans="1:7" s="154" customFormat="1" ht="16.5" thickBot="1" x14ac:dyDescent="0.3">
      <c r="A99" s="113" t="s">
        <v>186</v>
      </c>
      <c r="B99" s="114">
        <v>2331</v>
      </c>
      <c r="C99" s="114">
        <v>11975</v>
      </c>
      <c r="D99" s="114">
        <v>2723</v>
      </c>
      <c r="E99" s="114">
        <v>1346</v>
      </c>
      <c r="F99" s="114">
        <v>179</v>
      </c>
      <c r="G99" s="153">
        <v>18554</v>
      </c>
    </row>
    <row r="100" spans="1:7" s="155" customFormat="1" x14ac:dyDescent="0.2">
      <c r="A100" s="62" t="s">
        <v>189</v>
      </c>
      <c r="B100" s="139"/>
      <c r="C100" s="139"/>
      <c r="D100" s="139"/>
      <c r="E100" s="139"/>
      <c r="F100" s="139"/>
      <c r="G100" s="139"/>
    </row>
  </sheetData>
  <mergeCells count="1">
    <mergeCell ref="A1:G1"/>
  </mergeCells>
  <hyperlinks>
    <hyperlink ref="A100" location="TableOfContents!A1" display="Back to Table of Contents" xr:uid="{9BEF6046-9FBD-453B-9852-7D71AAA115B0}"/>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4ABB0-2AEF-49F6-BE8F-34B908BB5F4D}">
  <sheetPr>
    <pageSetUpPr fitToPage="1"/>
  </sheetPr>
  <dimension ref="A1:H105"/>
  <sheetViews>
    <sheetView workbookViewId="0">
      <selection sqref="A1:G1"/>
    </sheetView>
  </sheetViews>
  <sheetFormatPr defaultColWidth="0" defaultRowHeight="15.75" zeroHeight="1" x14ac:dyDescent="0.25"/>
  <cols>
    <col min="1" max="1" width="50.42578125" style="164" bestFit="1" customWidth="1"/>
    <col min="2" max="2" width="22.140625" style="7" customWidth="1"/>
    <col min="3" max="3" width="26.28515625" style="7" bestFit="1" customWidth="1"/>
    <col min="4" max="4" width="9.28515625" style="7" bestFit="1" customWidth="1"/>
    <col min="5" max="5" width="19.28515625" style="7" bestFit="1" customWidth="1"/>
    <col min="6" max="6" width="26" style="7" bestFit="1" customWidth="1"/>
    <col min="7" max="7" width="7" style="163" bestFit="1" customWidth="1"/>
    <col min="8" max="8" width="0" style="7" hidden="1" customWidth="1"/>
    <col min="9" max="16384" width="46.85546875" style="7" hidden="1"/>
  </cols>
  <sheetData>
    <row r="1" spans="1:7" x14ac:dyDescent="0.25">
      <c r="A1" s="296" t="s">
        <v>37</v>
      </c>
      <c r="B1" s="296"/>
      <c r="C1" s="296"/>
      <c r="D1" s="296"/>
      <c r="E1" s="296"/>
      <c r="F1" s="296"/>
      <c r="G1" s="296"/>
    </row>
    <row r="2" spans="1:7" ht="16.5" thickBot="1" x14ac:dyDescent="0.3">
      <c r="A2" s="123" t="s">
        <v>234</v>
      </c>
      <c r="B2" s="125" t="s">
        <v>321</v>
      </c>
      <c r="C2" s="125" t="s">
        <v>322</v>
      </c>
      <c r="D2" s="125" t="s">
        <v>323</v>
      </c>
      <c r="E2" s="125" t="s">
        <v>324</v>
      </c>
      <c r="F2" s="126" t="s">
        <v>325</v>
      </c>
      <c r="G2" s="127" t="s">
        <v>186</v>
      </c>
    </row>
    <row r="3" spans="1:7" ht="16.5" thickBot="1" x14ac:dyDescent="0.3">
      <c r="A3" s="97" t="s">
        <v>174</v>
      </c>
      <c r="B3" s="98">
        <v>1</v>
      </c>
      <c r="C3" s="98">
        <v>53</v>
      </c>
      <c r="D3" s="98">
        <v>2</v>
      </c>
      <c r="E3" s="98">
        <v>8</v>
      </c>
      <c r="F3" s="99">
        <v>1</v>
      </c>
      <c r="G3" s="98">
        <v>65</v>
      </c>
    </row>
    <row r="4" spans="1:7" ht="16.5" thickBot="1" x14ac:dyDescent="0.3">
      <c r="A4" s="100" t="s">
        <v>239</v>
      </c>
      <c r="B4" s="101">
        <v>1</v>
      </c>
      <c r="C4" s="101">
        <v>53</v>
      </c>
      <c r="D4" s="101">
        <v>2</v>
      </c>
      <c r="E4" s="101">
        <v>8</v>
      </c>
      <c r="F4" s="102">
        <v>1</v>
      </c>
      <c r="G4" s="101">
        <v>65</v>
      </c>
    </row>
    <row r="5" spans="1:7" ht="16.5" thickBot="1" x14ac:dyDescent="0.3">
      <c r="A5" s="128" t="s">
        <v>83</v>
      </c>
      <c r="B5" s="129">
        <v>185</v>
      </c>
      <c r="C5" s="129">
        <v>853</v>
      </c>
      <c r="D5" s="129">
        <v>236</v>
      </c>
      <c r="E5" s="129">
        <v>67</v>
      </c>
      <c r="F5" s="130">
        <v>56</v>
      </c>
      <c r="G5" s="129">
        <v>1397</v>
      </c>
    </row>
    <row r="6" spans="1:7" x14ac:dyDescent="0.25">
      <c r="A6" s="131" t="s">
        <v>240</v>
      </c>
      <c r="B6" s="132">
        <v>0</v>
      </c>
      <c r="C6" s="117">
        <v>3</v>
      </c>
      <c r="D6" s="117">
        <v>0</v>
      </c>
      <c r="E6" s="117">
        <v>2</v>
      </c>
      <c r="F6" s="118">
        <v>0</v>
      </c>
      <c r="G6" s="132">
        <v>5</v>
      </c>
    </row>
    <row r="7" spans="1:7" x14ac:dyDescent="0.25">
      <c r="A7" s="133" t="s">
        <v>85</v>
      </c>
      <c r="B7" s="92">
        <v>3</v>
      </c>
      <c r="C7" s="105">
        <v>55</v>
      </c>
      <c r="D7" s="105">
        <v>13</v>
      </c>
      <c r="E7" s="105">
        <v>0</v>
      </c>
      <c r="F7" s="106">
        <v>15</v>
      </c>
      <c r="G7" s="92">
        <v>86</v>
      </c>
    </row>
    <row r="8" spans="1:7" x14ac:dyDescent="0.25">
      <c r="A8" s="134" t="s">
        <v>241</v>
      </c>
      <c r="B8" s="91">
        <v>7</v>
      </c>
      <c r="C8" s="103">
        <v>3</v>
      </c>
      <c r="D8" s="103">
        <v>15</v>
      </c>
      <c r="E8" s="103">
        <v>4</v>
      </c>
      <c r="F8" s="104">
        <v>0</v>
      </c>
      <c r="G8" s="91">
        <v>29</v>
      </c>
    </row>
    <row r="9" spans="1:7" x14ac:dyDescent="0.25">
      <c r="A9" s="133" t="s">
        <v>242</v>
      </c>
      <c r="B9" s="92">
        <v>10</v>
      </c>
      <c r="C9" s="105">
        <v>0</v>
      </c>
      <c r="D9" s="105">
        <v>1</v>
      </c>
      <c r="E9" s="105">
        <v>9</v>
      </c>
      <c r="F9" s="106">
        <v>0</v>
      </c>
      <c r="G9" s="92">
        <v>20</v>
      </c>
    </row>
    <row r="10" spans="1:7" x14ac:dyDescent="0.25">
      <c r="A10" s="134" t="s">
        <v>243</v>
      </c>
      <c r="B10" s="91">
        <v>2</v>
      </c>
      <c r="C10" s="103">
        <v>10</v>
      </c>
      <c r="D10" s="103">
        <v>7</v>
      </c>
      <c r="E10" s="103">
        <v>6</v>
      </c>
      <c r="F10" s="104">
        <v>2</v>
      </c>
      <c r="G10" s="91">
        <v>27</v>
      </c>
    </row>
    <row r="11" spans="1:7" x14ac:dyDescent="0.25">
      <c r="A11" s="133" t="s">
        <v>244</v>
      </c>
      <c r="B11" s="92">
        <v>6</v>
      </c>
      <c r="C11" s="105">
        <v>25</v>
      </c>
      <c r="D11" s="105">
        <v>42</v>
      </c>
      <c r="E11" s="105">
        <v>9</v>
      </c>
      <c r="F11" s="106">
        <v>1</v>
      </c>
      <c r="G11" s="92">
        <v>83</v>
      </c>
    </row>
    <row r="12" spans="1:7" x14ac:dyDescent="0.25">
      <c r="A12" s="134" t="s">
        <v>245</v>
      </c>
      <c r="B12" s="91">
        <v>28</v>
      </c>
      <c r="C12" s="103">
        <v>50</v>
      </c>
      <c r="D12" s="103">
        <v>4</v>
      </c>
      <c r="E12" s="103">
        <v>0</v>
      </c>
      <c r="F12" s="104">
        <v>0</v>
      </c>
      <c r="G12" s="91">
        <v>82</v>
      </c>
    </row>
    <row r="13" spans="1:7" x14ac:dyDescent="0.25">
      <c r="A13" s="133" t="s">
        <v>91</v>
      </c>
      <c r="B13" s="92">
        <v>1</v>
      </c>
      <c r="C13" s="105">
        <v>15</v>
      </c>
      <c r="D13" s="105">
        <v>0</v>
      </c>
      <c r="E13" s="105">
        <v>3</v>
      </c>
      <c r="F13" s="106">
        <v>0</v>
      </c>
      <c r="G13" s="92">
        <v>19</v>
      </c>
    </row>
    <row r="14" spans="1:7" x14ac:dyDescent="0.25">
      <c r="A14" s="134" t="s">
        <v>246</v>
      </c>
      <c r="B14" s="91">
        <v>3</v>
      </c>
      <c r="C14" s="103">
        <v>14</v>
      </c>
      <c r="D14" s="103">
        <v>5</v>
      </c>
      <c r="E14" s="103">
        <v>0</v>
      </c>
      <c r="F14" s="104">
        <v>2</v>
      </c>
      <c r="G14" s="91">
        <v>24</v>
      </c>
    </row>
    <row r="15" spans="1:7" x14ac:dyDescent="0.25">
      <c r="A15" s="133" t="s">
        <v>247</v>
      </c>
      <c r="B15" s="92">
        <v>11</v>
      </c>
      <c r="C15" s="105">
        <v>14</v>
      </c>
      <c r="D15" s="105">
        <v>6</v>
      </c>
      <c r="E15" s="105">
        <v>8</v>
      </c>
      <c r="F15" s="106">
        <v>2</v>
      </c>
      <c r="G15" s="92">
        <v>41</v>
      </c>
    </row>
    <row r="16" spans="1:7" x14ac:dyDescent="0.25">
      <c r="A16" s="134" t="s">
        <v>248</v>
      </c>
      <c r="B16" s="91">
        <v>1</v>
      </c>
      <c r="C16" s="103">
        <v>61</v>
      </c>
      <c r="D16" s="103">
        <v>5</v>
      </c>
      <c r="E16" s="103">
        <v>2</v>
      </c>
      <c r="F16" s="104">
        <v>10</v>
      </c>
      <c r="G16" s="91">
        <v>79</v>
      </c>
    </row>
    <row r="17" spans="1:7" x14ac:dyDescent="0.25">
      <c r="A17" s="133" t="s">
        <v>249</v>
      </c>
      <c r="B17" s="92">
        <v>3</v>
      </c>
      <c r="C17" s="105">
        <v>16</v>
      </c>
      <c r="D17" s="105">
        <v>1</v>
      </c>
      <c r="E17" s="105">
        <v>2</v>
      </c>
      <c r="F17" s="106">
        <v>0</v>
      </c>
      <c r="G17" s="92">
        <v>22</v>
      </c>
    </row>
    <row r="18" spans="1:7" x14ac:dyDescent="0.25">
      <c r="A18" s="134" t="s">
        <v>250</v>
      </c>
      <c r="B18" s="91">
        <v>5</v>
      </c>
      <c r="C18" s="103">
        <v>3</v>
      </c>
      <c r="D18" s="103">
        <v>14</v>
      </c>
      <c r="E18" s="103">
        <v>6</v>
      </c>
      <c r="F18" s="104">
        <v>0</v>
      </c>
      <c r="G18" s="91">
        <v>28</v>
      </c>
    </row>
    <row r="19" spans="1:7" x14ac:dyDescent="0.25">
      <c r="A19" s="133" t="s">
        <v>251</v>
      </c>
      <c r="B19" s="92">
        <v>3</v>
      </c>
      <c r="C19" s="105">
        <v>24</v>
      </c>
      <c r="D19" s="105">
        <v>3</v>
      </c>
      <c r="E19" s="105">
        <v>1</v>
      </c>
      <c r="F19" s="106">
        <v>0</v>
      </c>
      <c r="G19" s="92">
        <v>31</v>
      </c>
    </row>
    <row r="20" spans="1:7" x14ac:dyDescent="0.25">
      <c r="A20" s="134" t="s">
        <v>252</v>
      </c>
      <c r="B20" s="91">
        <v>0</v>
      </c>
      <c r="C20" s="103">
        <v>15</v>
      </c>
      <c r="D20" s="103">
        <v>6</v>
      </c>
      <c r="E20" s="103">
        <v>0</v>
      </c>
      <c r="F20" s="104">
        <v>3</v>
      </c>
      <c r="G20" s="91">
        <v>24</v>
      </c>
    </row>
    <row r="21" spans="1:7" x14ac:dyDescent="0.25">
      <c r="A21" s="133" t="s">
        <v>253</v>
      </c>
      <c r="B21" s="92">
        <v>11</v>
      </c>
      <c r="C21" s="105">
        <v>123</v>
      </c>
      <c r="D21" s="105">
        <v>11</v>
      </c>
      <c r="E21" s="105">
        <v>0</v>
      </c>
      <c r="F21" s="106">
        <v>0</v>
      </c>
      <c r="G21" s="92">
        <v>145</v>
      </c>
    </row>
    <row r="22" spans="1:7" x14ac:dyDescent="0.25">
      <c r="A22" s="134" t="s">
        <v>254</v>
      </c>
      <c r="B22" s="91">
        <v>1</v>
      </c>
      <c r="C22" s="103">
        <v>4</v>
      </c>
      <c r="D22" s="103">
        <v>9</v>
      </c>
      <c r="E22" s="103">
        <v>0</v>
      </c>
      <c r="F22" s="104">
        <v>3</v>
      </c>
      <c r="G22" s="91">
        <v>17</v>
      </c>
    </row>
    <row r="23" spans="1:7" x14ac:dyDescent="0.25">
      <c r="A23" s="133" t="s">
        <v>255</v>
      </c>
      <c r="B23" s="92">
        <v>0</v>
      </c>
      <c r="C23" s="105">
        <v>3</v>
      </c>
      <c r="D23" s="105">
        <v>0</v>
      </c>
      <c r="E23" s="105">
        <v>0</v>
      </c>
      <c r="F23" s="106">
        <v>0</v>
      </c>
      <c r="G23" s="92">
        <v>3</v>
      </c>
    </row>
    <row r="24" spans="1:7" x14ac:dyDescent="0.25">
      <c r="A24" s="134" t="s">
        <v>256</v>
      </c>
      <c r="B24" s="91">
        <v>1</v>
      </c>
      <c r="C24" s="103">
        <v>52</v>
      </c>
      <c r="D24" s="103">
        <v>3</v>
      </c>
      <c r="E24" s="103">
        <v>0</v>
      </c>
      <c r="F24" s="104">
        <v>2</v>
      </c>
      <c r="G24" s="91">
        <v>58</v>
      </c>
    </row>
    <row r="25" spans="1:7" x14ac:dyDescent="0.25">
      <c r="A25" s="133" t="s">
        <v>257</v>
      </c>
      <c r="B25" s="92">
        <v>14</v>
      </c>
      <c r="C25" s="105">
        <v>0</v>
      </c>
      <c r="D25" s="105">
        <v>0</v>
      </c>
      <c r="E25" s="105">
        <v>0</v>
      </c>
      <c r="F25" s="106">
        <v>0</v>
      </c>
      <c r="G25" s="92">
        <v>14</v>
      </c>
    </row>
    <row r="26" spans="1:7" x14ac:dyDescent="0.25">
      <c r="A26" s="134" t="s">
        <v>258</v>
      </c>
      <c r="B26" s="91">
        <v>0</v>
      </c>
      <c r="C26" s="103">
        <v>10</v>
      </c>
      <c r="D26" s="103">
        <v>0</v>
      </c>
      <c r="E26" s="103">
        <v>0</v>
      </c>
      <c r="F26" s="104">
        <v>2</v>
      </c>
      <c r="G26" s="91">
        <v>12</v>
      </c>
    </row>
    <row r="27" spans="1:7" x14ac:dyDescent="0.25">
      <c r="A27" s="133" t="s">
        <v>259</v>
      </c>
      <c r="B27" s="92">
        <v>5</v>
      </c>
      <c r="C27" s="105">
        <v>16</v>
      </c>
      <c r="D27" s="105">
        <v>6</v>
      </c>
      <c r="E27" s="105">
        <v>1</v>
      </c>
      <c r="F27" s="106">
        <v>0</v>
      </c>
      <c r="G27" s="92">
        <v>28</v>
      </c>
    </row>
    <row r="28" spans="1:7" x14ac:dyDescent="0.25">
      <c r="A28" s="134" t="s">
        <v>260</v>
      </c>
      <c r="B28" s="91">
        <v>10</v>
      </c>
      <c r="C28" s="103">
        <v>46</v>
      </c>
      <c r="D28" s="103">
        <v>12</v>
      </c>
      <c r="E28" s="103">
        <v>0</v>
      </c>
      <c r="F28" s="104">
        <v>3</v>
      </c>
      <c r="G28" s="91">
        <v>71</v>
      </c>
    </row>
    <row r="29" spans="1:7" x14ac:dyDescent="0.25">
      <c r="A29" s="133" t="s">
        <v>261</v>
      </c>
      <c r="B29" s="92">
        <v>15</v>
      </c>
      <c r="C29" s="105">
        <v>86</v>
      </c>
      <c r="D29" s="105">
        <v>9</v>
      </c>
      <c r="E29" s="105">
        <v>0</v>
      </c>
      <c r="F29" s="106">
        <v>0</v>
      </c>
      <c r="G29" s="92">
        <v>110</v>
      </c>
    </row>
    <row r="30" spans="1:7" x14ac:dyDescent="0.25">
      <c r="A30" s="134" t="s">
        <v>262</v>
      </c>
      <c r="B30" s="91">
        <v>13</v>
      </c>
      <c r="C30" s="103">
        <v>116</v>
      </c>
      <c r="D30" s="103">
        <v>39</v>
      </c>
      <c r="E30" s="103">
        <v>1</v>
      </c>
      <c r="F30" s="104">
        <v>7</v>
      </c>
      <c r="G30" s="91">
        <v>176</v>
      </c>
    </row>
    <row r="31" spans="1:7" x14ac:dyDescent="0.25">
      <c r="A31" s="133" t="s">
        <v>263</v>
      </c>
      <c r="B31" s="92">
        <v>1</v>
      </c>
      <c r="C31" s="105">
        <v>15</v>
      </c>
      <c r="D31" s="105">
        <v>6</v>
      </c>
      <c r="E31" s="105">
        <v>0</v>
      </c>
      <c r="F31" s="106">
        <v>0</v>
      </c>
      <c r="G31" s="92">
        <v>22</v>
      </c>
    </row>
    <row r="32" spans="1:7" x14ac:dyDescent="0.25">
      <c r="A32" s="134" t="s">
        <v>264</v>
      </c>
      <c r="B32" s="91">
        <v>31</v>
      </c>
      <c r="C32" s="103">
        <v>67</v>
      </c>
      <c r="D32" s="103">
        <v>11</v>
      </c>
      <c r="E32" s="103">
        <v>13</v>
      </c>
      <c r="F32" s="104">
        <v>0</v>
      </c>
      <c r="G32" s="91">
        <v>122</v>
      </c>
    </row>
    <row r="33" spans="1:7" ht="16.5" thickBot="1" x14ac:dyDescent="0.3">
      <c r="A33" s="135" t="s">
        <v>265</v>
      </c>
      <c r="B33" s="136">
        <v>0</v>
      </c>
      <c r="C33" s="107">
        <v>7</v>
      </c>
      <c r="D33" s="107">
        <v>8</v>
      </c>
      <c r="E33" s="107">
        <v>0</v>
      </c>
      <c r="F33" s="108">
        <v>4</v>
      </c>
      <c r="G33" s="136">
        <v>19</v>
      </c>
    </row>
    <row r="34" spans="1:7" s="158" customFormat="1" ht="16.5" thickBot="1" x14ac:dyDescent="0.3">
      <c r="A34" s="53" t="s">
        <v>176</v>
      </c>
      <c r="B34" s="109">
        <v>9</v>
      </c>
      <c r="C34" s="109">
        <v>82</v>
      </c>
      <c r="D34" s="109">
        <v>22</v>
      </c>
      <c r="E34" s="109">
        <v>6</v>
      </c>
      <c r="F34" s="110">
        <v>0</v>
      </c>
      <c r="G34" s="109">
        <v>119</v>
      </c>
    </row>
    <row r="35" spans="1:7" x14ac:dyDescent="0.25">
      <c r="A35" s="34" t="s">
        <v>266</v>
      </c>
      <c r="B35" s="137">
        <v>9</v>
      </c>
      <c r="C35" s="137">
        <v>64</v>
      </c>
      <c r="D35" s="137">
        <v>22</v>
      </c>
      <c r="E35" s="137">
        <v>5</v>
      </c>
      <c r="F35" s="138">
        <v>0</v>
      </c>
      <c r="G35" s="137">
        <v>100</v>
      </c>
    </row>
    <row r="36" spans="1:7" ht="16.5" thickBot="1" x14ac:dyDescent="0.3">
      <c r="A36" s="100" t="s">
        <v>267</v>
      </c>
      <c r="B36" s="101">
        <v>0</v>
      </c>
      <c r="C36" s="101">
        <v>18</v>
      </c>
      <c r="D36" s="101">
        <v>0</v>
      </c>
      <c r="E36" s="101">
        <v>1</v>
      </c>
      <c r="F36" s="102">
        <v>0</v>
      </c>
      <c r="G36" s="101">
        <v>19</v>
      </c>
    </row>
    <row r="37" spans="1:7" s="158" customFormat="1" ht="16.5" thickBot="1" x14ac:dyDescent="0.3">
      <c r="A37" s="51" t="s">
        <v>124</v>
      </c>
      <c r="B37" s="114">
        <v>92</v>
      </c>
      <c r="C37" s="114">
        <v>576</v>
      </c>
      <c r="D37" s="114">
        <v>215</v>
      </c>
      <c r="E37" s="114">
        <v>43</v>
      </c>
      <c r="F37" s="115">
        <v>104</v>
      </c>
      <c r="G37" s="114">
        <v>1030</v>
      </c>
    </row>
    <row r="38" spans="1:7" x14ac:dyDescent="0.25">
      <c r="A38" s="23" t="s">
        <v>268</v>
      </c>
      <c r="B38" s="103">
        <v>8</v>
      </c>
      <c r="C38" s="103">
        <v>56</v>
      </c>
      <c r="D38" s="103">
        <v>1</v>
      </c>
      <c r="E38" s="103">
        <v>3</v>
      </c>
      <c r="F38" s="104">
        <v>14</v>
      </c>
      <c r="G38" s="103">
        <v>82</v>
      </c>
    </row>
    <row r="39" spans="1:7" x14ac:dyDescent="0.25">
      <c r="A39" s="26" t="s">
        <v>269</v>
      </c>
      <c r="B39" s="105">
        <v>11</v>
      </c>
      <c r="C39" s="105">
        <v>49</v>
      </c>
      <c r="D39" s="105">
        <v>8</v>
      </c>
      <c r="E39" s="105">
        <v>1</v>
      </c>
      <c r="F39" s="106">
        <v>5</v>
      </c>
      <c r="G39" s="105">
        <v>74</v>
      </c>
    </row>
    <row r="40" spans="1:7" x14ac:dyDescent="0.25">
      <c r="A40" s="23" t="s">
        <v>270</v>
      </c>
      <c r="B40" s="103">
        <v>1</v>
      </c>
      <c r="C40" s="103">
        <v>31</v>
      </c>
      <c r="D40" s="103">
        <v>0</v>
      </c>
      <c r="E40" s="103">
        <v>16</v>
      </c>
      <c r="F40" s="104">
        <v>7</v>
      </c>
      <c r="G40" s="103">
        <v>55</v>
      </c>
    </row>
    <row r="41" spans="1:7" x14ac:dyDescent="0.25">
      <c r="A41" s="26" t="s">
        <v>271</v>
      </c>
      <c r="B41" s="105">
        <v>1</v>
      </c>
      <c r="C41" s="105">
        <v>2</v>
      </c>
      <c r="D41" s="105">
        <v>0</v>
      </c>
      <c r="E41" s="105">
        <v>0</v>
      </c>
      <c r="F41" s="106">
        <v>0</v>
      </c>
      <c r="G41" s="105">
        <v>3</v>
      </c>
    </row>
    <row r="42" spans="1:7" x14ac:dyDescent="0.25">
      <c r="A42" s="23" t="s">
        <v>272</v>
      </c>
      <c r="B42" s="103">
        <v>0</v>
      </c>
      <c r="C42" s="103">
        <v>25</v>
      </c>
      <c r="D42" s="103">
        <v>1</v>
      </c>
      <c r="E42" s="103">
        <v>0</v>
      </c>
      <c r="F42" s="104">
        <v>2</v>
      </c>
      <c r="G42" s="103">
        <v>28</v>
      </c>
    </row>
    <row r="43" spans="1:7" x14ac:dyDescent="0.25">
      <c r="A43" s="26" t="s">
        <v>134</v>
      </c>
      <c r="B43" s="105">
        <v>6</v>
      </c>
      <c r="C43" s="105">
        <v>35</v>
      </c>
      <c r="D43" s="105">
        <v>37</v>
      </c>
      <c r="E43" s="105">
        <v>0</v>
      </c>
      <c r="F43" s="106">
        <v>3</v>
      </c>
      <c r="G43" s="105">
        <v>81</v>
      </c>
    </row>
    <row r="44" spans="1:7" x14ac:dyDescent="0.25">
      <c r="A44" s="23" t="s">
        <v>273</v>
      </c>
      <c r="B44" s="103">
        <v>1</v>
      </c>
      <c r="C44" s="103">
        <v>50</v>
      </c>
      <c r="D44" s="103">
        <v>25</v>
      </c>
      <c r="E44" s="103">
        <v>5</v>
      </c>
      <c r="F44" s="104">
        <v>5</v>
      </c>
      <c r="G44" s="103">
        <v>86</v>
      </c>
    </row>
    <row r="45" spans="1:7" x14ac:dyDescent="0.25">
      <c r="A45" s="26" t="s">
        <v>274</v>
      </c>
      <c r="B45" s="105">
        <v>4</v>
      </c>
      <c r="C45" s="105">
        <v>3</v>
      </c>
      <c r="D45" s="105">
        <v>0</v>
      </c>
      <c r="E45" s="105">
        <v>0</v>
      </c>
      <c r="F45" s="106">
        <v>0</v>
      </c>
      <c r="G45" s="105">
        <v>7</v>
      </c>
    </row>
    <row r="46" spans="1:7" x14ac:dyDescent="0.25">
      <c r="A46" s="23" t="s">
        <v>275</v>
      </c>
      <c r="B46" s="103">
        <v>2</v>
      </c>
      <c r="C46" s="103">
        <v>64</v>
      </c>
      <c r="D46" s="103">
        <v>13</v>
      </c>
      <c r="E46" s="103">
        <v>3</v>
      </c>
      <c r="F46" s="104">
        <v>19</v>
      </c>
      <c r="G46" s="103">
        <v>101</v>
      </c>
    </row>
    <row r="47" spans="1:7" x14ac:dyDescent="0.25">
      <c r="A47" s="26" t="s">
        <v>126</v>
      </c>
      <c r="B47" s="105">
        <v>7</v>
      </c>
      <c r="C47" s="105">
        <v>32</v>
      </c>
      <c r="D47" s="105">
        <v>32</v>
      </c>
      <c r="E47" s="105">
        <v>3</v>
      </c>
      <c r="F47" s="106">
        <v>10</v>
      </c>
      <c r="G47" s="105">
        <v>84</v>
      </c>
    </row>
    <row r="48" spans="1:7" x14ac:dyDescent="0.25">
      <c r="A48" s="23" t="s">
        <v>276</v>
      </c>
      <c r="B48" s="103">
        <v>7</v>
      </c>
      <c r="C48" s="103">
        <v>36</v>
      </c>
      <c r="D48" s="103">
        <v>28</v>
      </c>
      <c r="E48" s="103">
        <v>3</v>
      </c>
      <c r="F48" s="104">
        <v>5</v>
      </c>
      <c r="G48" s="103">
        <v>79</v>
      </c>
    </row>
    <row r="49" spans="1:7" x14ac:dyDescent="0.25">
      <c r="A49" s="26" t="s">
        <v>277</v>
      </c>
      <c r="B49" s="105">
        <v>0</v>
      </c>
      <c r="C49" s="105">
        <v>47</v>
      </c>
      <c r="D49" s="105">
        <v>9</v>
      </c>
      <c r="E49" s="105">
        <v>0</v>
      </c>
      <c r="F49" s="106">
        <v>0</v>
      </c>
      <c r="G49" s="105">
        <v>56</v>
      </c>
    </row>
    <row r="50" spans="1:7" x14ac:dyDescent="0.25">
      <c r="A50" s="23" t="s">
        <v>278</v>
      </c>
      <c r="B50" s="103">
        <v>11</v>
      </c>
      <c r="C50" s="103">
        <v>32</v>
      </c>
      <c r="D50" s="103">
        <v>22</v>
      </c>
      <c r="E50" s="103">
        <v>5</v>
      </c>
      <c r="F50" s="104">
        <v>3</v>
      </c>
      <c r="G50" s="103">
        <v>73</v>
      </c>
    </row>
    <row r="51" spans="1:7" x14ac:dyDescent="0.25">
      <c r="A51" s="26" t="s">
        <v>279</v>
      </c>
      <c r="B51" s="105">
        <v>2</v>
      </c>
      <c r="C51" s="105">
        <v>9</v>
      </c>
      <c r="D51" s="105">
        <v>1</v>
      </c>
      <c r="E51" s="105">
        <v>0</v>
      </c>
      <c r="F51" s="106">
        <v>2</v>
      </c>
      <c r="G51" s="105">
        <v>14</v>
      </c>
    </row>
    <row r="52" spans="1:7" x14ac:dyDescent="0.25">
      <c r="A52" s="23" t="s">
        <v>280</v>
      </c>
      <c r="B52" s="103">
        <v>0</v>
      </c>
      <c r="C52" s="103">
        <v>0</v>
      </c>
      <c r="D52" s="103">
        <v>0</v>
      </c>
      <c r="E52" s="103">
        <v>0</v>
      </c>
      <c r="F52" s="104">
        <v>0</v>
      </c>
      <c r="G52" s="103">
        <v>0</v>
      </c>
    </row>
    <row r="53" spans="1:7" x14ac:dyDescent="0.25">
      <c r="A53" s="26" t="s">
        <v>281</v>
      </c>
      <c r="B53" s="105">
        <v>3</v>
      </c>
      <c r="C53" s="105">
        <v>39</v>
      </c>
      <c r="D53" s="105">
        <v>2</v>
      </c>
      <c r="E53" s="105">
        <v>2</v>
      </c>
      <c r="F53" s="106">
        <v>8</v>
      </c>
      <c r="G53" s="105">
        <v>54</v>
      </c>
    </row>
    <row r="54" spans="1:7" x14ac:dyDescent="0.25">
      <c r="A54" s="23" t="s">
        <v>129</v>
      </c>
      <c r="B54" s="103">
        <v>5</v>
      </c>
      <c r="C54" s="103">
        <v>22</v>
      </c>
      <c r="D54" s="103">
        <v>7</v>
      </c>
      <c r="E54" s="103">
        <v>1</v>
      </c>
      <c r="F54" s="104">
        <v>15</v>
      </c>
      <c r="G54" s="103">
        <v>50</v>
      </c>
    </row>
    <row r="55" spans="1:7" x14ac:dyDescent="0.25">
      <c r="A55" s="26" t="s">
        <v>130</v>
      </c>
      <c r="B55" s="105">
        <v>5</v>
      </c>
      <c r="C55" s="105">
        <v>14</v>
      </c>
      <c r="D55" s="105">
        <v>14</v>
      </c>
      <c r="E55" s="105">
        <v>0</v>
      </c>
      <c r="F55" s="106">
        <v>0</v>
      </c>
      <c r="G55" s="105">
        <v>33</v>
      </c>
    </row>
    <row r="56" spans="1:7" ht="16.5" thickBot="1" x14ac:dyDescent="0.3">
      <c r="A56" s="100" t="s">
        <v>282</v>
      </c>
      <c r="B56" s="101">
        <v>18</v>
      </c>
      <c r="C56" s="101">
        <v>30</v>
      </c>
      <c r="D56" s="101">
        <v>15</v>
      </c>
      <c r="E56" s="101">
        <v>1</v>
      </c>
      <c r="F56" s="102">
        <v>6</v>
      </c>
      <c r="G56" s="101">
        <v>70</v>
      </c>
    </row>
    <row r="57" spans="1:7" s="158" customFormat="1" ht="16.5" thickBot="1" x14ac:dyDescent="0.3">
      <c r="A57" s="97" t="s">
        <v>154</v>
      </c>
      <c r="B57" s="98">
        <v>155</v>
      </c>
      <c r="C57" s="98">
        <v>464</v>
      </c>
      <c r="D57" s="98">
        <v>103</v>
      </c>
      <c r="E57" s="98">
        <v>53</v>
      </c>
      <c r="F57" s="99">
        <v>104</v>
      </c>
      <c r="G57" s="98">
        <v>879</v>
      </c>
    </row>
    <row r="58" spans="1:7" x14ac:dyDescent="0.25">
      <c r="A58" s="23" t="s">
        <v>283</v>
      </c>
      <c r="B58" s="103">
        <v>28</v>
      </c>
      <c r="C58" s="103">
        <v>42</v>
      </c>
      <c r="D58" s="103">
        <v>6</v>
      </c>
      <c r="E58" s="103">
        <v>1</v>
      </c>
      <c r="F58" s="104">
        <v>21</v>
      </c>
      <c r="G58" s="103">
        <v>98</v>
      </c>
    </row>
    <row r="59" spans="1:7" x14ac:dyDescent="0.25">
      <c r="A59" s="26" t="s">
        <v>284</v>
      </c>
      <c r="B59" s="105">
        <v>40</v>
      </c>
      <c r="C59" s="105">
        <v>168</v>
      </c>
      <c r="D59" s="105">
        <v>50</v>
      </c>
      <c r="E59" s="105">
        <v>31</v>
      </c>
      <c r="F59" s="106">
        <v>28</v>
      </c>
      <c r="G59" s="105">
        <v>317</v>
      </c>
    </row>
    <row r="60" spans="1:7" x14ac:dyDescent="0.25">
      <c r="A60" s="23" t="s">
        <v>285</v>
      </c>
      <c r="B60" s="103">
        <v>22</v>
      </c>
      <c r="C60" s="103">
        <v>115</v>
      </c>
      <c r="D60" s="103">
        <v>28</v>
      </c>
      <c r="E60" s="103">
        <v>11</v>
      </c>
      <c r="F60" s="104">
        <v>26</v>
      </c>
      <c r="G60" s="103">
        <v>202</v>
      </c>
    </row>
    <row r="61" spans="1:7" x14ac:dyDescent="0.25">
      <c r="A61" s="26" t="s">
        <v>286</v>
      </c>
      <c r="B61" s="105">
        <v>54</v>
      </c>
      <c r="C61" s="105">
        <v>34</v>
      </c>
      <c r="D61" s="105">
        <v>5</v>
      </c>
      <c r="E61" s="105">
        <v>9</v>
      </c>
      <c r="F61" s="106">
        <v>22</v>
      </c>
      <c r="G61" s="105">
        <v>124</v>
      </c>
    </row>
    <row r="62" spans="1:7" x14ac:dyDescent="0.25">
      <c r="A62" s="23" t="s">
        <v>287</v>
      </c>
      <c r="B62" s="103">
        <v>0</v>
      </c>
      <c r="C62" s="103">
        <v>21</v>
      </c>
      <c r="D62" s="103">
        <v>2</v>
      </c>
      <c r="E62" s="103">
        <v>0</v>
      </c>
      <c r="F62" s="104">
        <v>0</v>
      </c>
      <c r="G62" s="103">
        <v>23</v>
      </c>
    </row>
    <row r="63" spans="1:7" x14ac:dyDescent="0.25">
      <c r="A63" s="26" t="s">
        <v>288</v>
      </c>
      <c r="B63" s="105">
        <v>5</v>
      </c>
      <c r="C63" s="105">
        <v>17</v>
      </c>
      <c r="D63" s="105">
        <v>4</v>
      </c>
      <c r="E63" s="105">
        <v>0</v>
      </c>
      <c r="F63" s="106">
        <v>0</v>
      </c>
      <c r="G63" s="105">
        <v>26</v>
      </c>
    </row>
    <row r="64" spans="1:7" ht="16.5" thickBot="1" x14ac:dyDescent="0.3">
      <c r="A64" s="100" t="s">
        <v>289</v>
      </c>
      <c r="B64" s="101">
        <v>6</v>
      </c>
      <c r="C64" s="101">
        <v>67</v>
      </c>
      <c r="D64" s="101">
        <v>8</v>
      </c>
      <c r="E64" s="101">
        <v>1</v>
      </c>
      <c r="F64" s="102">
        <v>7</v>
      </c>
      <c r="G64" s="101">
        <v>89</v>
      </c>
    </row>
    <row r="65" spans="1:7" s="158" customFormat="1" ht="16.5" thickBot="1" x14ac:dyDescent="0.3">
      <c r="A65" s="97" t="s">
        <v>168</v>
      </c>
      <c r="B65" s="98">
        <v>0</v>
      </c>
      <c r="C65" s="98">
        <v>116</v>
      </c>
      <c r="D65" s="98">
        <v>12</v>
      </c>
      <c r="E65" s="98">
        <v>4</v>
      </c>
      <c r="F65" s="99">
        <v>17</v>
      </c>
      <c r="G65" s="98">
        <v>149</v>
      </c>
    </row>
    <row r="66" spans="1:7" x14ac:dyDescent="0.25">
      <c r="A66" s="23" t="s">
        <v>290</v>
      </c>
      <c r="B66" s="103">
        <v>0</v>
      </c>
      <c r="C66" s="103">
        <v>95</v>
      </c>
      <c r="D66" s="103">
        <v>4</v>
      </c>
      <c r="E66" s="103">
        <v>0</v>
      </c>
      <c r="F66" s="104">
        <v>0</v>
      </c>
      <c r="G66" s="103">
        <v>99</v>
      </c>
    </row>
    <row r="67" spans="1:7" x14ac:dyDescent="0.25">
      <c r="A67" s="26" t="s">
        <v>291</v>
      </c>
      <c r="B67" s="105">
        <v>0</v>
      </c>
      <c r="C67" s="105">
        <v>11</v>
      </c>
      <c r="D67" s="105">
        <v>7</v>
      </c>
      <c r="E67" s="105">
        <v>4</v>
      </c>
      <c r="F67" s="106">
        <v>12</v>
      </c>
      <c r="G67" s="105">
        <v>34</v>
      </c>
    </row>
    <row r="68" spans="1:7" x14ac:dyDescent="0.25">
      <c r="A68" s="23" t="s">
        <v>171</v>
      </c>
      <c r="B68" s="103">
        <v>0</v>
      </c>
      <c r="C68" s="103">
        <v>8</v>
      </c>
      <c r="D68" s="103">
        <v>0</v>
      </c>
      <c r="E68" s="103">
        <v>0</v>
      </c>
      <c r="F68" s="104">
        <v>1</v>
      </c>
      <c r="G68" s="103">
        <v>9</v>
      </c>
    </row>
    <row r="69" spans="1:7" ht="16.5" thickBot="1" x14ac:dyDescent="0.3">
      <c r="A69" s="37" t="s">
        <v>292</v>
      </c>
      <c r="B69" s="107">
        <v>0</v>
      </c>
      <c r="C69" s="107">
        <v>2</v>
      </c>
      <c r="D69" s="107">
        <v>1</v>
      </c>
      <c r="E69" s="107">
        <v>0</v>
      </c>
      <c r="F69" s="108">
        <v>4</v>
      </c>
      <c r="G69" s="107">
        <v>7</v>
      </c>
    </row>
    <row r="70" spans="1:7" s="158" customFormat="1" ht="16.5" thickBot="1" x14ac:dyDescent="0.3">
      <c r="A70" s="53" t="s">
        <v>103</v>
      </c>
      <c r="B70" s="109">
        <v>203</v>
      </c>
      <c r="C70" s="109">
        <v>1436</v>
      </c>
      <c r="D70" s="109">
        <v>486</v>
      </c>
      <c r="E70" s="109">
        <v>37</v>
      </c>
      <c r="F70" s="110">
        <v>86</v>
      </c>
      <c r="G70" s="109">
        <v>2248</v>
      </c>
    </row>
    <row r="71" spans="1:7" x14ac:dyDescent="0.25">
      <c r="A71" s="26" t="s">
        <v>293</v>
      </c>
      <c r="B71" s="105">
        <v>15</v>
      </c>
      <c r="C71" s="105">
        <v>38</v>
      </c>
      <c r="D71" s="105">
        <v>52</v>
      </c>
      <c r="E71" s="105">
        <v>0</v>
      </c>
      <c r="F71" s="106">
        <v>2</v>
      </c>
      <c r="G71" s="105">
        <v>107</v>
      </c>
    </row>
    <row r="72" spans="1:7" x14ac:dyDescent="0.25">
      <c r="A72" s="23" t="s">
        <v>294</v>
      </c>
      <c r="B72" s="103">
        <v>15</v>
      </c>
      <c r="C72" s="103">
        <v>35</v>
      </c>
      <c r="D72" s="103">
        <v>32</v>
      </c>
      <c r="E72" s="103">
        <v>0</v>
      </c>
      <c r="F72" s="104">
        <v>13</v>
      </c>
      <c r="G72" s="103">
        <v>95</v>
      </c>
    </row>
    <row r="73" spans="1:7" x14ac:dyDescent="0.25">
      <c r="A73" s="26" t="s">
        <v>295</v>
      </c>
      <c r="B73" s="105">
        <v>4</v>
      </c>
      <c r="C73" s="105">
        <v>110</v>
      </c>
      <c r="D73" s="105">
        <v>32</v>
      </c>
      <c r="E73" s="105">
        <v>0</v>
      </c>
      <c r="F73" s="106">
        <v>4</v>
      </c>
      <c r="G73" s="105">
        <v>150</v>
      </c>
    </row>
    <row r="74" spans="1:7" x14ac:dyDescent="0.25">
      <c r="A74" s="23" t="s">
        <v>296</v>
      </c>
      <c r="B74" s="103">
        <v>0</v>
      </c>
      <c r="C74" s="103">
        <v>8</v>
      </c>
      <c r="D74" s="103">
        <v>0</v>
      </c>
      <c r="E74" s="103">
        <v>0</v>
      </c>
      <c r="F74" s="104">
        <v>3</v>
      </c>
      <c r="G74" s="103">
        <v>11</v>
      </c>
    </row>
    <row r="75" spans="1:7" x14ac:dyDescent="0.25">
      <c r="A75" s="26" t="s">
        <v>297</v>
      </c>
      <c r="B75" s="105">
        <v>6</v>
      </c>
      <c r="C75" s="105">
        <v>43</v>
      </c>
      <c r="D75" s="105">
        <v>15</v>
      </c>
      <c r="E75" s="105">
        <v>1</v>
      </c>
      <c r="F75" s="106">
        <v>5</v>
      </c>
      <c r="G75" s="105">
        <v>70</v>
      </c>
    </row>
    <row r="76" spans="1:7" x14ac:dyDescent="0.25">
      <c r="A76" s="23" t="s">
        <v>298</v>
      </c>
      <c r="B76" s="103">
        <v>8</v>
      </c>
      <c r="C76" s="103">
        <v>136</v>
      </c>
      <c r="D76" s="103">
        <v>0</v>
      </c>
      <c r="E76" s="103">
        <v>4</v>
      </c>
      <c r="F76" s="104">
        <v>4</v>
      </c>
      <c r="G76" s="103">
        <v>152</v>
      </c>
    </row>
    <row r="77" spans="1:7" x14ac:dyDescent="0.25">
      <c r="A77" s="26" t="s">
        <v>299</v>
      </c>
      <c r="B77" s="105">
        <v>9</v>
      </c>
      <c r="C77" s="105">
        <v>59</v>
      </c>
      <c r="D77" s="105">
        <v>4</v>
      </c>
      <c r="E77" s="105">
        <v>10</v>
      </c>
      <c r="F77" s="106">
        <v>3</v>
      </c>
      <c r="G77" s="105">
        <v>85</v>
      </c>
    </row>
    <row r="78" spans="1:7" x14ac:dyDescent="0.25">
      <c r="A78" s="23" t="s">
        <v>300</v>
      </c>
      <c r="B78" s="103">
        <v>15</v>
      </c>
      <c r="C78" s="103">
        <v>118</v>
      </c>
      <c r="D78" s="103">
        <v>0</v>
      </c>
      <c r="E78" s="103">
        <v>6</v>
      </c>
      <c r="F78" s="104">
        <v>5</v>
      </c>
      <c r="G78" s="103">
        <v>144</v>
      </c>
    </row>
    <row r="79" spans="1:7" x14ac:dyDescent="0.25">
      <c r="A79" s="26" t="s">
        <v>301</v>
      </c>
      <c r="B79" s="105">
        <v>16</v>
      </c>
      <c r="C79" s="105">
        <v>94</v>
      </c>
      <c r="D79" s="105">
        <v>45</v>
      </c>
      <c r="E79" s="105">
        <v>1</v>
      </c>
      <c r="F79" s="106">
        <v>19</v>
      </c>
      <c r="G79" s="105">
        <v>175</v>
      </c>
    </row>
    <row r="80" spans="1:7" x14ac:dyDescent="0.25">
      <c r="A80" s="23" t="s">
        <v>302</v>
      </c>
      <c r="B80" s="103">
        <v>4</v>
      </c>
      <c r="C80" s="103">
        <v>56</v>
      </c>
      <c r="D80" s="103">
        <v>12</v>
      </c>
      <c r="E80" s="103">
        <v>0</v>
      </c>
      <c r="F80" s="104">
        <v>1</v>
      </c>
      <c r="G80" s="103">
        <v>73</v>
      </c>
    </row>
    <row r="81" spans="1:7" x14ac:dyDescent="0.25">
      <c r="A81" s="26" t="s">
        <v>303</v>
      </c>
      <c r="B81" s="105">
        <v>4</v>
      </c>
      <c r="C81" s="105">
        <v>90</v>
      </c>
      <c r="D81" s="105">
        <v>6</v>
      </c>
      <c r="E81" s="105">
        <v>5</v>
      </c>
      <c r="F81" s="106">
        <v>2</v>
      </c>
      <c r="G81" s="105">
        <v>107</v>
      </c>
    </row>
    <row r="82" spans="1:7" x14ac:dyDescent="0.25">
      <c r="A82" s="23" t="s">
        <v>304</v>
      </c>
      <c r="B82" s="103">
        <v>44</v>
      </c>
      <c r="C82" s="103">
        <v>231</v>
      </c>
      <c r="D82" s="103">
        <v>66</v>
      </c>
      <c r="E82" s="103">
        <v>3</v>
      </c>
      <c r="F82" s="104">
        <v>2</v>
      </c>
      <c r="G82" s="103">
        <v>346</v>
      </c>
    </row>
    <row r="83" spans="1:7" x14ac:dyDescent="0.25">
      <c r="A83" s="26" t="s">
        <v>305</v>
      </c>
      <c r="B83" s="105">
        <v>38</v>
      </c>
      <c r="C83" s="105">
        <v>284</v>
      </c>
      <c r="D83" s="105">
        <v>172</v>
      </c>
      <c r="E83" s="105">
        <v>5</v>
      </c>
      <c r="F83" s="106">
        <v>6</v>
      </c>
      <c r="G83" s="105">
        <v>505</v>
      </c>
    </row>
    <row r="84" spans="1:7" x14ac:dyDescent="0.25">
      <c r="A84" s="23" t="s">
        <v>306</v>
      </c>
      <c r="B84" s="103">
        <v>0</v>
      </c>
      <c r="C84" s="103">
        <v>73</v>
      </c>
      <c r="D84" s="103">
        <v>17</v>
      </c>
      <c r="E84" s="103">
        <v>0</v>
      </c>
      <c r="F84" s="104">
        <v>5</v>
      </c>
      <c r="G84" s="103">
        <v>95</v>
      </c>
    </row>
    <row r="85" spans="1:7" x14ac:dyDescent="0.25">
      <c r="A85" s="26" t="s">
        <v>307</v>
      </c>
      <c r="B85" s="105">
        <v>7</v>
      </c>
      <c r="C85" s="105">
        <v>14</v>
      </c>
      <c r="D85" s="105">
        <v>20</v>
      </c>
      <c r="E85" s="105">
        <v>0</v>
      </c>
      <c r="F85" s="106">
        <v>11</v>
      </c>
      <c r="G85" s="105">
        <v>52</v>
      </c>
    </row>
    <row r="86" spans="1:7" x14ac:dyDescent="0.25">
      <c r="A86" s="23" t="s">
        <v>308</v>
      </c>
      <c r="B86" s="103">
        <v>17</v>
      </c>
      <c r="C86" s="103">
        <v>14</v>
      </c>
      <c r="D86" s="103">
        <v>2</v>
      </c>
      <c r="E86" s="103">
        <v>0</v>
      </c>
      <c r="F86" s="104">
        <v>0</v>
      </c>
      <c r="G86" s="103">
        <v>33</v>
      </c>
    </row>
    <row r="87" spans="1:7" ht="16.5" thickBot="1" x14ac:dyDescent="0.3">
      <c r="A87" s="37" t="s">
        <v>309</v>
      </c>
      <c r="B87" s="107">
        <v>1</v>
      </c>
      <c r="C87" s="107">
        <v>33</v>
      </c>
      <c r="D87" s="107">
        <v>11</v>
      </c>
      <c r="E87" s="107">
        <v>2</v>
      </c>
      <c r="F87" s="108">
        <v>1</v>
      </c>
      <c r="G87" s="107">
        <v>48</v>
      </c>
    </row>
    <row r="88" spans="1:7" s="158" customFormat="1" ht="16.5" thickBot="1" x14ac:dyDescent="0.3">
      <c r="A88" s="53" t="s">
        <v>140</v>
      </c>
      <c r="B88" s="109">
        <v>44</v>
      </c>
      <c r="C88" s="109">
        <v>480</v>
      </c>
      <c r="D88" s="109">
        <v>82</v>
      </c>
      <c r="E88" s="109">
        <v>29</v>
      </c>
      <c r="F88" s="110">
        <v>22</v>
      </c>
      <c r="G88" s="109">
        <v>657</v>
      </c>
    </row>
    <row r="89" spans="1:7" x14ac:dyDescent="0.25">
      <c r="A89" s="26" t="s">
        <v>310</v>
      </c>
      <c r="B89" s="105">
        <v>1</v>
      </c>
      <c r="C89" s="105">
        <v>22</v>
      </c>
      <c r="D89" s="105">
        <v>0</v>
      </c>
      <c r="E89" s="105">
        <v>3</v>
      </c>
      <c r="F89" s="106">
        <v>0</v>
      </c>
      <c r="G89" s="105">
        <v>26</v>
      </c>
    </row>
    <row r="90" spans="1:7" x14ac:dyDescent="0.25">
      <c r="A90" s="23" t="s">
        <v>311</v>
      </c>
      <c r="B90" s="103">
        <v>4</v>
      </c>
      <c r="C90" s="103">
        <v>44</v>
      </c>
      <c r="D90" s="103">
        <v>10</v>
      </c>
      <c r="E90" s="103">
        <v>0</v>
      </c>
      <c r="F90" s="104">
        <v>0</v>
      </c>
      <c r="G90" s="103">
        <v>58</v>
      </c>
    </row>
    <row r="91" spans="1:7" x14ac:dyDescent="0.25">
      <c r="A91" s="26" t="s">
        <v>312</v>
      </c>
      <c r="B91" s="105">
        <v>1</v>
      </c>
      <c r="C91" s="105">
        <v>48</v>
      </c>
      <c r="D91" s="105">
        <v>1</v>
      </c>
      <c r="E91" s="105">
        <v>0</v>
      </c>
      <c r="F91" s="106">
        <v>2</v>
      </c>
      <c r="G91" s="105">
        <v>52</v>
      </c>
    </row>
    <row r="92" spans="1:7" x14ac:dyDescent="0.25">
      <c r="A92" s="23" t="s">
        <v>313</v>
      </c>
      <c r="B92" s="103">
        <v>5</v>
      </c>
      <c r="C92" s="103">
        <v>47</v>
      </c>
      <c r="D92" s="103">
        <v>15</v>
      </c>
      <c r="E92" s="103">
        <v>7</v>
      </c>
      <c r="F92" s="104">
        <v>13</v>
      </c>
      <c r="G92" s="103">
        <v>87</v>
      </c>
    </row>
    <row r="93" spans="1:7" x14ac:dyDescent="0.25">
      <c r="A93" s="26" t="s">
        <v>314</v>
      </c>
      <c r="B93" s="105">
        <v>5</v>
      </c>
      <c r="C93" s="105">
        <v>76</v>
      </c>
      <c r="D93" s="105">
        <v>18</v>
      </c>
      <c r="E93" s="105">
        <v>4</v>
      </c>
      <c r="F93" s="106">
        <v>4</v>
      </c>
      <c r="G93" s="105">
        <v>107</v>
      </c>
    </row>
    <row r="94" spans="1:7" x14ac:dyDescent="0.25">
      <c r="A94" s="23" t="s">
        <v>315</v>
      </c>
      <c r="B94" s="103">
        <v>19</v>
      </c>
      <c r="C94" s="103">
        <v>135</v>
      </c>
      <c r="D94" s="103">
        <v>16</v>
      </c>
      <c r="E94" s="103">
        <v>9</v>
      </c>
      <c r="F94" s="104">
        <v>0</v>
      </c>
      <c r="G94" s="103">
        <v>179</v>
      </c>
    </row>
    <row r="95" spans="1:7" x14ac:dyDescent="0.25">
      <c r="A95" s="26" t="s">
        <v>316</v>
      </c>
      <c r="B95" s="105">
        <v>6</v>
      </c>
      <c r="C95" s="105">
        <v>104</v>
      </c>
      <c r="D95" s="105">
        <v>22</v>
      </c>
      <c r="E95" s="105">
        <v>4</v>
      </c>
      <c r="F95" s="106">
        <v>3</v>
      </c>
      <c r="G95" s="105">
        <v>139</v>
      </c>
    </row>
    <row r="96" spans="1:7" x14ac:dyDescent="0.25">
      <c r="A96" s="23" t="s">
        <v>317</v>
      </c>
      <c r="B96" s="103">
        <v>0</v>
      </c>
      <c r="C96" s="103">
        <v>2</v>
      </c>
      <c r="D96" s="103">
        <v>0</v>
      </c>
      <c r="E96" s="103">
        <v>1</v>
      </c>
      <c r="F96" s="104">
        <v>0</v>
      </c>
      <c r="G96" s="103">
        <v>3</v>
      </c>
    </row>
    <row r="97" spans="1:7" x14ac:dyDescent="0.25">
      <c r="A97" s="26" t="s">
        <v>318</v>
      </c>
      <c r="B97" s="105">
        <v>0</v>
      </c>
      <c r="C97" s="105">
        <v>1</v>
      </c>
      <c r="D97" s="105">
        <v>0</v>
      </c>
      <c r="E97" s="105">
        <v>1</v>
      </c>
      <c r="F97" s="106">
        <v>0</v>
      </c>
      <c r="G97" s="105">
        <v>2</v>
      </c>
    </row>
    <row r="98" spans="1:7" ht="16.5" thickBot="1" x14ac:dyDescent="0.3">
      <c r="A98" s="100" t="s">
        <v>319</v>
      </c>
      <c r="B98" s="101">
        <v>3</v>
      </c>
      <c r="C98" s="101">
        <v>1</v>
      </c>
      <c r="D98" s="101">
        <v>0</v>
      </c>
      <c r="E98" s="101">
        <v>0</v>
      </c>
      <c r="F98" s="102">
        <v>0</v>
      </c>
      <c r="G98" s="101">
        <v>4</v>
      </c>
    </row>
    <row r="99" spans="1:7" s="158" customFormat="1" ht="16.5" thickBot="1" x14ac:dyDescent="0.3">
      <c r="A99" s="128" t="s">
        <v>186</v>
      </c>
      <c r="B99" s="129">
        <v>689</v>
      </c>
      <c r="C99" s="129">
        <v>4060</v>
      </c>
      <c r="D99" s="129">
        <v>1158</v>
      </c>
      <c r="E99" s="129">
        <v>247</v>
      </c>
      <c r="F99" s="130">
        <v>390</v>
      </c>
      <c r="G99" s="129">
        <v>6544</v>
      </c>
    </row>
    <row r="100" spans="1:7" s="159" customFormat="1" ht="162.6" customHeight="1" x14ac:dyDescent="0.25">
      <c r="A100" s="304" t="str">
        <f>'Table P.16'!A101</f>
        <v>SDA pipeline data is based on information collected by the NDIA from SDA providers who are building properties they intend to enrol as SDA at a later date.  This data is intended for the purpose of SDA market oversight only. There is no guarantee from the NDIA that all the dwellings listed will be enrolled as SDA or that it will be enrolled as the same building type and design category as what is in the SDA pipeline data. The NDIA decides whether to enrol a dwelling when an SDA provider submits a completed application to enrol, after the dwelling is built. The NDIA won’t enrol a dwelling if the provider and the dwelling don’t meet all of the requirements for enrolment under the SDA Rules at the time of the decision. This is regardless of any previous assessment, feedback or certification provided by the NDIA or any other party.  There may also be under-construction properties which are intended to be enrolled as SDA which are not represented in the data. The NDIA works to maintain clean and robust data on pipeline dwellings by continually improving the quality of SDA pipeline data. This includes removing dwellings from pipeline data that are already enrolled and, from 30 March 2026, removing dwellings that have not progressed to enrolment within 36 months. There may be delays in excluding enrolled SDA dwellings from SDA pipeline data. This may result in SDA pipeline numbers being overstated in a given reporting period. Work is underway to improve accuracy of SDA dwellings reporting.</v>
      </c>
      <c r="B100" s="304"/>
      <c r="C100" s="304"/>
      <c r="D100" s="304"/>
      <c r="E100" s="304"/>
      <c r="F100" s="304"/>
      <c r="G100" s="304"/>
    </row>
    <row r="101" spans="1:7" s="12" customFormat="1" ht="15" customHeight="1" x14ac:dyDescent="0.2">
      <c r="A101" s="62" t="s">
        <v>189</v>
      </c>
    </row>
    <row r="102" spans="1:7" s="140" customFormat="1" ht="15" hidden="1" x14ac:dyDescent="0.2">
      <c r="A102" s="160" t="s">
        <v>189</v>
      </c>
      <c r="B102" s="161"/>
      <c r="C102" s="161"/>
      <c r="D102" s="161"/>
      <c r="E102" s="161"/>
      <c r="F102" s="161"/>
      <c r="G102" s="161"/>
    </row>
    <row r="105" spans="1:7" hidden="1" x14ac:dyDescent="0.25">
      <c r="A105" s="162" t="s">
        <v>70</v>
      </c>
    </row>
  </sheetData>
  <mergeCells count="2">
    <mergeCell ref="A1:G1"/>
    <mergeCell ref="A100:G100"/>
  </mergeCells>
  <conditionalFormatting sqref="A3">
    <cfRule type="expression" dxfId="8" priority="1">
      <formula>A3=0</formula>
    </cfRule>
  </conditionalFormatting>
  <conditionalFormatting sqref="A100">
    <cfRule type="containsErrors" dxfId="7" priority="2">
      <formula>ISERROR(A100)</formula>
    </cfRule>
  </conditionalFormatting>
  <hyperlinks>
    <hyperlink ref="A105" location="Table0!A1" display="Back to Intro" xr:uid="{8D01DFF2-71BF-483B-9C85-649D4986290B}"/>
    <hyperlink ref="A102" location="TableOfContents!A1" display="Back to Table of Contents" xr:uid="{6CFB3EAA-6ED7-4D7A-AFBF-269726734688}"/>
    <hyperlink ref="A101" location="TableOfContents!A1" display="Back to Table of Contents" xr:uid="{50DE488D-F15F-42D3-B0E1-2AFDA665A982}"/>
  </hyperlinks>
  <pageMargins left="0.7" right="0.7" top="0.75" bottom="0.75" header="0.3" footer="0.3"/>
  <pageSetup paperSize="9" fitToHeight="0"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D211D-5141-4D50-8B1A-3C8616E91191}">
  <dimension ref="A1:H110"/>
  <sheetViews>
    <sheetView workbookViewId="0">
      <selection sqref="A1:D1"/>
    </sheetView>
  </sheetViews>
  <sheetFormatPr defaultColWidth="0" defaultRowHeight="15.75" zeroHeight="1" x14ac:dyDescent="0.25"/>
  <cols>
    <col min="1" max="1" width="51.5703125" style="164" customWidth="1"/>
    <col min="2" max="2" width="29.5703125" style="12" customWidth="1"/>
    <col min="3" max="4" width="25.5703125" style="12" customWidth="1"/>
    <col min="5" max="7" width="0" style="7" hidden="1" customWidth="1"/>
    <col min="8" max="16384" width="0" style="7" hidden="1"/>
  </cols>
  <sheetData>
    <row r="1" spans="1:8" ht="16.5" thickBot="1" x14ac:dyDescent="0.3">
      <c r="A1" s="305" t="s">
        <v>40</v>
      </c>
      <c r="B1" s="305"/>
      <c r="C1" s="305"/>
      <c r="D1" s="305"/>
      <c r="E1" s="159"/>
      <c r="F1" s="159"/>
      <c r="G1" s="159"/>
      <c r="H1" s="159"/>
    </row>
    <row r="2" spans="1:8" s="168" customFormat="1" ht="72.599999999999994" customHeight="1" thickBot="1" x14ac:dyDescent="0.3">
      <c r="A2" s="165" t="s">
        <v>234</v>
      </c>
      <c r="B2" s="166" t="s">
        <v>77</v>
      </c>
      <c r="C2" s="166" t="s">
        <v>78</v>
      </c>
      <c r="D2" s="167" t="s">
        <v>332</v>
      </c>
    </row>
    <row r="3" spans="1:8" ht="16.5" thickBot="1" x14ac:dyDescent="0.3">
      <c r="A3" s="169" t="s">
        <v>174</v>
      </c>
      <c r="B3" s="170">
        <v>214</v>
      </c>
      <c r="C3" s="171">
        <v>140</v>
      </c>
      <c r="D3" s="170">
        <v>354</v>
      </c>
      <c r="E3" s="12"/>
      <c r="F3" s="12"/>
      <c r="G3" s="12"/>
    </row>
    <row r="4" spans="1:8" x14ac:dyDescent="0.25">
      <c r="A4" s="172" t="s">
        <v>239</v>
      </c>
      <c r="B4" s="173">
        <v>214</v>
      </c>
      <c r="C4" s="174">
        <v>140</v>
      </c>
      <c r="D4" s="173">
        <v>354</v>
      </c>
      <c r="E4" s="12"/>
      <c r="F4" s="12"/>
      <c r="G4" s="12"/>
    </row>
    <row r="5" spans="1:8" ht="16.5" thickBot="1" x14ac:dyDescent="0.3">
      <c r="A5" s="175" t="s">
        <v>175</v>
      </c>
      <c r="B5" s="176">
        <v>0</v>
      </c>
      <c r="C5" s="177">
        <v>0</v>
      </c>
      <c r="D5" s="176">
        <v>0</v>
      </c>
      <c r="E5" s="12"/>
      <c r="F5" s="12"/>
      <c r="G5" s="12"/>
    </row>
    <row r="6" spans="1:8" ht="16.5" thickBot="1" x14ac:dyDescent="0.3">
      <c r="A6" s="178" t="s">
        <v>83</v>
      </c>
      <c r="B6" s="179">
        <v>5205</v>
      </c>
      <c r="C6" s="180">
        <v>2897</v>
      </c>
      <c r="D6" s="179">
        <v>8102</v>
      </c>
      <c r="E6" s="12"/>
      <c r="F6" s="12"/>
      <c r="G6" s="12"/>
    </row>
    <row r="7" spans="1:8" x14ac:dyDescent="0.25">
      <c r="A7" s="175" t="s">
        <v>240</v>
      </c>
      <c r="B7" s="176">
        <v>110</v>
      </c>
      <c r="C7" s="177">
        <v>64</v>
      </c>
      <c r="D7" s="176">
        <v>174</v>
      </c>
      <c r="E7" s="12"/>
      <c r="F7" s="12"/>
      <c r="G7" s="12"/>
    </row>
    <row r="8" spans="1:8" x14ac:dyDescent="0.25">
      <c r="A8" s="181" t="s">
        <v>85</v>
      </c>
      <c r="B8" s="182">
        <v>297</v>
      </c>
      <c r="C8" s="183">
        <v>144</v>
      </c>
      <c r="D8" s="182">
        <v>441</v>
      </c>
      <c r="E8" s="12"/>
      <c r="F8" s="12"/>
      <c r="G8" s="12"/>
    </row>
    <row r="9" spans="1:8" x14ac:dyDescent="0.25">
      <c r="A9" s="175" t="s">
        <v>241</v>
      </c>
      <c r="B9" s="176">
        <v>189</v>
      </c>
      <c r="C9" s="177">
        <v>100</v>
      </c>
      <c r="D9" s="176">
        <v>289</v>
      </c>
      <c r="E9" s="12"/>
      <c r="F9" s="12"/>
      <c r="G9" s="12"/>
    </row>
    <row r="10" spans="1:8" x14ac:dyDescent="0.25">
      <c r="A10" s="181" t="s">
        <v>242</v>
      </c>
      <c r="B10" s="182">
        <v>77</v>
      </c>
      <c r="C10" s="183">
        <v>75</v>
      </c>
      <c r="D10" s="182">
        <v>152</v>
      </c>
      <c r="E10" s="12"/>
      <c r="F10" s="12"/>
      <c r="G10" s="12"/>
    </row>
    <row r="11" spans="1:8" x14ac:dyDescent="0.25">
      <c r="A11" s="175" t="s">
        <v>243</v>
      </c>
      <c r="B11" s="176">
        <v>109</v>
      </c>
      <c r="C11" s="177">
        <v>58</v>
      </c>
      <c r="D11" s="176">
        <v>167</v>
      </c>
      <c r="E11" s="12"/>
      <c r="F11" s="12"/>
      <c r="G11" s="12"/>
    </row>
    <row r="12" spans="1:8" x14ac:dyDescent="0.25">
      <c r="A12" s="181" t="s">
        <v>244</v>
      </c>
      <c r="B12" s="182">
        <v>154</v>
      </c>
      <c r="C12" s="183">
        <v>117</v>
      </c>
      <c r="D12" s="182">
        <v>271</v>
      </c>
      <c r="E12" s="12"/>
      <c r="F12" s="12"/>
      <c r="G12" s="12"/>
    </row>
    <row r="13" spans="1:8" x14ac:dyDescent="0.25">
      <c r="A13" s="175" t="s">
        <v>245</v>
      </c>
      <c r="B13" s="176">
        <v>241</v>
      </c>
      <c r="C13" s="177">
        <v>127</v>
      </c>
      <c r="D13" s="176">
        <v>368</v>
      </c>
      <c r="E13" s="12"/>
      <c r="F13" s="12"/>
      <c r="G13" s="12"/>
    </row>
    <row r="14" spans="1:8" x14ac:dyDescent="0.25">
      <c r="A14" s="181" t="s">
        <v>91</v>
      </c>
      <c r="B14" s="182">
        <v>147</v>
      </c>
      <c r="C14" s="183">
        <v>103</v>
      </c>
      <c r="D14" s="182">
        <v>250</v>
      </c>
      <c r="E14" s="12"/>
      <c r="F14" s="12"/>
      <c r="G14" s="12"/>
    </row>
    <row r="15" spans="1:8" x14ac:dyDescent="0.25">
      <c r="A15" s="184" t="s">
        <v>246</v>
      </c>
      <c r="B15" s="176">
        <v>132</v>
      </c>
      <c r="C15" s="177">
        <v>58</v>
      </c>
      <c r="D15" s="176">
        <v>190</v>
      </c>
      <c r="E15" s="12"/>
      <c r="F15" s="12"/>
      <c r="G15" s="12"/>
    </row>
    <row r="16" spans="1:8" x14ac:dyDescent="0.25">
      <c r="A16" s="181" t="s">
        <v>247</v>
      </c>
      <c r="B16" s="182">
        <v>109</v>
      </c>
      <c r="C16" s="183">
        <v>56</v>
      </c>
      <c r="D16" s="182">
        <v>165</v>
      </c>
      <c r="E16" s="12"/>
      <c r="F16" s="12"/>
      <c r="G16" s="12"/>
    </row>
    <row r="17" spans="1:7" x14ac:dyDescent="0.25">
      <c r="A17" s="175" t="s">
        <v>248</v>
      </c>
      <c r="B17" s="176">
        <v>406</v>
      </c>
      <c r="C17" s="177">
        <v>160</v>
      </c>
      <c r="D17" s="176">
        <v>566</v>
      </c>
      <c r="E17" s="12"/>
      <c r="F17" s="12"/>
      <c r="G17" s="12"/>
    </row>
    <row r="18" spans="1:7" x14ac:dyDescent="0.25">
      <c r="A18" s="181" t="s">
        <v>249</v>
      </c>
      <c r="B18" s="182">
        <v>154</v>
      </c>
      <c r="C18" s="183">
        <v>133</v>
      </c>
      <c r="D18" s="182">
        <v>287</v>
      </c>
      <c r="E18" s="12"/>
      <c r="F18" s="12"/>
      <c r="G18" s="12"/>
    </row>
    <row r="19" spans="1:7" x14ac:dyDescent="0.25">
      <c r="A19" s="175" t="s">
        <v>250</v>
      </c>
      <c r="B19" s="176">
        <v>113</v>
      </c>
      <c r="C19" s="177">
        <v>70</v>
      </c>
      <c r="D19" s="176">
        <v>183</v>
      </c>
      <c r="E19" s="12"/>
      <c r="F19" s="12"/>
      <c r="G19" s="12"/>
    </row>
    <row r="20" spans="1:7" x14ac:dyDescent="0.25">
      <c r="A20" s="181" t="s">
        <v>251</v>
      </c>
      <c r="B20" s="182">
        <v>85</v>
      </c>
      <c r="C20" s="183">
        <v>75</v>
      </c>
      <c r="D20" s="182">
        <v>160</v>
      </c>
      <c r="E20" s="12"/>
      <c r="F20" s="12"/>
      <c r="G20" s="12"/>
    </row>
    <row r="21" spans="1:7" x14ac:dyDescent="0.25">
      <c r="A21" s="175" t="s">
        <v>252</v>
      </c>
      <c r="B21" s="176">
        <v>209</v>
      </c>
      <c r="C21" s="177">
        <v>49</v>
      </c>
      <c r="D21" s="176">
        <v>258</v>
      </c>
      <c r="E21" s="12"/>
      <c r="F21" s="12"/>
      <c r="G21" s="12"/>
    </row>
    <row r="22" spans="1:7" x14ac:dyDescent="0.25">
      <c r="A22" s="181" t="s">
        <v>253</v>
      </c>
      <c r="B22" s="182">
        <v>306</v>
      </c>
      <c r="C22" s="183">
        <v>165</v>
      </c>
      <c r="D22" s="182">
        <v>471</v>
      </c>
      <c r="E22" s="12"/>
      <c r="F22" s="12"/>
      <c r="G22" s="12"/>
    </row>
    <row r="23" spans="1:7" x14ac:dyDescent="0.25">
      <c r="A23" s="175" t="s">
        <v>254</v>
      </c>
      <c r="B23" s="176">
        <v>72</v>
      </c>
      <c r="C23" s="177">
        <v>69</v>
      </c>
      <c r="D23" s="176">
        <v>141</v>
      </c>
      <c r="E23" s="12"/>
      <c r="F23" s="12"/>
      <c r="G23" s="12"/>
    </row>
    <row r="24" spans="1:7" x14ac:dyDescent="0.25">
      <c r="A24" s="181" t="s">
        <v>255</v>
      </c>
      <c r="B24" s="182">
        <v>45</v>
      </c>
      <c r="C24" s="183">
        <v>46</v>
      </c>
      <c r="D24" s="182">
        <v>91</v>
      </c>
      <c r="E24" s="12"/>
      <c r="F24" s="12"/>
      <c r="G24" s="12"/>
    </row>
    <row r="25" spans="1:7" x14ac:dyDescent="0.25">
      <c r="A25" s="175" t="s">
        <v>256</v>
      </c>
      <c r="B25" s="176">
        <v>266</v>
      </c>
      <c r="C25" s="177">
        <v>199</v>
      </c>
      <c r="D25" s="176">
        <v>465</v>
      </c>
      <c r="E25" s="12"/>
      <c r="F25" s="12"/>
      <c r="G25" s="12"/>
    </row>
    <row r="26" spans="1:7" x14ac:dyDescent="0.25">
      <c r="A26" s="181" t="s">
        <v>257</v>
      </c>
      <c r="B26" s="182">
        <v>95</v>
      </c>
      <c r="C26" s="183">
        <v>78</v>
      </c>
      <c r="D26" s="182">
        <v>173</v>
      </c>
      <c r="E26" s="12"/>
      <c r="F26" s="12"/>
      <c r="G26" s="12"/>
    </row>
    <row r="27" spans="1:7" x14ac:dyDescent="0.25">
      <c r="A27" s="175" t="s">
        <v>258</v>
      </c>
      <c r="B27" s="176">
        <v>131</v>
      </c>
      <c r="C27" s="177">
        <v>105</v>
      </c>
      <c r="D27" s="176">
        <v>236</v>
      </c>
      <c r="E27" s="12"/>
      <c r="F27" s="12"/>
      <c r="G27" s="12"/>
    </row>
    <row r="28" spans="1:7" x14ac:dyDescent="0.25">
      <c r="A28" s="181" t="s">
        <v>259</v>
      </c>
      <c r="B28" s="182">
        <v>184</v>
      </c>
      <c r="C28" s="183">
        <v>67</v>
      </c>
      <c r="D28" s="182">
        <v>251</v>
      </c>
      <c r="E28" s="12"/>
      <c r="F28" s="12"/>
      <c r="G28" s="12"/>
    </row>
    <row r="29" spans="1:7" x14ac:dyDescent="0.25">
      <c r="A29" s="175" t="s">
        <v>260</v>
      </c>
      <c r="B29" s="176">
        <v>162</v>
      </c>
      <c r="C29" s="177">
        <v>125</v>
      </c>
      <c r="D29" s="176">
        <v>287</v>
      </c>
      <c r="E29" s="12"/>
      <c r="F29" s="12"/>
      <c r="G29" s="12"/>
    </row>
    <row r="30" spans="1:7" x14ac:dyDescent="0.25">
      <c r="A30" s="181" t="s">
        <v>261</v>
      </c>
      <c r="B30" s="182">
        <v>382</v>
      </c>
      <c r="C30" s="183">
        <v>137</v>
      </c>
      <c r="D30" s="182">
        <v>519</v>
      </c>
      <c r="E30" s="12"/>
      <c r="F30" s="12"/>
      <c r="G30" s="12"/>
    </row>
    <row r="31" spans="1:7" x14ac:dyDescent="0.25">
      <c r="A31" s="175" t="s">
        <v>262</v>
      </c>
      <c r="B31" s="176">
        <v>365</v>
      </c>
      <c r="C31" s="177">
        <v>179</v>
      </c>
      <c r="D31" s="176">
        <v>544</v>
      </c>
      <c r="E31" s="12"/>
      <c r="F31" s="12"/>
      <c r="G31" s="12"/>
    </row>
    <row r="32" spans="1:7" x14ac:dyDescent="0.25">
      <c r="A32" s="181" t="s">
        <v>263</v>
      </c>
      <c r="B32" s="182">
        <v>268</v>
      </c>
      <c r="C32" s="183">
        <v>66</v>
      </c>
      <c r="D32" s="182">
        <v>334</v>
      </c>
      <c r="E32" s="12"/>
      <c r="F32" s="12"/>
      <c r="G32" s="12"/>
    </row>
    <row r="33" spans="1:7" x14ac:dyDescent="0.25">
      <c r="A33" s="175" t="s">
        <v>264</v>
      </c>
      <c r="B33" s="176">
        <v>207</v>
      </c>
      <c r="C33" s="177">
        <v>198</v>
      </c>
      <c r="D33" s="176">
        <v>405</v>
      </c>
      <c r="E33" s="12"/>
      <c r="F33" s="12"/>
      <c r="G33" s="12"/>
    </row>
    <row r="34" spans="1:7" x14ac:dyDescent="0.25">
      <c r="A34" s="181" t="s">
        <v>265</v>
      </c>
      <c r="B34" s="182">
        <v>190</v>
      </c>
      <c r="C34" s="183">
        <v>74</v>
      </c>
      <c r="D34" s="182">
        <v>264</v>
      </c>
      <c r="E34" s="12"/>
      <c r="F34" s="12"/>
      <c r="G34" s="12"/>
    </row>
    <row r="35" spans="1:7" ht="16.5" thickBot="1" x14ac:dyDescent="0.3">
      <c r="A35" s="175" t="s">
        <v>102</v>
      </c>
      <c r="B35" s="176">
        <v>0</v>
      </c>
      <c r="C35" s="177">
        <v>0</v>
      </c>
      <c r="D35" s="176">
        <v>0</v>
      </c>
      <c r="E35" s="12"/>
      <c r="F35" s="12"/>
      <c r="G35" s="12"/>
    </row>
    <row r="36" spans="1:7" ht="16.5" thickBot="1" x14ac:dyDescent="0.3">
      <c r="A36" s="178" t="s">
        <v>176</v>
      </c>
      <c r="B36" s="179">
        <v>120</v>
      </c>
      <c r="C36" s="180">
        <v>195</v>
      </c>
      <c r="D36" s="179">
        <v>315</v>
      </c>
      <c r="E36" s="12"/>
      <c r="F36" s="12"/>
      <c r="G36" s="12"/>
    </row>
    <row r="37" spans="1:7" x14ac:dyDescent="0.25">
      <c r="A37" s="175" t="s">
        <v>266</v>
      </c>
      <c r="B37" s="176">
        <v>94</v>
      </c>
      <c r="C37" s="177">
        <v>93</v>
      </c>
      <c r="D37" s="176">
        <v>187</v>
      </c>
      <c r="E37" s="12"/>
      <c r="F37" s="12"/>
      <c r="G37" s="12"/>
    </row>
    <row r="38" spans="1:7" x14ac:dyDescent="0.25">
      <c r="A38" s="181" t="s">
        <v>267</v>
      </c>
      <c r="B38" s="182">
        <v>26</v>
      </c>
      <c r="C38" s="183">
        <v>102</v>
      </c>
      <c r="D38" s="182">
        <v>128</v>
      </c>
      <c r="E38" s="12"/>
      <c r="F38" s="12"/>
      <c r="G38" s="12"/>
    </row>
    <row r="39" spans="1:7" ht="16.5" thickBot="1" x14ac:dyDescent="0.3">
      <c r="A39" s="175" t="s">
        <v>183</v>
      </c>
      <c r="B39" s="176">
        <v>0</v>
      </c>
      <c r="C39" s="177">
        <v>0</v>
      </c>
      <c r="D39" s="176">
        <v>0</v>
      </c>
      <c r="E39" s="12"/>
      <c r="F39" s="12"/>
      <c r="G39" s="12"/>
    </row>
    <row r="40" spans="1:7" ht="16.5" thickBot="1" x14ac:dyDescent="0.3">
      <c r="A40" s="178" t="s">
        <v>124</v>
      </c>
      <c r="B40" s="179">
        <v>2856</v>
      </c>
      <c r="C40" s="180">
        <v>1710</v>
      </c>
      <c r="D40" s="179">
        <v>4566</v>
      </c>
      <c r="E40" s="12"/>
      <c r="F40" s="12"/>
      <c r="G40" s="12"/>
    </row>
    <row r="41" spans="1:7" x14ac:dyDescent="0.25">
      <c r="A41" s="175" t="s">
        <v>268</v>
      </c>
      <c r="B41" s="176">
        <v>151</v>
      </c>
      <c r="C41" s="177">
        <v>80</v>
      </c>
      <c r="D41" s="176">
        <v>231</v>
      </c>
      <c r="E41" s="12"/>
      <c r="F41" s="12"/>
      <c r="G41" s="12"/>
    </row>
    <row r="42" spans="1:7" x14ac:dyDescent="0.25">
      <c r="A42" s="181" t="s">
        <v>269</v>
      </c>
      <c r="B42" s="182">
        <v>125</v>
      </c>
      <c r="C42" s="183">
        <v>87</v>
      </c>
      <c r="D42" s="182">
        <v>212</v>
      </c>
      <c r="E42" s="12"/>
      <c r="F42" s="12"/>
      <c r="G42" s="12"/>
    </row>
    <row r="43" spans="1:7" x14ac:dyDescent="0.25">
      <c r="A43" s="175" t="s">
        <v>270</v>
      </c>
      <c r="B43" s="176">
        <v>130</v>
      </c>
      <c r="C43" s="177">
        <v>102</v>
      </c>
      <c r="D43" s="176">
        <v>232</v>
      </c>
      <c r="E43" s="12"/>
      <c r="F43" s="12"/>
      <c r="G43" s="12"/>
    </row>
    <row r="44" spans="1:7" x14ac:dyDescent="0.25">
      <c r="A44" s="181" t="s">
        <v>271</v>
      </c>
      <c r="B44" s="182">
        <v>83</v>
      </c>
      <c r="C44" s="183">
        <v>40</v>
      </c>
      <c r="D44" s="182">
        <v>123</v>
      </c>
      <c r="E44" s="12"/>
      <c r="F44" s="12"/>
      <c r="G44" s="12"/>
    </row>
    <row r="45" spans="1:7" x14ac:dyDescent="0.25">
      <c r="A45" s="175" t="s">
        <v>272</v>
      </c>
      <c r="B45" s="176">
        <v>85</v>
      </c>
      <c r="C45" s="177">
        <v>44</v>
      </c>
      <c r="D45" s="176">
        <v>129</v>
      </c>
      <c r="E45" s="12"/>
      <c r="F45" s="12"/>
      <c r="G45" s="12"/>
    </row>
    <row r="46" spans="1:7" x14ac:dyDescent="0.25">
      <c r="A46" s="181" t="s">
        <v>134</v>
      </c>
      <c r="B46" s="182">
        <v>137</v>
      </c>
      <c r="C46" s="183">
        <v>90</v>
      </c>
      <c r="D46" s="182">
        <v>227</v>
      </c>
      <c r="E46" s="12"/>
      <c r="F46" s="12"/>
      <c r="G46" s="12"/>
    </row>
    <row r="47" spans="1:7" x14ac:dyDescent="0.25">
      <c r="A47" s="175" t="s">
        <v>273</v>
      </c>
      <c r="B47" s="176">
        <v>95</v>
      </c>
      <c r="C47" s="177">
        <v>85</v>
      </c>
      <c r="D47" s="176">
        <v>180</v>
      </c>
      <c r="E47" s="12"/>
      <c r="F47" s="12"/>
      <c r="G47" s="12"/>
    </row>
    <row r="48" spans="1:7" x14ac:dyDescent="0.25">
      <c r="A48" s="181" t="s">
        <v>274</v>
      </c>
      <c r="B48" s="182">
        <v>31</v>
      </c>
      <c r="C48" s="183">
        <v>30</v>
      </c>
      <c r="D48" s="182">
        <v>61</v>
      </c>
      <c r="E48" s="12"/>
      <c r="F48" s="12"/>
      <c r="G48" s="12"/>
    </row>
    <row r="49" spans="1:7" x14ac:dyDescent="0.25">
      <c r="A49" s="175" t="s">
        <v>275</v>
      </c>
      <c r="B49" s="176">
        <v>317</v>
      </c>
      <c r="C49" s="177">
        <v>189</v>
      </c>
      <c r="D49" s="176">
        <v>506</v>
      </c>
      <c r="E49" s="12"/>
      <c r="F49" s="12"/>
      <c r="G49" s="12"/>
    </row>
    <row r="50" spans="1:7" x14ac:dyDescent="0.25">
      <c r="A50" s="181" t="s">
        <v>126</v>
      </c>
      <c r="B50" s="182">
        <v>277</v>
      </c>
      <c r="C50" s="183">
        <v>211</v>
      </c>
      <c r="D50" s="182">
        <v>488</v>
      </c>
      <c r="E50" s="12"/>
      <c r="F50" s="12"/>
      <c r="G50" s="12"/>
    </row>
    <row r="51" spans="1:7" x14ac:dyDescent="0.25">
      <c r="A51" s="175" t="s">
        <v>276</v>
      </c>
      <c r="B51" s="176">
        <v>254</v>
      </c>
      <c r="C51" s="177">
        <v>119</v>
      </c>
      <c r="D51" s="176">
        <v>373</v>
      </c>
      <c r="E51" s="12"/>
      <c r="F51" s="12"/>
      <c r="G51" s="12"/>
    </row>
    <row r="52" spans="1:7" x14ac:dyDescent="0.25">
      <c r="A52" s="181" t="s">
        <v>277</v>
      </c>
      <c r="B52" s="182">
        <v>77</v>
      </c>
      <c r="C52" s="183">
        <v>26</v>
      </c>
      <c r="D52" s="182">
        <v>103</v>
      </c>
      <c r="E52" s="12"/>
      <c r="F52" s="12"/>
      <c r="G52" s="12"/>
    </row>
    <row r="53" spans="1:7" x14ac:dyDescent="0.25">
      <c r="A53" s="175" t="s">
        <v>278</v>
      </c>
      <c r="B53" s="176">
        <v>255</v>
      </c>
      <c r="C53" s="177">
        <v>122</v>
      </c>
      <c r="D53" s="176">
        <v>377</v>
      </c>
      <c r="E53" s="12"/>
      <c r="F53" s="12"/>
      <c r="G53" s="12"/>
    </row>
    <row r="54" spans="1:7" x14ac:dyDescent="0.25">
      <c r="A54" s="181" t="s">
        <v>279</v>
      </c>
      <c r="B54" s="182">
        <v>92</v>
      </c>
      <c r="C54" s="183">
        <v>47</v>
      </c>
      <c r="D54" s="182">
        <v>139</v>
      </c>
      <c r="E54" s="12"/>
      <c r="F54" s="12"/>
      <c r="G54" s="12"/>
    </row>
    <row r="55" spans="1:7" x14ac:dyDescent="0.25">
      <c r="A55" s="175" t="s">
        <v>280</v>
      </c>
      <c r="B55" s="176">
        <v>0</v>
      </c>
      <c r="C55" s="177">
        <v>19</v>
      </c>
      <c r="D55" s="176">
        <v>19</v>
      </c>
      <c r="E55" s="12"/>
      <c r="F55" s="12"/>
      <c r="G55" s="12"/>
    </row>
    <row r="56" spans="1:7" x14ac:dyDescent="0.25">
      <c r="A56" s="181" t="s">
        <v>281</v>
      </c>
      <c r="B56" s="182">
        <v>192</v>
      </c>
      <c r="C56" s="183">
        <v>123</v>
      </c>
      <c r="D56" s="182">
        <v>315</v>
      </c>
      <c r="E56" s="12"/>
      <c r="F56" s="12"/>
      <c r="G56" s="12"/>
    </row>
    <row r="57" spans="1:7" x14ac:dyDescent="0.25">
      <c r="A57" s="175" t="s">
        <v>129</v>
      </c>
      <c r="B57" s="176">
        <v>177</v>
      </c>
      <c r="C57" s="177">
        <v>101</v>
      </c>
      <c r="D57" s="176">
        <v>278</v>
      </c>
      <c r="E57" s="12"/>
      <c r="F57" s="12"/>
      <c r="G57" s="12"/>
    </row>
    <row r="58" spans="1:7" x14ac:dyDescent="0.25">
      <c r="A58" s="181" t="s">
        <v>130</v>
      </c>
      <c r="B58" s="182">
        <v>143</v>
      </c>
      <c r="C58" s="183">
        <v>87</v>
      </c>
      <c r="D58" s="182">
        <v>230</v>
      </c>
      <c r="E58" s="12"/>
      <c r="F58" s="12"/>
      <c r="G58" s="12"/>
    </row>
    <row r="59" spans="1:7" x14ac:dyDescent="0.25">
      <c r="A59" s="175" t="s">
        <v>282</v>
      </c>
      <c r="B59" s="176">
        <v>235</v>
      </c>
      <c r="C59" s="177">
        <v>108</v>
      </c>
      <c r="D59" s="176">
        <v>343</v>
      </c>
      <c r="E59" s="12"/>
      <c r="F59" s="12"/>
      <c r="G59" s="12"/>
    </row>
    <row r="60" spans="1:7" ht="16.5" thickBot="1" x14ac:dyDescent="0.3">
      <c r="A60" s="181" t="s">
        <v>139</v>
      </c>
      <c r="B60" s="182">
        <v>0</v>
      </c>
      <c r="C60" s="183">
        <v>0</v>
      </c>
      <c r="D60" s="182">
        <v>0</v>
      </c>
      <c r="E60" s="12"/>
      <c r="F60" s="12"/>
      <c r="G60" s="12"/>
    </row>
    <row r="61" spans="1:7" ht="16.5" thickBot="1" x14ac:dyDescent="0.3">
      <c r="A61" s="185" t="s">
        <v>154</v>
      </c>
      <c r="B61" s="186">
        <v>1669</v>
      </c>
      <c r="C61" s="187">
        <v>888</v>
      </c>
      <c r="D61" s="186">
        <v>2557</v>
      </c>
      <c r="E61" s="12"/>
      <c r="F61" s="12"/>
      <c r="G61" s="12"/>
    </row>
    <row r="62" spans="1:7" x14ac:dyDescent="0.25">
      <c r="A62" s="181" t="s">
        <v>283</v>
      </c>
      <c r="B62" s="182">
        <v>235</v>
      </c>
      <c r="C62" s="183">
        <v>105</v>
      </c>
      <c r="D62" s="182">
        <v>340</v>
      </c>
      <c r="E62" s="12"/>
      <c r="F62" s="12"/>
      <c r="G62" s="12"/>
    </row>
    <row r="63" spans="1:7" x14ac:dyDescent="0.25">
      <c r="A63" s="175" t="s">
        <v>284</v>
      </c>
      <c r="B63" s="176">
        <v>607</v>
      </c>
      <c r="C63" s="177">
        <v>272</v>
      </c>
      <c r="D63" s="176">
        <v>879</v>
      </c>
      <c r="E63" s="12"/>
      <c r="F63" s="12"/>
      <c r="G63" s="12"/>
    </row>
    <row r="64" spans="1:7" x14ac:dyDescent="0.25">
      <c r="A64" s="181" t="s">
        <v>285</v>
      </c>
      <c r="B64" s="182">
        <v>468</v>
      </c>
      <c r="C64" s="183">
        <v>236</v>
      </c>
      <c r="D64" s="182">
        <v>704</v>
      </c>
      <c r="E64" s="12"/>
      <c r="F64" s="12"/>
      <c r="G64" s="12"/>
    </row>
    <row r="65" spans="1:7" x14ac:dyDescent="0.25">
      <c r="A65" s="175" t="s">
        <v>286</v>
      </c>
      <c r="B65" s="176">
        <v>199</v>
      </c>
      <c r="C65" s="177">
        <v>116</v>
      </c>
      <c r="D65" s="176">
        <v>315</v>
      </c>
      <c r="E65" s="12"/>
      <c r="F65" s="12"/>
      <c r="G65" s="12"/>
    </row>
    <row r="66" spans="1:7" x14ac:dyDescent="0.25">
      <c r="A66" s="181" t="s">
        <v>287</v>
      </c>
      <c r="B66" s="182">
        <v>25</v>
      </c>
      <c r="C66" s="183">
        <v>35</v>
      </c>
      <c r="D66" s="182">
        <v>60</v>
      </c>
      <c r="E66" s="12"/>
      <c r="F66" s="12"/>
      <c r="G66" s="12"/>
    </row>
    <row r="67" spans="1:7" x14ac:dyDescent="0.25">
      <c r="A67" s="175" t="s">
        <v>288</v>
      </c>
      <c r="B67" s="176">
        <v>16</v>
      </c>
      <c r="C67" s="177">
        <v>37</v>
      </c>
      <c r="D67" s="176">
        <v>53</v>
      </c>
      <c r="E67" s="12"/>
      <c r="F67" s="12"/>
      <c r="G67" s="12"/>
    </row>
    <row r="68" spans="1:7" x14ac:dyDescent="0.25">
      <c r="A68" s="181" t="s">
        <v>289</v>
      </c>
      <c r="B68" s="182">
        <v>119</v>
      </c>
      <c r="C68" s="183">
        <v>87</v>
      </c>
      <c r="D68" s="182">
        <v>206</v>
      </c>
      <c r="E68" s="12"/>
      <c r="F68" s="12"/>
      <c r="G68" s="12"/>
    </row>
    <row r="69" spans="1:7" ht="16.5" thickBot="1" x14ac:dyDescent="0.3">
      <c r="A69" s="175" t="s">
        <v>167</v>
      </c>
      <c r="B69" s="176">
        <v>0</v>
      </c>
      <c r="C69" s="177">
        <v>0</v>
      </c>
      <c r="D69" s="176">
        <v>0</v>
      </c>
      <c r="E69" s="12"/>
      <c r="F69" s="12"/>
      <c r="G69" s="12"/>
    </row>
    <row r="70" spans="1:7" ht="16.5" thickBot="1" x14ac:dyDescent="0.3">
      <c r="A70" s="178" t="s">
        <v>168</v>
      </c>
      <c r="B70" s="179">
        <v>147</v>
      </c>
      <c r="C70" s="180">
        <v>369</v>
      </c>
      <c r="D70" s="179">
        <v>516</v>
      </c>
      <c r="E70" s="12"/>
      <c r="F70" s="12"/>
      <c r="G70" s="12"/>
    </row>
    <row r="71" spans="1:7" x14ac:dyDescent="0.25">
      <c r="A71" s="175" t="s">
        <v>290</v>
      </c>
      <c r="B71" s="176">
        <v>42</v>
      </c>
      <c r="C71" s="177">
        <v>189</v>
      </c>
      <c r="D71" s="176">
        <v>231</v>
      </c>
      <c r="E71" s="12"/>
      <c r="F71" s="12"/>
      <c r="G71" s="12"/>
    </row>
    <row r="72" spans="1:7" x14ac:dyDescent="0.25">
      <c r="A72" s="181" t="s">
        <v>291</v>
      </c>
      <c r="B72" s="182">
        <v>66</v>
      </c>
      <c r="C72" s="183">
        <v>91</v>
      </c>
      <c r="D72" s="182">
        <v>157</v>
      </c>
      <c r="E72" s="12"/>
      <c r="F72" s="12"/>
      <c r="G72" s="12"/>
    </row>
    <row r="73" spans="1:7" x14ac:dyDescent="0.25">
      <c r="A73" s="175" t="s">
        <v>171</v>
      </c>
      <c r="B73" s="176">
        <v>0</v>
      </c>
      <c r="C73" s="177">
        <v>5</v>
      </c>
      <c r="D73" s="176">
        <v>5</v>
      </c>
      <c r="E73" s="12"/>
      <c r="F73" s="12"/>
      <c r="G73" s="12"/>
    </row>
    <row r="74" spans="1:7" x14ac:dyDescent="0.25">
      <c r="A74" s="181" t="s">
        <v>292</v>
      </c>
      <c r="B74" s="182">
        <v>39</v>
      </c>
      <c r="C74" s="183">
        <v>84</v>
      </c>
      <c r="D74" s="182">
        <v>123</v>
      </c>
      <c r="E74" s="12"/>
      <c r="F74" s="12"/>
      <c r="G74" s="12"/>
    </row>
    <row r="75" spans="1:7" ht="16.5" thickBot="1" x14ac:dyDescent="0.3">
      <c r="A75" s="175" t="s">
        <v>173</v>
      </c>
      <c r="B75" s="176">
        <v>0</v>
      </c>
      <c r="C75" s="177">
        <v>0</v>
      </c>
      <c r="D75" s="176">
        <v>0</v>
      </c>
      <c r="E75" s="12"/>
      <c r="F75" s="12"/>
      <c r="G75" s="12"/>
    </row>
    <row r="76" spans="1:7" ht="16.5" thickBot="1" x14ac:dyDescent="0.3">
      <c r="A76" s="178" t="s">
        <v>103</v>
      </c>
      <c r="B76" s="179">
        <v>5576</v>
      </c>
      <c r="C76" s="180">
        <v>1791</v>
      </c>
      <c r="D76" s="179">
        <v>7367</v>
      </c>
      <c r="E76" s="12"/>
      <c r="F76" s="12"/>
      <c r="G76" s="12"/>
    </row>
    <row r="77" spans="1:7" x14ac:dyDescent="0.25">
      <c r="A77" s="175" t="s">
        <v>293</v>
      </c>
      <c r="B77" s="176">
        <v>284</v>
      </c>
      <c r="C77" s="177">
        <v>53</v>
      </c>
      <c r="D77" s="176">
        <v>337</v>
      </c>
      <c r="E77" s="12"/>
      <c r="F77" s="12"/>
      <c r="G77" s="12"/>
    </row>
    <row r="78" spans="1:7" x14ac:dyDescent="0.25">
      <c r="A78" s="181" t="s">
        <v>294</v>
      </c>
      <c r="B78" s="182">
        <v>146</v>
      </c>
      <c r="C78" s="183">
        <v>67</v>
      </c>
      <c r="D78" s="182">
        <v>213</v>
      </c>
      <c r="E78" s="12"/>
      <c r="F78" s="12"/>
      <c r="G78" s="12"/>
    </row>
    <row r="79" spans="1:7" x14ac:dyDescent="0.25">
      <c r="A79" s="175" t="s">
        <v>295</v>
      </c>
      <c r="B79" s="176">
        <v>362</v>
      </c>
      <c r="C79" s="177">
        <v>84</v>
      </c>
      <c r="D79" s="176">
        <v>446</v>
      </c>
      <c r="E79" s="12"/>
      <c r="F79" s="12"/>
      <c r="G79" s="12"/>
    </row>
    <row r="80" spans="1:7" x14ac:dyDescent="0.25">
      <c r="A80" s="181" t="s">
        <v>296</v>
      </c>
      <c r="B80" s="182">
        <v>133</v>
      </c>
      <c r="C80" s="183">
        <v>50</v>
      </c>
      <c r="D80" s="182">
        <v>183</v>
      </c>
      <c r="E80" s="12"/>
      <c r="F80" s="12"/>
      <c r="G80" s="12"/>
    </row>
    <row r="81" spans="1:7" x14ac:dyDescent="0.25">
      <c r="A81" s="175" t="s">
        <v>297</v>
      </c>
      <c r="B81" s="176">
        <v>197</v>
      </c>
      <c r="C81" s="177">
        <v>99</v>
      </c>
      <c r="D81" s="176">
        <v>296</v>
      </c>
      <c r="E81" s="12"/>
      <c r="F81" s="12"/>
      <c r="G81" s="12"/>
    </row>
    <row r="82" spans="1:7" x14ac:dyDescent="0.25">
      <c r="A82" s="181" t="s">
        <v>298</v>
      </c>
      <c r="B82" s="182">
        <v>268</v>
      </c>
      <c r="C82" s="183">
        <v>122</v>
      </c>
      <c r="D82" s="182">
        <v>390</v>
      </c>
      <c r="E82" s="12"/>
      <c r="F82" s="12"/>
      <c r="G82" s="12"/>
    </row>
    <row r="83" spans="1:7" x14ac:dyDescent="0.25">
      <c r="A83" s="175" t="s">
        <v>299</v>
      </c>
      <c r="B83" s="176">
        <v>351</v>
      </c>
      <c r="C83" s="177">
        <v>85</v>
      </c>
      <c r="D83" s="176">
        <v>436</v>
      </c>
      <c r="E83" s="12"/>
      <c r="F83" s="12"/>
      <c r="G83" s="12"/>
    </row>
    <row r="84" spans="1:7" x14ac:dyDescent="0.25">
      <c r="A84" s="181" t="s">
        <v>300</v>
      </c>
      <c r="B84" s="182">
        <v>392</v>
      </c>
      <c r="C84" s="183">
        <v>92</v>
      </c>
      <c r="D84" s="182">
        <v>484</v>
      </c>
      <c r="E84" s="12"/>
      <c r="F84" s="12"/>
      <c r="G84" s="12"/>
    </row>
    <row r="85" spans="1:7" x14ac:dyDescent="0.25">
      <c r="A85" s="175" t="s">
        <v>301</v>
      </c>
      <c r="B85" s="176">
        <v>613</v>
      </c>
      <c r="C85" s="177">
        <v>165</v>
      </c>
      <c r="D85" s="176">
        <v>778</v>
      </c>
      <c r="E85" s="12"/>
      <c r="F85" s="12"/>
      <c r="G85" s="12"/>
    </row>
    <row r="86" spans="1:7" x14ac:dyDescent="0.25">
      <c r="A86" s="181" t="s">
        <v>302</v>
      </c>
      <c r="B86" s="182">
        <v>214</v>
      </c>
      <c r="C86" s="183">
        <v>110</v>
      </c>
      <c r="D86" s="182">
        <v>324</v>
      </c>
      <c r="E86" s="12"/>
      <c r="F86" s="12"/>
      <c r="G86" s="12"/>
    </row>
    <row r="87" spans="1:7" x14ac:dyDescent="0.25">
      <c r="A87" s="175" t="s">
        <v>303</v>
      </c>
      <c r="B87" s="176">
        <v>490</v>
      </c>
      <c r="C87" s="177">
        <v>160</v>
      </c>
      <c r="D87" s="176">
        <v>650</v>
      </c>
      <c r="E87" s="12"/>
      <c r="F87" s="12"/>
      <c r="G87" s="12"/>
    </row>
    <row r="88" spans="1:7" x14ac:dyDescent="0.25">
      <c r="A88" s="181" t="s">
        <v>304</v>
      </c>
      <c r="B88" s="182">
        <v>682</v>
      </c>
      <c r="C88" s="183">
        <v>258</v>
      </c>
      <c r="D88" s="182">
        <v>940</v>
      </c>
      <c r="E88" s="12"/>
      <c r="F88" s="12"/>
      <c r="G88" s="12"/>
    </row>
    <row r="89" spans="1:7" x14ac:dyDescent="0.25">
      <c r="A89" s="175" t="s">
        <v>305</v>
      </c>
      <c r="B89" s="176">
        <v>624</v>
      </c>
      <c r="C89" s="177">
        <v>187</v>
      </c>
      <c r="D89" s="176">
        <v>811</v>
      </c>
      <c r="E89" s="12"/>
      <c r="F89" s="12"/>
      <c r="G89" s="12"/>
    </row>
    <row r="90" spans="1:7" x14ac:dyDescent="0.25">
      <c r="A90" s="181" t="s">
        <v>306</v>
      </c>
      <c r="B90" s="182">
        <v>275</v>
      </c>
      <c r="C90" s="183">
        <v>92</v>
      </c>
      <c r="D90" s="182">
        <v>367</v>
      </c>
      <c r="E90" s="12"/>
      <c r="F90" s="12"/>
      <c r="G90" s="12"/>
    </row>
    <row r="91" spans="1:7" x14ac:dyDescent="0.25">
      <c r="A91" s="175" t="s">
        <v>307</v>
      </c>
      <c r="B91" s="176">
        <v>232</v>
      </c>
      <c r="C91" s="177">
        <v>40</v>
      </c>
      <c r="D91" s="176">
        <v>272</v>
      </c>
      <c r="E91" s="12"/>
      <c r="F91" s="12"/>
      <c r="G91" s="12"/>
    </row>
    <row r="92" spans="1:7" x14ac:dyDescent="0.25">
      <c r="A92" s="181" t="s">
        <v>308</v>
      </c>
      <c r="B92" s="182">
        <v>122</v>
      </c>
      <c r="C92" s="183">
        <v>75</v>
      </c>
      <c r="D92" s="182">
        <v>197</v>
      </c>
      <c r="E92" s="12"/>
      <c r="F92" s="12"/>
      <c r="G92" s="12"/>
    </row>
    <row r="93" spans="1:7" x14ac:dyDescent="0.25">
      <c r="A93" s="175" t="s">
        <v>309</v>
      </c>
      <c r="B93" s="176">
        <v>191</v>
      </c>
      <c r="C93" s="177">
        <v>52</v>
      </c>
      <c r="D93" s="176">
        <v>243</v>
      </c>
      <c r="E93" s="12"/>
      <c r="F93" s="12"/>
      <c r="G93" s="12"/>
    </row>
    <row r="94" spans="1:7" ht="16.5" thickBot="1" x14ac:dyDescent="0.3">
      <c r="A94" s="181" t="s">
        <v>123</v>
      </c>
      <c r="B94" s="182">
        <v>0</v>
      </c>
      <c r="C94" s="183">
        <v>0</v>
      </c>
      <c r="D94" s="182">
        <v>0</v>
      </c>
      <c r="E94" s="12"/>
      <c r="F94" s="12"/>
      <c r="G94" s="12"/>
    </row>
    <row r="95" spans="1:7" ht="16.5" thickBot="1" x14ac:dyDescent="0.3">
      <c r="A95" s="185" t="s">
        <v>140</v>
      </c>
      <c r="B95" s="186">
        <v>857</v>
      </c>
      <c r="C95" s="187">
        <v>1024</v>
      </c>
      <c r="D95" s="186">
        <v>1881</v>
      </c>
      <c r="E95" s="12"/>
      <c r="F95" s="12"/>
      <c r="G95" s="12"/>
    </row>
    <row r="96" spans="1:7" x14ac:dyDescent="0.25">
      <c r="A96" s="181" t="s">
        <v>310</v>
      </c>
      <c r="B96" s="182">
        <v>31</v>
      </c>
      <c r="C96" s="183">
        <v>53</v>
      </c>
      <c r="D96" s="182">
        <v>84</v>
      </c>
      <c r="E96" s="12"/>
      <c r="F96" s="12"/>
      <c r="G96" s="12"/>
    </row>
    <row r="97" spans="1:7" x14ac:dyDescent="0.25">
      <c r="A97" s="175" t="s">
        <v>311</v>
      </c>
      <c r="B97" s="176">
        <v>47</v>
      </c>
      <c r="C97" s="177">
        <v>39</v>
      </c>
      <c r="D97" s="176">
        <v>86</v>
      </c>
      <c r="E97" s="12"/>
      <c r="F97" s="12"/>
      <c r="G97" s="12"/>
    </row>
    <row r="98" spans="1:7" x14ac:dyDescent="0.25">
      <c r="A98" s="188" t="s">
        <v>312</v>
      </c>
      <c r="B98" s="182">
        <v>33</v>
      </c>
      <c r="C98" s="183">
        <v>50</v>
      </c>
      <c r="D98" s="182">
        <v>83</v>
      </c>
      <c r="E98" s="12"/>
      <c r="F98" s="12"/>
      <c r="G98" s="12"/>
    </row>
    <row r="99" spans="1:7" x14ac:dyDescent="0.25">
      <c r="A99" s="184" t="s">
        <v>313</v>
      </c>
      <c r="B99" s="176">
        <v>114</v>
      </c>
      <c r="C99" s="177">
        <v>177</v>
      </c>
      <c r="D99" s="176">
        <v>291</v>
      </c>
      <c r="E99" s="12"/>
      <c r="F99" s="12"/>
      <c r="G99" s="12"/>
    </row>
    <row r="100" spans="1:7" x14ac:dyDescent="0.25">
      <c r="A100" s="181" t="s">
        <v>314</v>
      </c>
      <c r="B100" s="183">
        <v>197</v>
      </c>
      <c r="C100" s="189">
        <v>235</v>
      </c>
      <c r="D100" s="183">
        <v>432</v>
      </c>
    </row>
    <row r="101" spans="1:7" x14ac:dyDescent="0.25">
      <c r="A101" s="175" t="s">
        <v>315</v>
      </c>
      <c r="B101" s="177">
        <v>251</v>
      </c>
      <c r="C101" s="190">
        <v>231</v>
      </c>
      <c r="D101" s="177">
        <v>482</v>
      </c>
    </row>
    <row r="102" spans="1:7" x14ac:dyDescent="0.25">
      <c r="A102" s="181" t="s">
        <v>316</v>
      </c>
      <c r="B102" s="183">
        <v>157</v>
      </c>
      <c r="C102" s="189">
        <v>121</v>
      </c>
      <c r="D102" s="183">
        <v>278</v>
      </c>
    </row>
    <row r="103" spans="1:7" ht="16.5" thickBot="1" x14ac:dyDescent="0.3">
      <c r="A103" s="175" t="s">
        <v>317</v>
      </c>
      <c r="B103" s="177">
        <v>1</v>
      </c>
      <c r="C103" s="190">
        <v>37</v>
      </c>
      <c r="D103" s="177">
        <v>38</v>
      </c>
    </row>
    <row r="104" spans="1:7" s="191" customFormat="1" ht="16.5" thickBot="1" x14ac:dyDescent="0.3">
      <c r="A104" s="181" t="s">
        <v>318</v>
      </c>
      <c r="B104" s="183">
        <v>21</v>
      </c>
      <c r="C104" s="189">
        <v>45</v>
      </c>
      <c r="D104" s="183">
        <v>66</v>
      </c>
    </row>
    <row r="105" spans="1:7" x14ac:dyDescent="0.25">
      <c r="A105" s="175" t="s">
        <v>319</v>
      </c>
      <c r="B105" s="177">
        <v>5</v>
      </c>
      <c r="C105" s="190">
        <v>36</v>
      </c>
      <c r="D105" s="177">
        <v>41</v>
      </c>
    </row>
    <row r="106" spans="1:7" ht="16.5" thickBot="1" x14ac:dyDescent="0.3">
      <c r="A106" s="181" t="s">
        <v>153</v>
      </c>
      <c r="B106" s="182">
        <v>0</v>
      </c>
      <c r="C106" s="183">
        <v>0</v>
      </c>
      <c r="D106" s="182">
        <v>0</v>
      </c>
    </row>
    <row r="107" spans="1:7" ht="16.5" thickBot="1" x14ac:dyDescent="0.3">
      <c r="A107" s="192" t="s">
        <v>185</v>
      </c>
      <c r="B107" s="193">
        <v>0</v>
      </c>
      <c r="C107" s="194">
        <v>0</v>
      </c>
      <c r="D107" s="193">
        <v>0</v>
      </c>
    </row>
    <row r="108" spans="1:7" ht="16.5" thickBot="1" x14ac:dyDescent="0.3">
      <c r="A108" s="195" t="s">
        <v>186</v>
      </c>
      <c r="B108" s="180">
        <v>16644</v>
      </c>
      <c r="C108" s="196">
        <v>9014</v>
      </c>
      <c r="D108" s="180">
        <v>25658</v>
      </c>
    </row>
    <row r="109" spans="1:7" s="197" customFormat="1" ht="117.95" customHeight="1" x14ac:dyDescent="0.25">
      <c r="A109" s="306" t="s">
        <v>333</v>
      </c>
      <c r="B109" s="306"/>
      <c r="C109" s="306"/>
      <c r="D109" s="306"/>
    </row>
    <row r="110" spans="1:7" x14ac:dyDescent="0.25">
      <c r="A110" s="62" t="s">
        <v>189</v>
      </c>
      <c r="B110" s="139"/>
      <c r="C110" s="139"/>
      <c r="D110" s="139"/>
    </row>
  </sheetData>
  <mergeCells count="2">
    <mergeCell ref="A1:D1"/>
    <mergeCell ref="A109:D109"/>
  </mergeCells>
  <conditionalFormatting sqref="A109:C109">
    <cfRule type="containsErrors" dxfId="6" priority="1">
      <formula>ISERROR(A109)</formula>
    </cfRule>
  </conditionalFormatting>
  <hyperlinks>
    <hyperlink ref="A110" location="TableOfContents!A1" display="Back to Table of Contents" xr:uid="{1510CC49-6ED2-41F2-A21A-96DE3724C086}"/>
  </hyperlinks>
  <pageMargins left="0.7" right="0.7" top="0.75" bottom="0.75" header="0.3" footer="0.3"/>
  <pageSetup paperSize="9" orientation="portrait" horizontalDpi="1200" verticalDpi="12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83DFF-6067-4F17-AC22-745329DCA035}">
  <dimension ref="A1:H112"/>
  <sheetViews>
    <sheetView workbookViewId="0"/>
  </sheetViews>
  <sheetFormatPr defaultColWidth="0" defaultRowHeight="14.25" zeroHeight="1" x14ac:dyDescent="0.2"/>
  <cols>
    <col min="1" max="1" width="47.85546875" style="10" customWidth="1"/>
    <col min="2" max="6" width="17.5703125" style="10" customWidth="1"/>
    <col min="7" max="7" width="21.42578125" style="10" customWidth="1"/>
    <col min="8" max="8" width="41.85546875" style="10" hidden="1" customWidth="1"/>
    <col min="9" max="16384" width="9.140625" style="10" hidden="1"/>
  </cols>
  <sheetData>
    <row r="1" spans="1:8" ht="15" x14ac:dyDescent="0.25">
      <c r="A1" s="9" t="str">
        <f>T_h013</f>
        <v>Table P.10 Number of Participants with an SDA need by eligible SDA Decision Design Category and SA4 Region as at 30 June 2026</v>
      </c>
      <c r="B1" s="9"/>
      <c r="C1" s="9"/>
      <c r="D1" s="9"/>
      <c r="E1" s="9"/>
      <c r="F1" s="9"/>
      <c r="G1" s="9"/>
      <c r="H1" s="9"/>
    </row>
    <row r="2" spans="1:8" ht="32.25" thickBot="1" x14ac:dyDescent="0.25">
      <c r="A2" s="123" t="s">
        <v>234</v>
      </c>
      <c r="B2" s="124" t="s">
        <v>321</v>
      </c>
      <c r="C2" s="198" t="s">
        <v>322</v>
      </c>
      <c r="D2" s="125" t="s">
        <v>323</v>
      </c>
      <c r="E2" s="125" t="s">
        <v>324</v>
      </c>
      <c r="F2" s="125" t="s">
        <v>185</v>
      </c>
      <c r="G2" s="124" t="s">
        <v>334</v>
      </c>
    </row>
    <row r="3" spans="1:8" ht="16.5" thickBot="1" x14ac:dyDescent="0.25">
      <c r="A3" s="97" t="s">
        <v>174</v>
      </c>
      <c r="B3" s="98">
        <v>84</v>
      </c>
      <c r="C3" s="98">
        <v>75</v>
      </c>
      <c r="D3" s="98">
        <v>14</v>
      </c>
      <c r="E3" s="98">
        <v>84</v>
      </c>
      <c r="F3" s="98">
        <v>97</v>
      </c>
      <c r="G3" s="147">
        <v>354</v>
      </c>
    </row>
    <row r="4" spans="1:8" ht="15.75" thickBot="1" x14ac:dyDescent="0.25">
      <c r="A4" s="100" t="s">
        <v>239</v>
      </c>
      <c r="B4" s="101">
        <v>84</v>
      </c>
      <c r="C4" s="101">
        <v>75</v>
      </c>
      <c r="D4" s="101">
        <v>14</v>
      </c>
      <c r="E4" s="101">
        <v>84</v>
      </c>
      <c r="F4" s="101">
        <v>97</v>
      </c>
      <c r="G4" s="148">
        <v>354</v>
      </c>
    </row>
    <row r="5" spans="1:8" ht="16.5" thickBot="1" x14ac:dyDescent="0.25">
      <c r="A5" s="128" t="s">
        <v>83</v>
      </c>
      <c r="B5" s="129">
        <v>2381</v>
      </c>
      <c r="C5" s="129">
        <v>1407</v>
      </c>
      <c r="D5" s="129">
        <v>440</v>
      </c>
      <c r="E5" s="129">
        <v>1867</v>
      </c>
      <c r="F5" s="129">
        <v>2007</v>
      </c>
      <c r="G5" s="149">
        <v>8102</v>
      </c>
    </row>
    <row r="6" spans="1:8" ht="15" x14ac:dyDescent="0.2">
      <c r="A6" s="131" t="s">
        <v>240</v>
      </c>
      <c r="B6" s="132">
        <v>60</v>
      </c>
      <c r="C6" s="117">
        <v>17</v>
      </c>
      <c r="D6" s="117">
        <v>3</v>
      </c>
      <c r="E6" s="117">
        <v>37</v>
      </c>
      <c r="F6" s="117">
        <v>57</v>
      </c>
      <c r="G6" s="132">
        <v>174</v>
      </c>
    </row>
    <row r="7" spans="1:8" ht="15" x14ac:dyDescent="0.2">
      <c r="A7" s="133" t="s">
        <v>85</v>
      </c>
      <c r="B7" s="92">
        <v>129</v>
      </c>
      <c r="C7" s="105">
        <v>95</v>
      </c>
      <c r="D7" s="105">
        <v>19</v>
      </c>
      <c r="E7" s="105">
        <v>102</v>
      </c>
      <c r="F7" s="105">
        <v>96</v>
      </c>
      <c r="G7" s="92">
        <v>441</v>
      </c>
    </row>
    <row r="8" spans="1:8" ht="15" x14ac:dyDescent="0.2">
      <c r="A8" s="134" t="s">
        <v>241</v>
      </c>
      <c r="B8" s="91">
        <v>84</v>
      </c>
      <c r="C8" s="103">
        <v>42</v>
      </c>
      <c r="D8" s="103">
        <v>16</v>
      </c>
      <c r="E8" s="103">
        <v>53</v>
      </c>
      <c r="F8" s="103">
        <v>94</v>
      </c>
      <c r="G8" s="91">
        <v>289</v>
      </c>
    </row>
    <row r="9" spans="1:8" ht="15" x14ac:dyDescent="0.2">
      <c r="A9" s="133" t="s">
        <v>242</v>
      </c>
      <c r="B9" s="92">
        <v>52</v>
      </c>
      <c r="C9" s="105">
        <v>17</v>
      </c>
      <c r="D9" s="105">
        <v>8</v>
      </c>
      <c r="E9" s="105">
        <v>36</v>
      </c>
      <c r="F9" s="105">
        <v>39</v>
      </c>
      <c r="G9" s="92">
        <v>152</v>
      </c>
    </row>
    <row r="10" spans="1:8" ht="15" x14ac:dyDescent="0.2">
      <c r="A10" s="134" t="s">
        <v>243</v>
      </c>
      <c r="B10" s="91">
        <v>55</v>
      </c>
      <c r="C10" s="103">
        <v>23</v>
      </c>
      <c r="D10" s="103">
        <v>4</v>
      </c>
      <c r="E10" s="103">
        <v>30</v>
      </c>
      <c r="F10" s="103">
        <v>55</v>
      </c>
      <c r="G10" s="91">
        <v>167</v>
      </c>
    </row>
    <row r="11" spans="1:8" ht="15" x14ac:dyDescent="0.2">
      <c r="A11" s="133" t="s">
        <v>244</v>
      </c>
      <c r="B11" s="92">
        <v>62</v>
      </c>
      <c r="C11" s="105">
        <v>51</v>
      </c>
      <c r="D11" s="105">
        <v>14</v>
      </c>
      <c r="E11" s="105">
        <v>62</v>
      </c>
      <c r="F11" s="105">
        <v>82</v>
      </c>
      <c r="G11" s="92">
        <v>271</v>
      </c>
    </row>
    <row r="12" spans="1:8" ht="15" x14ac:dyDescent="0.2">
      <c r="A12" s="134" t="s">
        <v>245</v>
      </c>
      <c r="B12" s="91">
        <v>102</v>
      </c>
      <c r="C12" s="103">
        <v>85</v>
      </c>
      <c r="D12" s="103">
        <v>15</v>
      </c>
      <c r="E12" s="103">
        <v>101</v>
      </c>
      <c r="F12" s="103">
        <v>65</v>
      </c>
      <c r="G12" s="91">
        <v>368</v>
      </c>
    </row>
    <row r="13" spans="1:8" ht="15" x14ac:dyDescent="0.2">
      <c r="A13" s="133" t="s">
        <v>91</v>
      </c>
      <c r="B13" s="92">
        <v>74</v>
      </c>
      <c r="C13" s="105">
        <v>27</v>
      </c>
      <c r="D13" s="105">
        <v>14</v>
      </c>
      <c r="E13" s="105">
        <v>60</v>
      </c>
      <c r="F13" s="105">
        <v>75</v>
      </c>
      <c r="G13" s="92">
        <v>250</v>
      </c>
    </row>
    <row r="14" spans="1:8" ht="15" x14ac:dyDescent="0.2">
      <c r="A14" s="134" t="s">
        <v>246</v>
      </c>
      <c r="B14" s="91">
        <v>60</v>
      </c>
      <c r="C14" s="103">
        <v>33</v>
      </c>
      <c r="D14" s="103">
        <v>16</v>
      </c>
      <c r="E14" s="103">
        <v>45</v>
      </c>
      <c r="F14" s="103">
        <v>36</v>
      </c>
      <c r="G14" s="91">
        <v>190</v>
      </c>
    </row>
    <row r="15" spans="1:8" ht="15" x14ac:dyDescent="0.2">
      <c r="A15" s="133" t="s">
        <v>247</v>
      </c>
      <c r="B15" s="92">
        <v>50</v>
      </c>
      <c r="C15" s="105">
        <v>21</v>
      </c>
      <c r="D15" s="105">
        <v>7</v>
      </c>
      <c r="E15" s="105">
        <v>51</v>
      </c>
      <c r="F15" s="105">
        <v>36</v>
      </c>
      <c r="G15" s="92">
        <v>165</v>
      </c>
    </row>
    <row r="16" spans="1:8" ht="15" x14ac:dyDescent="0.2">
      <c r="A16" s="134" t="s">
        <v>248</v>
      </c>
      <c r="B16" s="91">
        <v>127</v>
      </c>
      <c r="C16" s="103">
        <v>121</v>
      </c>
      <c r="D16" s="103">
        <v>38</v>
      </c>
      <c r="E16" s="103">
        <v>112</v>
      </c>
      <c r="F16" s="103">
        <v>168</v>
      </c>
      <c r="G16" s="91">
        <v>566</v>
      </c>
    </row>
    <row r="17" spans="1:7" ht="15" x14ac:dyDescent="0.2">
      <c r="A17" s="133" t="s">
        <v>249</v>
      </c>
      <c r="B17" s="92">
        <v>88</v>
      </c>
      <c r="C17" s="105">
        <v>44</v>
      </c>
      <c r="D17" s="105">
        <v>17</v>
      </c>
      <c r="E17" s="105">
        <v>75</v>
      </c>
      <c r="F17" s="105">
        <v>63</v>
      </c>
      <c r="G17" s="92">
        <v>287</v>
      </c>
    </row>
    <row r="18" spans="1:7" ht="15" x14ac:dyDescent="0.2">
      <c r="A18" s="134" t="s">
        <v>250</v>
      </c>
      <c r="B18" s="91">
        <v>55</v>
      </c>
      <c r="C18" s="103">
        <v>31</v>
      </c>
      <c r="D18" s="103">
        <v>8</v>
      </c>
      <c r="E18" s="103">
        <v>35</v>
      </c>
      <c r="F18" s="103">
        <v>54</v>
      </c>
      <c r="G18" s="91">
        <v>183</v>
      </c>
    </row>
    <row r="19" spans="1:7" ht="15" x14ac:dyDescent="0.2">
      <c r="A19" s="133" t="s">
        <v>251</v>
      </c>
      <c r="B19" s="92">
        <v>64</v>
      </c>
      <c r="C19" s="105">
        <v>29</v>
      </c>
      <c r="D19" s="105">
        <v>11</v>
      </c>
      <c r="E19" s="105">
        <v>29</v>
      </c>
      <c r="F19" s="105">
        <v>27</v>
      </c>
      <c r="G19" s="92">
        <v>160</v>
      </c>
    </row>
    <row r="20" spans="1:7" ht="15" x14ac:dyDescent="0.2">
      <c r="A20" s="134" t="s">
        <v>252</v>
      </c>
      <c r="B20" s="91">
        <v>78</v>
      </c>
      <c r="C20" s="103">
        <v>31</v>
      </c>
      <c r="D20" s="103">
        <v>7</v>
      </c>
      <c r="E20" s="103">
        <v>50</v>
      </c>
      <c r="F20" s="103">
        <v>92</v>
      </c>
      <c r="G20" s="91">
        <v>258</v>
      </c>
    </row>
    <row r="21" spans="1:7" ht="15" x14ac:dyDescent="0.2">
      <c r="A21" s="133" t="s">
        <v>253</v>
      </c>
      <c r="B21" s="92">
        <v>123</v>
      </c>
      <c r="C21" s="105">
        <v>59</v>
      </c>
      <c r="D21" s="105">
        <v>31</v>
      </c>
      <c r="E21" s="105">
        <v>108</v>
      </c>
      <c r="F21" s="105">
        <v>150</v>
      </c>
      <c r="G21" s="92">
        <v>471</v>
      </c>
    </row>
    <row r="22" spans="1:7" ht="15" x14ac:dyDescent="0.2">
      <c r="A22" s="134" t="s">
        <v>254</v>
      </c>
      <c r="B22" s="91">
        <v>37</v>
      </c>
      <c r="C22" s="103">
        <v>17</v>
      </c>
      <c r="D22" s="103">
        <v>8</v>
      </c>
      <c r="E22" s="103">
        <v>48</v>
      </c>
      <c r="F22" s="103">
        <v>31</v>
      </c>
      <c r="G22" s="91">
        <v>141</v>
      </c>
    </row>
    <row r="23" spans="1:7" ht="15" x14ac:dyDescent="0.2">
      <c r="A23" s="133" t="s">
        <v>255</v>
      </c>
      <c r="B23" s="92">
        <v>29</v>
      </c>
      <c r="C23" s="105">
        <v>13</v>
      </c>
      <c r="D23" s="105">
        <v>10</v>
      </c>
      <c r="E23" s="105">
        <v>20</v>
      </c>
      <c r="F23" s="105">
        <v>19</v>
      </c>
      <c r="G23" s="92">
        <v>91</v>
      </c>
    </row>
    <row r="24" spans="1:7" ht="15" x14ac:dyDescent="0.2">
      <c r="A24" s="134" t="s">
        <v>256</v>
      </c>
      <c r="B24" s="91">
        <v>142</v>
      </c>
      <c r="C24" s="103">
        <v>79</v>
      </c>
      <c r="D24" s="103">
        <v>11</v>
      </c>
      <c r="E24" s="103">
        <v>134</v>
      </c>
      <c r="F24" s="103">
        <v>99</v>
      </c>
      <c r="G24" s="91">
        <v>465</v>
      </c>
    </row>
    <row r="25" spans="1:7" ht="15" x14ac:dyDescent="0.2">
      <c r="A25" s="133" t="s">
        <v>257</v>
      </c>
      <c r="B25" s="92">
        <v>55</v>
      </c>
      <c r="C25" s="105">
        <v>28</v>
      </c>
      <c r="D25" s="105">
        <v>8</v>
      </c>
      <c r="E25" s="105">
        <v>38</v>
      </c>
      <c r="F25" s="105">
        <v>44</v>
      </c>
      <c r="G25" s="92">
        <v>173</v>
      </c>
    </row>
    <row r="26" spans="1:7" ht="15" x14ac:dyDescent="0.2">
      <c r="A26" s="134" t="s">
        <v>258</v>
      </c>
      <c r="B26" s="91">
        <v>75</v>
      </c>
      <c r="C26" s="103">
        <v>46</v>
      </c>
      <c r="D26" s="103">
        <v>20</v>
      </c>
      <c r="E26" s="103">
        <v>38</v>
      </c>
      <c r="F26" s="103">
        <v>57</v>
      </c>
      <c r="G26" s="91">
        <v>236</v>
      </c>
    </row>
    <row r="27" spans="1:7" ht="15" x14ac:dyDescent="0.2">
      <c r="A27" s="133" t="s">
        <v>259</v>
      </c>
      <c r="B27" s="92">
        <v>87</v>
      </c>
      <c r="C27" s="105">
        <v>50</v>
      </c>
      <c r="D27" s="105">
        <v>4</v>
      </c>
      <c r="E27" s="105">
        <v>51</v>
      </c>
      <c r="F27" s="105">
        <v>59</v>
      </c>
      <c r="G27" s="92">
        <v>251</v>
      </c>
    </row>
    <row r="28" spans="1:7" ht="15" x14ac:dyDescent="0.2">
      <c r="A28" s="134" t="s">
        <v>260</v>
      </c>
      <c r="B28" s="91">
        <v>93</v>
      </c>
      <c r="C28" s="103">
        <v>39</v>
      </c>
      <c r="D28" s="103">
        <v>27</v>
      </c>
      <c r="E28" s="103">
        <v>71</v>
      </c>
      <c r="F28" s="103">
        <v>57</v>
      </c>
      <c r="G28" s="91">
        <v>287</v>
      </c>
    </row>
    <row r="29" spans="1:7" ht="15" x14ac:dyDescent="0.2">
      <c r="A29" s="133" t="s">
        <v>261</v>
      </c>
      <c r="B29" s="92">
        <v>143</v>
      </c>
      <c r="C29" s="105">
        <v>91</v>
      </c>
      <c r="D29" s="105">
        <v>19</v>
      </c>
      <c r="E29" s="105">
        <v>125</v>
      </c>
      <c r="F29" s="105">
        <v>141</v>
      </c>
      <c r="G29" s="92">
        <v>519</v>
      </c>
    </row>
    <row r="30" spans="1:7" ht="15" x14ac:dyDescent="0.2">
      <c r="A30" s="134" t="s">
        <v>262</v>
      </c>
      <c r="B30" s="91">
        <v>139</v>
      </c>
      <c r="C30" s="103">
        <v>135</v>
      </c>
      <c r="D30" s="103">
        <v>36</v>
      </c>
      <c r="E30" s="103">
        <v>131</v>
      </c>
      <c r="F30" s="103">
        <v>103</v>
      </c>
      <c r="G30" s="91">
        <v>544</v>
      </c>
    </row>
    <row r="31" spans="1:7" ht="15" x14ac:dyDescent="0.2">
      <c r="A31" s="133" t="s">
        <v>263</v>
      </c>
      <c r="B31" s="92">
        <v>110</v>
      </c>
      <c r="C31" s="105">
        <v>58</v>
      </c>
      <c r="D31" s="105">
        <v>13</v>
      </c>
      <c r="E31" s="105">
        <v>55</v>
      </c>
      <c r="F31" s="105">
        <v>98</v>
      </c>
      <c r="G31" s="92">
        <v>334</v>
      </c>
    </row>
    <row r="32" spans="1:7" ht="15" x14ac:dyDescent="0.2">
      <c r="A32" s="134" t="s">
        <v>264</v>
      </c>
      <c r="B32" s="91">
        <v>121</v>
      </c>
      <c r="C32" s="103">
        <v>79</v>
      </c>
      <c r="D32" s="103">
        <v>41</v>
      </c>
      <c r="E32" s="103">
        <v>117</v>
      </c>
      <c r="F32" s="103">
        <v>47</v>
      </c>
      <c r="G32" s="91">
        <v>405</v>
      </c>
    </row>
    <row r="33" spans="1:7" ht="15" x14ac:dyDescent="0.2">
      <c r="A33" s="175" t="s">
        <v>265</v>
      </c>
      <c r="B33" s="92">
        <v>87</v>
      </c>
      <c r="C33" s="105">
        <v>46</v>
      </c>
      <c r="D33" s="105">
        <v>15</v>
      </c>
      <c r="E33" s="105">
        <v>53</v>
      </c>
      <c r="F33" s="105">
        <v>63</v>
      </c>
      <c r="G33" s="92">
        <v>264</v>
      </c>
    </row>
    <row r="34" spans="1:7" ht="15.75" thickBot="1" x14ac:dyDescent="0.25">
      <c r="A34" s="181" t="s">
        <v>102</v>
      </c>
      <c r="B34" s="91">
        <v>0</v>
      </c>
      <c r="C34" s="103">
        <v>0</v>
      </c>
      <c r="D34" s="103">
        <v>0</v>
      </c>
      <c r="E34" s="103">
        <v>0</v>
      </c>
      <c r="F34" s="103">
        <v>0</v>
      </c>
      <c r="G34" s="91">
        <v>0</v>
      </c>
    </row>
    <row r="35" spans="1:7" ht="16.5" thickBot="1" x14ac:dyDescent="0.25">
      <c r="A35" s="185" t="s">
        <v>176</v>
      </c>
      <c r="B35" s="199">
        <v>75</v>
      </c>
      <c r="C35" s="200">
        <v>76</v>
      </c>
      <c r="D35" s="200">
        <v>25</v>
      </c>
      <c r="E35" s="200">
        <v>121</v>
      </c>
      <c r="F35" s="200">
        <v>18</v>
      </c>
      <c r="G35" s="199">
        <v>315</v>
      </c>
    </row>
    <row r="36" spans="1:7" ht="15.75" x14ac:dyDescent="0.2">
      <c r="A36" s="181" t="s">
        <v>266</v>
      </c>
      <c r="B36" s="201">
        <v>50</v>
      </c>
      <c r="C36" s="202">
        <v>45</v>
      </c>
      <c r="D36" s="202">
        <v>17</v>
      </c>
      <c r="E36" s="202">
        <v>66</v>
      </c>
      <c r="F36" s="202">
        <v>9</v>
      </c>
      <c r="G36" s="201">
        <v>187</v>
      </c>
    </row>
    <row r="37" spans="1:7" ht="15" x14ac:dyDescent="0.2">
      <c r="A37" s="175" t="s">
        <v>267</v>
      </c>
      <c r="B37" s="105">
        <v>25</v>
      </c>
      <c r="C37" s="105">
        <v>31</v>
      </c>
      <c r="D37" s="105">
        <v>8</v>
      </c>
      <c r="E37" s="105">
        <v>55</v>
      </c>
      <c r="F37" s="105">
        <v>9</v>
      </c>
      <c r="G37" s="92">
        <v>128</v>
      </c>
    </row>
    <row r="38" spans="1:7" ht="15.75" thickBot="1" x14ac:dyDescent="0.25">
      <c r="A38" s="181" t="s">
        <v>183</v>
      </c>
      <c r="B38" s="101">
        <v>0</v>
      </c>
      <c r="C38" s="101">
        <v>0</v>
      </c>
      <c r="D38" s="101">
        <v>0</v>
      </c>
      <c r="E38" s="101">
        <v>0</v>
      </c>
      <c r="F38" s="101">
        <v>0</v>
      </c>
      <c r="G38" s="148">
        <v>0</v>
      </c>
    </row>
    <row r="39" spans="1:7" ht="16.5" thickBot="1" x14ac:dyDescent="0.25">
      <c r="A39" s="185" t="s">
        <v>124</v>
      </c>
      <c r="B39" s="114">
        <v>1077</v>
      </c>
      <c r="C39" s="114">
        <v>1107</v>
      </c>
      <c r="D39" s="114">
        <v>348</v>
      </c>
      <c r="E39" s="114">
        <v>1564</v>
      </c>
      <c r="F39" s="114">
        <v>470</v>
      </c>
      <c r="G39" s="152">
        <v>4566</v>
      </c>
    </row>
    <row r="40" spans="1:7" ht="15" x14ac:dyDescent="0.2">
      <c r="A40" s="134" t="s">
        <v>268</v>
      </c>
      <c r="B40" s="132">
        <v>58</v>
      </c>
      <c r="C40" s="117">
        <v>64</v>
      </c>
      <c r="D40" s="117">
        <v>12</v>
      </c>
      <c r="E40" s="117">
        <v>80</v>
      </c>
      <c r="F40" s="118">
        <v>17</v>
      </c>
      <c r="G40" s="103">
        <v>231</v>
      </c>
    </row>
    <row r="41" spans="1:7" ht="15" x14ac:dyDescent="0.2">
      <c r="A41" s="133" t="s">
        <v>269</v>
      </c>
      <c r="B41" s="92">
        <v>73</v>
      </c>
      <c r="C41" s="105">
        <v>53</v>
      </c>
      <c r="D41" s="105">
        <v>11</v>
      </c>
      <c r="E41" s="105">
        <v>56</v>
      </c>
      <c r="F41" s="106">
        <v>19</v>
      </c>
      <c r="G41" s="105">
        <v>212</v>
      </c>
    </row>
    <row r="42" spans="1:7" ht="15" x14ac:dyDescent="0.2">
      <c r="A42" s="134" t="s">
        <v>270</v>
      </c>
      <c r="B42" s="91">
        <v>56</v>
      </c>
      <c r="C42" s="103">
        <v>65</v>
      </c>
      <c r="D42" s="103">
        <v>11</v>
      </c>
      <c r="E42" s="103">
        <v>81</v>
      </c>
      <c r="F42" s="104">
        <v>19</v>
      </c>
      <c r="G42" s="103">
        <v>232</v>
      </c>
    </row>
    <row r="43" spans="1:7" ht="15" x14ac:dyDescent="0.2">
      <c r="A43" s="133" t="s">
        <v>271</v>
      </c>
      <c r="B43" s="92">
        <v>12</v>
      </c>
      <c r="C43" s="105">
        <v>49</v>
      </c>
      <c r="D43" s="105">
        <v>4</v>
      </c>
      <c r="E43" s="105">
        <v>23</v>
      </c>
      <c r="F43" s="106">
        <v>35</v>
      </c>
      <c r="G43" s="105">
        <v>123</v>
      </c>
    </row>
    <row r="44" spans="1:7" ht="15" x14ac:dyDescent="0.2">
      <c r="A44" s="134" t="s">
        <v>272</v>
      </c>
      <c r="B44" s="91">
        <v>16</v>
      </c>
      <c r="C44" s="103">
        <v>49</v>
      </c>
      <c r="D44" s="103">
        <v>2</v>
      </c>
      <c r="E44" s="103">
        <v>49</v>
      </c>
      <c r="F44" s="104">
        <v>13</v>
      </c>
      <c r="G44" s="103">
        <v>129</v>
      </c>
    </row>
    <row r="45" spans="1:7" ht="15" x14ac:dyDescent="0.2">
      <c r="A45" s="133" t="s">
        <v>134</v>
      </c>
      <c r="B45" s="92">
        <v>41</v>
      </c>
      <c r="C45" s="105">
        <v>56</v>
      </c>
      <c r="D45" s="105">
        <v>11</v>
      </c>
      <c r="E45" s="105">
        <v>100</v>
      </c>
      <c r="F45" s="106">
        <v>19</v>
      </c>
      <c r="G45" s="105">
        <v>227</v>
      </c>
    </row>
    <row r="46" spans="1:7" ht="15" x14ac:dyDescent="0.2">
      <c r="A46" s="134" t="s">
        <v>273</v>
      </c>
      <c r="B46" s="91">
        <v>44</v>
      </c>
      <c r="C46" s="103">
        <v>34</v>
      </c>
      <c r="D46" s="103">
        <v>10</v>
      </c>
      <c r="E46" s="103">
        <v>63</v>
      </c>
      <c r="F46" s="104">
        <v>29</v>
      </c>
      <c r="G46" s="103">
        <v>180</v>
      </c>
    </row>
    <row r="47" spans="1:7" ht="15" x14ac:dyDescent="0.2">
      <c r="A47" s="133" t="s">
        <v>274</v>
      </c>
      <c r="B47" s="92">
        <v>21</v>
      </c>
      <c r="C47" s="105">
        <v>9</v>
      </c>
      <c r="D47" s="105">
        <v>4</v>
      </c>
      <c r="E47" s="105">
        <v>24</v>
      </c>
      <c r="F47" s="106">
        <v>3</v>
      </c>
      <c r="G47" s="105">
        <v>61</v>
      </c>
    </row>
    <row r="48" spans="1:7" ht="15" x14ac:dyDescent="0.2">
      <c r="A48" s="134" t="s">
        <v>275</v>
      </c>
      <c r="B48" s="91">
        <v>97</v>
      </c>
      <c r="C48" s="103">
        <v>157</v>
      </c>
      <c r="D48" s="103">
        <v>21</v>
      </c>
      <c r="E48" s="103">
        <v>191</v>
      </c>
      <c r="F48" s="104">
        <v>40</v>
      </c>
      <c r="G48" s="103">
        <v>506</v>
      </c>
    </row>
    <row r="49" spans="1:7" ht="15" x14ac:dyDescent="0.2">
      <c r="A49" s="133" t="s">
        <v>126</v>
      </c>
      <c r="B49" s="92">
        <v>141</v>
      </c>
      <c r="C49" s="105">
        <v>89</v>
      </c>
      <c r="D49" s="105">
        <v>63</v>
      </c>
      <c r="E49" s="105">
        <v>147</v>
      </c>
      <c r="F49" s="106">
        <v>48</v>
      </c>
      <c r="G49" s="105">
        <v>488</v>
      </c>
    </row>
    <row r="50" spans="1:7" ht="15" x14ac:dyDescent="0.2">
      <c r="A50" s="134" t="s">
        <v>276</v>
      </c>
      <c r="B50" s="91">
        <v>80</v>
      </c>
      <c r="C50" s="103">
        <v>83</v>
      </c>
      <c r="D50" s="103">
        <v>40</v>
      </c>
      <c r="E50" s="103">
        <v>136</v>
      </c>
      <c r="F50" s="104">
        <v>34</v>
      </c>
      <c r="G50" s="103">
        <v>373</v>
      </c>
    </row>
    <row r="51" spans="1:7" ht="15" x14ac:dyDescent="0.2">
      <c r="A51" s="133" t="s">
        <v>277</v>
      </c>
      <c r="B51" s="92">
        <v>16</v>
      </c>
      <c r="C51" s="105">
        <v>24</v>
      </c>
      <c r="D51" s="105">
        <v>6</v>
      </c>
      <c r="E51" s="105">
        <v>44</v>
      </c>
      <c r="F51" s="106">
        <v>13</v>
      </c>
      <c r="G51" s="105">
        <v>103</v>
      </c>
    </row>
    <row r="52" spans="1:7" ht="15" x14ac:dyDescent="0.2">
      <c r="A52" s="134" t="s">
        <v>278</v>
      </c>
      <c r="B52" s="91">
        <v>91</v>
      </c>
      <c r="C52" s="103">
        <v>84</v>
      </c>
      <c r="D52" s="103">
        <v>45</v>
      </c>
      <c r="E52" s="103">
        <v>132</v>
      </c>
      <c r="F52" s="104">
        <v>25</v>
      </c>
      <c r="G52" s="103">
        <v>377</v>
      </c>
    </row>
    <row r="53" spans="1:7" ht="15" x14ac:dyDescent="0.2">
      <c r="A53" s="133" t="s">
        <v>279</v>
      </c>
      <c r="B53" s="92">
        <v>26</v>
      </c>
      <c r="C53" s="105">
        <v>35</v>
      </c>
      <c r="D53" s="105">
        <v>14</v>
      </c>
      <c r="E53" s="105">
        <v>57</v>
      </c>
      <c r="F53" s="106">
        <v>7</v>
      </c>
      <c r="G53" s="105">
        <v>139</v>
      </c>
    </row>
    <row r="54" spans="1:7" ht="15" x14ac:dyDescent="0.2">
      <c r="A54" s="134" t="s">
        <v>280</v>
      </c>
      <c r="B54" s="91">
        <v>2</v>
      </c>
      <c r="C54" s="103">
        <v>2</v>
      </c>
      <c r="D54" s="103">
        <v>2</v>
      </c>
      <c r="E54" s="103">
        <v>13</v>
      </c>
      <c r="F54" s="104">
        <v>0</v>
      </c>
      <c r="G54" s="103">
        <v>19</v>
      </c>
    </row>
    <row r="55" spans="1:7" ht="15" x14ac:dyDescent="0.2">
      <c r="A55" s="133" t="s">
        <v>281</v>
      </c>
      <c r="B55" s="92">
        <v>67</v>
      </c>
      <c r="C55" s="105">
        <v>71</v>
      </c>
      <c r="D55" s="105">
        <v>28</v>
      </c>
      <c r="E55" s="105">
        <v>123</v>
      </c>
      <c r="F55" s="106">
        <v>26</v>
      </c>
      <c r="G55" s="105">
        <v>315</v>
      </c>
    </row>
    <row r="56" spans="1:7" ht="15" x14ac:dyDescent="0.2">
      <c r="A56" s="134" t="s">
        <v>129</v>
      </c>
      <c r="B56" s="91">
        <v>93</v>
      </c>
      <c r="C56" s="103">
        <v>58</v>
      </c>
      <c r="D56" s="103">
        <v>18</v>
      </c>
      <c r="E56" s="103">
        <v>65</v>
      </c>
      <c r="F56" s="104">
        <v>44</v>
      </c>
      <c r="G56" s="103">
        <v>278</v>
      </c>
    </row>
    <row r="57" spans="1:7" ht="15" x14ac:dyDescent="0.2">
      <c r="A57" s="203" t="s">
        <v>130</v>
      </c>
      <c r="B57" s="92">
        <v>54</v>
      </c>
      <c r="C57" s="105">
        <v>54</v>
      </c>
      <c r="D57" s="105">
        <v>15</v>
      </c>
      <c r="E57" s="105">
        <v>78</v>
      </c>
      <c r="F57" s="106">
        <v>29</v>
      </c>
      <c r="G57" s="105">
        <v>230</v>
      </c>
    </row>
    <row r="58" spans="1:7" ht="15" x14ac:dyDescent="0.2">
      <c r="A58" s="134" t="s">
        <v>282</v>
      </c>
      <c r="B58" s="91">
        <v>89</v>
      </c>
      <c r="C58" s="103">
        <v>71</v>
      </c>
      <c r="D58" s="103">
        <v>31</v>
      </c>
      <c r="E58" s="103">
        <v>102</v>
      </c>
      <c r="F58" s="104">
        <v>50</v>
      </c>
      <c r="G58" s="103">
        <v>343</v>
      </c>
    </row>
    <row r="59" spans="1:7" ht="15.75" thickBot="1" x14ac:dyDescent="0.25">
      <c r="A59" s="133" t="s">
        <v>139</v>
      </c>
      <c r="B59" s="136">
        <v>0</v>
      </c>
      <c r="C59" s="107">
        <v>0</v>
      </c>
      <c r="D59" s="107">
        <v>0</v>
      </c>
      <c r="E59" s="107">
        <v>0</v>
      </c>
      <c r="F59" s="108">
        <v>0</v>
      </c>
      <c r="G59" s="105">
        <v>0</v>
      </c>
    </row>
    <row r="60" spans="1:7" ht="16.5" thickBot="1" x14ac:dyDescent="0.25">
      <c r="A60" s="31" t="s">
        <v>154</v>
      </c>
      <c r="B60" s="120">
        <v>847</v>
      </c>
      <c r="C60" s="120">
        <v>473</v>
      </c>
      <c r="D60" s="120">
        <v>186</v>
      </c>
      <c r="E60" s="120">
        <v>644</v>
      </c>
      <c r="F60" s="120">
        <v>407</v>
      </c>
      <c r="G60" s="204">
        <v>2557</v>
      </c>
    </row>
    <row r="61" spans="1:7" ht="15" x14ac:dyDescent="0.2">
      <c r="A61" s="26" t="s">
        <v>283</v>
      </c>
      <c r="B61" s="105">
        <v>95</v>
      </c>
      <c r="C61" s="105">
        <v>92</v>
      </c>
      <c r="D61" s="105">
        <v>15</v>
      </c>
      <c r="E61" s="105">
        <v>90</v>
      </c>
      <c r="F61" s="105">
        <v>48</v>
      </c>
      <c r="G61" s="92">
        <v>340</v>
      </c>
    </row>
    <row r="62" spans="1:7" ht="15" x14ac:dyDescent="0.2">
      <c r="A62" s="23" t="s">
        <v>284</v>
      </c>
      <c r="B62" s="103">
        <v>287</v>
      </c>
      <c r="C62" s="103">
        <v>159</v>
      </c>
      <c r="D62" s="103">
        <v>99</v>
      </c>
      <c r="E62" s="103">
        <v>217</v>
      </c>
      <c r="F62" s="103">
        <v>117</v>
      </c>
      <c r="G62" s="91">
        <v>879</v>
      </c>
    </row>
    <row r="63" spans="1:7" ht="15" x14ac:dyDescent="0.2">
      <c r="A63" s="26" t="s">
        <v>285</v>
      </c>
      <c r="B63" s="105">
        <v>258</v>
      </c>
      <c r="C63" s="105">
        <v>125</v>
      </c>
      <c r="D63" s="105">
        <v>47</v>
      </c>
      <c r="E63" s="105">
        <v>156</v>
      </c>
      <c r="F63" s="105">
        <v>118</v>
      </c>
      <c r="G63" s="92">
        <v>704</v>
      </c>
    </row>
    <row r="64" spans="1:7" ht="15" x14ac:dyDescent="0.2">
      <c r="A64" s="23" t="s">
        <v>286</v>
      </c>
      <c r="B64" s="91">
        <v>107</v>
      </c>
      <c r="C64" s="103">
        <v>54</v>
      </c>
      <c r="D64" s="103">
        <v>13</v>
      </c>
      <c r="E64" s="103">
        <v>91</v>
      </c>
      <c r="F64" s="103">
        <v>50</v>
      </c>
      <c r="G64" s="91">
        <v>315</v>
      </c>
    </row>
    <row r="65" spans="1:7" ht="15" x14ac:dyDescent="0.2">
      <c r="A65" s="205" t="s">
        <v>287</v>
      </c>
      <c r="B65" s="105">
        <v>22</v>
      </c>
      <c r="C65" s="105">
        <v>7</v>
      </c>
      <c r="D65" s="105">
        <v>3</v>
      </c>
      <c r="E65" s="105">
        <v>16</v>
      </c>
      <c r="F65" s="105">
        <v>12</v>
      </c>
      <c r="G65" s="92">
        <v>60</v>
      </c>
    </row>
    <row r="66" spans="1:7" ht="15" x14ac:dyDescent="0.2">
      <c r="A66" s="23" t="s">
        <v>288</v>
      </c>
      <c r="B66" s="103">
        <v>14</v>
      </c>
      <c r="C66" s="103">
        <v>6</v>
      </c>
      <c r="D66" s="103">
        <v>2</v>
      </c>
      <c r="E66" s="103">
        <v>19</v>
      </c>
      <c r="F66" s="103">
        <v>12</v>
      </c>
      <c r="G66" s="91">
        <v>53</v>
      </c>
    </row>
    <row r="67" spans="1:7" ht="15" x14ac:dyDescent="0.2">
      <c r="A67" s="26" t="s">
        <v>289</v>
      </c>
      <c r="B67" s="105">
        <v>64</v>
      </c>
      <c r="C67" s="105">
        <v>30</v>
      </c>
      <c r="D67" s="105">
        <v>7</v>
      </c>
      <c r="E67" s="105">
        <v>55</v>
      </c>
      <c r="F67" s="105">
        <v>50</v>
      </c>
      <c r="G67" s="92">
        <v>206</v>
      </c>
    </row>
    <row r="68" spans="1:7" ht="15.75" thickBot="1" x14ac:dyDescent="0.25">
      <c r="A68" s="23" t="s">
        <v>167</v>
      </c>
      <c r="B68" s="103">
        <v>0</v>
      </c>
      <c r="C68" s="103">
        <v>0</v>
      </c>
      <c r="D68" s="103">
        <v>0</v>
      </c>
      <c r="E68" s="103">
        <v>0</v>
      </c>
      <c r="F68" s="103">
        <v>0</v>
      </c>
      <c r="G68" s="91">
        <v>0</v>
      </c>
    </row>
    <row r="69" spans="1:7" ht="16.5" thickBot="1" x14ac:dyDescent="0.25">
      <c r="A69" s="19" t="s">
        <v>168</v>
      </c>
      <c r="B69" s="114">
        <v>174</v>
      </c>
      <c r="C69" s="114">
        <v>98</v>
      </c>
      <c r="D69" s="114">
        <v>34</v>
      </c>
      <c r="E69" s="114">
        <v>125</v>
      </c>
      <c r="F69" s="114">
        <v>85</v>
      </c>
      <c r="G69" s="152">
        <v>516</v>
      </c>
    </row>
    <row r="70" spans="1:7" ht="15" x14ac:dyDescent="0.2">
      <c r="A70" s="206" t="s">
        <v>290</v>
      </c>
      <c r="B70" s="132">
        <v>78</v>
      </c>
      <c r="C70" s="117">
        <v>41</v>
      </c>
      <c r="D70" s="117">
        <v>17</v>
      </c>
      <c r="E70" s="117">
        <v>44</v>
      </c>
      <c r="F70" s="118">
        <v>51</v>
      </c>
      <c r="G70" s="103">
        <v>231</v>
      </c>
    </row>
    <row r="71" spans="1:7" ht="15" x14ac:dyDescent="0.2">
      <c r="A71" s="26" t="s">
        <v>291</v>
      </c>
      <c r="B71" s="92">
        <v>55</v>
      </c>
      <c r="C71" s="105">
        <v>34</v>
      </c>
      <c r="D71" s="105">
        <v>5</v>
      </c>
      <c r="E71" s="105">
        <v>47</v>
      </c>
      <c r="F71" s="106">
        <v>16</v>
      </c>
      <c r="G71" s="105">
        <v>157</v>
      </c>
    </row>
    <row r="72" spans="1:7" ht="15" x14ac:dyDescent="0.2">
      <c r="A72" s="23" t="s">
        <v>171</v>
      </c>
      <c r="B72" s="91">
        <v>2</v>
      </c>
      <c r="C72" s="103">
        <v>2</v>
      </c>
      <c r="D72" s="103">
        <v>1</v>
      </c>
      <c r="E72" s="103">
        <v>0</v>
      </c>
      <c r="F72" s="104">
        <v>0</v>
      </c>
      <c r="G72" s="103">
        <v>5</v>
      </c>
    </row>
    <row r="73" spans="1:7" ht="15" x14ac:dyDescent="0.2">
      <c r="A73" s="26" t="s">
        <v>292</v>
      </c>
      <c r="B73" s="92">
        <v>39</v>
      </c>
      <c r="C73" s="105">
        <v>21</v>
      </c>
      <c r="D73" s="105">
        <v>11</v>
      </c>
      <c r="E73" s="105">
        <v>34</v>
      </c>
      <c r="F73" s="106">
        <v>18</v>
      </c>
      <c r="G73" s="105">
        <v>123</v>
      </c>
    </row>
    <row r="74" spans="1:7" ht="15.75" thickBot="1" x14ac:dyDescent="0.25">
      <c r="A74" s="23" t="s">
        <v>173</v>
      </c>
      <c r="B74" s="91">
        <v>0</v>
      </c>
      <c r="C74" s="103">
        <v>0</v>
      </c>
      <c r="D74" s="103">
        <v>0</v>
      </c>
      <c r="E74" s="103">
        <v>0</v>
      </c>
      <c r="F74" s="104">
        <v>0</v>
      </c>
      <c r="G74" s="103">
        <v>0</v>
      </c>
    </row>
    <row r="75" spans="1:7" ht="16.5" thickBot="1" x14ac:dyDescent="0.25">
      <c r="A75" s="19" t="s">
        <v>103</v>
      </c>
      <c r="B75" s="152">
        <v>2287</v>
      </c>
      <c r="C75" s="114">
        <v>1355</v>
      </c>
      <c r="D75" s="114">
        <v>574</v>
      </c>
      <c r="E75" s="114">
        <v>1451</v>
      </c>
      <c r="F75" s="115">
        <v>1700</v>
      </c>
      <c r="G75" s="114">
        <v>7367</v>
      </c>
    </row>
    <row r="76" spans="1:7" ht="15" x14ac:dyDescent="0.2">
      <c r="A76" s="134" t="s">
        <v>293</v>
      </c>
      <c r="B76" s="132">
        <v>135</v>
      </c>
      <c r="C76" s="117">
        <v>58</v>
      </c>
      <c r="D76" s="117">
        <v>35</v>
      </c>
      <c r="E76" s="117">
        <v>49</v>
      </c>
      <c r="F76" s="118">
        <v>60</v>
      </c>
      <c r="G76" s="103">
        <v>337</v>
      </c>
    </row>
    <row r="77" spans="1:7" ht="15" x14ac:dyDescent="0.2">
      <c r="A77" s="133" t="s">
        <v>294</v>
      </c>
      <c r="B77" s="92">
        <v>65</v>
      </c>
      <c r="C77" s="105">
        <v>44</v>
      </c>
      <c r="D77" s="105">
        <v>17</v>
      </c>
      <c r="E77" s="105">
        <v>45</v>
      </c>
      <c r="F77" s="106">
        <v>42</v>
      </c>
      <c r="G77" s="105">
        <v>213</v>
      </c>
    </row>
    <row r="78" spans="1:7" ht="15" x14ac:dyDescent="0.2">
      <c r="A78" s="134" t="s">
        <v>295</v>
      </c>
      <c r="B78" s="91">
        <v>150</v>
      </c>
      <c r="C78" s="103">
        <v>89</v>
      </c>
      <c r="D78" s="103">
        <v>46</v>
      </c>
      <c r="E78" s="103">
        <v>80</v>
      </c>
      <c r="F78" s="104">
        <v>81</v>
      </c>
      <c r="G78" s="103">
        <v>446</v>
      </c>
    </row>
    <row r="79" spans="1:7" ht="15" x14ac:dyDescent="0.2">
      <c r="A79" s="133" t="s">
        <v>296</v>
      </c>
      <c r="B79" s="92">
        <v>59</v>
      </c>
      <c r="C79" s="105">
        <v>22</v>
      </c>
      <c r="D79" s="105">
        <v>11</v>
      </c>
      <c r="E79" s="105">
        <v>29</v>
      </c>
      <c r="F79" s="106">
        <v>62</v>
      </c>
      <c r="G79" s="105">
        <v>183</v>
      </c>
    </row>
    <row r="80" spans="1:7" ht="15" x14ac:dyDescent="0.2">
      <c r="A80" s="134" t="s">
        <v>297</v>
      </c>
      <c r="B80" s="91">
        <v>111</v>
      </c>
      <c r="C80" s="103">
        <v>44</v>
      </c>
      <c r="D80" s="103">
        <v>23</v>
      </c>
      <c r="E80" s="103">
        <v>59</v>
      </c>
      <c r="F80" s="104">
        <v>59</v>
      </c>
      <c r="G80" s="103">
        <v>296</v>
      </c>
    </row>
    <row r="81" spans="1:7" ht="15" x14ac:dyDescent="0.2">
      <c r="A81" s="133" t="s">
        <v>298</v>
      </c>
      <c r="B81" s="92">
        <v>86</v>
      </c>
      <c r="C81" s="105">
        <v>129</v>
      </c>
      <c r="D81" s="105">
        <v>17</v>
      </c>
      <c r="E81" s="105">
        <v>114</v>
      </c>
      <c r="F81" s="106">
        <v>44</v>
      </c>
      <c r="G81" s="105">
        <v>390</v>
      </c>
    </row>
    <row r="82" spans="1:7" ht="15" x14ac:dyDescent="0.2">
      <c r="A82" s="134" t="s">
        <v>299</v>
      </c>
      <c r="B82" s="91">
        <v>128</v>
      </c>
      <c r="C82" s="103">
        <v>70</v>
      </c>
      <c r="D82" s="103">
        <v>14</v>
      </c>
      <c r="E82" s="103">
        <v>75</v>
      </c>
      <c r="F82" s="104">
        <v>149</v>
      </c>
      <c r="G82" s="103">
        <v>436</v>
      </c>
    </row>
    <row r="83" spans="1:7" ht="15" x14ac:dyDescent="0.2">
      <c r="A83" s="133" t="s">
        <v>300</v>
      </c>
      <c r="B83" s="92">
        <v>139</v>
      </c>
      <c r="C83" s="105">
        <v>101</v>
      </c>
      <c r="D83" s="105">
        <v>17</v>
      </c>
      <c r="E83" s="105">
        <v>91</v>
      </c>
      <c r="F83" s="106">
        <v>136</v>
      </c>
      <c r="G83" s="105">
        <v>484</v>
      </c>
    </row>
    <row r="84" spans="1:7" ht="15" x14ac:dyDescent="0.2">
      <c r="A84" s="134" t="s">
        <v>301</v>
      </c>
      <c r="B84" s="91">
        <v>246</v>
      </c>
      <c r="C84" s="103">
        <v>131</v>
      </c>
      <c r="D84" s="103">
        <v>67</v>
      </c>
      <c r="E84" s="103">
        <v>148</v>
      </c>
      <c r="F84" s="104">
        <v>186</v>
      </c>
      <c r="G84" s="103">
        <v>778</v>
      </c>
    </row>
    <row r="85" spans="1:7" ht="15" x14ac:dyDescent="0.2">
      <c r="A85" s="133" t="s">
        <v>302</v>
      </c>
      <c r="B85" s="92">
        <v>94</v>
      </c>
      <c r="C85" s="105">
        <v>49</v>
      </c>
      <c r="D85" s="105">
        <v>23</v>
      </c>
      <c r="E85" s="105">
        <v>80</v>
      </c>
      <c r="F85" s="106">
        <v>78</v>
      </c>
      <c r="G85" s="105">
        <v>324</v>
      </c>
    </row>
    <row r="86" spans="1:7" ht="15" x14ac:dyDescent="0.2">
      <c r="A86" s="134" t="s">
        <v>303</v>
      </c>
      <c r="B86" s="91">
        <v>192</v>
      </c>
      <c r="C86" s="103">
        <v>101</v>
      </c>
      <c r="D86" s="103">
        <v>35</v>
      </c>
      <c r="E86" s="103">
        <v>115</v>
      </c>
      <c r="F86" s="104">
        <v>207</v>
      </c>
      <c r="G86" s="103">
        <v>650</v>
      </c>
    </row>
    <row r="87" spans="1:7" ht="15" x14ac:dyDescent="0.2">
      <c r="A87" s="133" t="s">
        <v>304</v>
      </c>
      <c r="B87" s="92">
        <v>267</v>
      </c>
      <c r="C87" s="105">
        <v>195</v>
      </c>
      <c r="D87" s="105">
        <v>108</v>
      </c>
      <c r="E87" s="105">
        <v>208</v>
      </c>
      <c r="F87" s="106">
        <v>162</v>
      </c>
      <c r="G87" s="105">
        <v>940</v>
      </c>
    </row>
    <row r="88" spans="1:7" ht="15" x14ac:dyDescent="0.2">
      <c r="A88" s="207" t="s">
        <v>305</v>
      </c>
      <c r="B88" s="91">
        <v>194</v>
      </c>
      <c r="C88" s="103">
        <v>170</v>
      </c>
      <c r="D88" s="103">
        <v>115</v>
      </c>
      <c r="E88" s="103">
        <v>178</v>
      </c>
      <c r="F88" s="104">
        <v>154</v>
      </c>
      <c r="G88" s="103">
        <v>811</v>
      </c>
    </row>
    <row r="89" spans="1:7" ht="15" x14ac:dyDescent="0.2">
      <c r="A89" s="133" t="s">
        <v>306</v>
      </c>
      <c r="B89" s="92">
        <v>125</v>
      </c>
      <c r="C89" s="105">
        <v>63</v>
      </c>
      <c r="D89" s="105">
        <v>17</v>
      </c>
      <c r="E89" s="105">
        <v>79</v>
      </c>
      <c r="F89" s="106">
        <v>83</v>
      </c>
      <c r="G89" s="105">
        <v>367</v>
      </c>
    </row>
    <row r="90" spans="1:7" ht="15" x14ac:dyDescent="0.2">
      <c r="A90" s="134" t="s">
        <v>307</v>
      </c>
      <c r="B90" s="91">
        <v>103</v>
      </c>
      <c r="C90" s="103">
        <v>22</v>
      </c>
      <c r="D90" s="103">
        <v>7</v>
      </c>
      <c r="E90" s="103">
        <v>42</v>
      </c>
      <c r="F90" s="104">
        <v>98</v>
      </c>
      <c r="G90" s="103">
        <v>272</v>
      </c>
    </row>
    <row r="91" spans="1:7" ht="15" x14ac:dyDescent="0.2">
      <c r="A91" s="133" t="s">
        <v>308</v>
      </c>
      <c r="B91" s="92">
        <v>88</v>
      </c>
      <c r="C91" s="105">
        <v>30</v>
      </c>
      <c r="D91" s="105">
        <v>12</v>
      </c>
      <c r="E91" s="105">
        <v>27</v>
      </c>
      <c r="F91" s="106">
        <v>40</v>
      </c>
      <c r="G91" s="105">
        <v>197</v>
      </c>
    </row>
    <row r="92" spans="1:7" ht="15" x14ac:dyDescent="0.2">
      <c r="A92" s="134" t="s">
        <v>309</v>
      </c>
      <c r="B92" s="91">
        <v>105</v>
      </c>
      <c r="C92" s="103">
        <v>37</v>
      </c>
      <c r="D92" s="103">
        <v>10</v>
      </c>
      <c r="E92" s="103">
        <v>32</v>
      </c>
      <c r="F92" s="104">
        <v>59</v>
      </c>
      <c r="G92" s="103">
        <v>243</v>
      </c>
    </row>
    <row r="93" spans="1:7" ht="15.75" thickBot="1" x14ac:dyDescent="0.25">
      <c r="A93" s="133" t="s">
        <v>123</v>
      </c>
      <c r="B93" s="136">
        <v>0</v>
      </c>
      <c r="C93" s="107">
        <v>0</v>
      </c>
      <c r="D93" s="107">
        <v>0</v>
      </c>
      <c r="E93" s="107">
        <v>0</v>
      </c>
      <c r="F93" s="108">
        <v>0</v>
      </c>
      <c r="G93" s="105">
        <v>0</v>
      </c>
    </row>
    <row r="94" spans="1:7" ht="16.5" thickBot="1" x14ac:dyDescent="0.25">
      <c r="A94" s="31" t="s">
        <v>140</v>
      </c>
      <c r="B94" s="120">
        <v>401</v>
      </c>
      <c r="C94" s="120">
        <v>525</v>
      </c>
      <c r="D94" s="120">
        <v>133</v>
      </c>
      <c r="E94" s="120">
        <v>615</v>
      </c>
      <c r="F94" s="120">
        <v>207</v>
      </c>
      <c r="G94" s="204">
        <v>1881</v>
      </c>
    </row>
    <row r="95" spans="1:7" ht="15" x14ac:dyDescent="0.2">
      <c r="A95" s="26" t="s">
        <v>310</v>
      </c>
      <c r="B95" s="105">
        <v>15</v>
      </c>
      <c r="C95" s="105">
        <v>27</v>
      </c>
      <c r="D95" s="105">
        <v>3</v>
      </c>
      <c r="E95" s="105">
        <v>33</v>
      </c>
      <c r="F95" s="105">
        <v>6</v>
      </c>
      <c r="G95" s="92">
        <v>84</v>
      </c>
    </row>
    <row r="96" spans="1:7" ht="15" x14ac:dyDescent="0.2">
      <c r="A96" s="23" t="s">
        <v>311</v>
      </c>
      <c r="B96" s="103">
        <v>20</v>
      </c>
      <c r="C96" s="103">
        <v>21</v>
      </c>
      <c r="D96" s="103">
        <v>5</v>
      </c>
      <c r="E96" s="103">
        <v>30</v>
      </c>
      <c r="F96" s="103">
        <v>10</v>
      </c>
      <c r="G96" s="91">
        <v>86</v>
      </c>
    </row>
    <row r="97" spans="1:8" ht="15" x14ac:dyDescent="0.2">
      <c r="A97" s="26" t="s">
        <v>312</v>
      </c>
      <c r="B97" s="105">
        <v>9</v>
      </c>
      <c r="C97" s="105">
        <v>33</v>
      </c>
      <c r="D97" s="105">
        <v>2</v>
      </c>
      <c r="E97" s="105">
        <v>35</v>
      </c>
      <c r="F97" s="105">
        <v>4</v>
      </c>
      <c r="G97" s="92">
        <v>83</v>
      </c>
    </row>
    <row r="98" spans="1:8" ht="15" x14ac:dyDescent="0.2">
      <c r="A98" s="23" t="s">
        <v>313</v>
      </c>
      <c r="B98" s="103">
        <v>71</v>
      </c>
      <c r="C98" s="103">
        <v>66</v>
      </c>
      <c r="D98" s="103">
        <v>26</v>
      </c>
      <c r="E98" s="103">
        <v>75</v>
      </c>
      <c r="F98" s="103">
        <v>53</v>
      </c>
      <c r="G98" s="91">
        <v>291</v>
      </c>
    </row>
    <row r="99" spans="1:8" ht="15" x14ac:dyDescent="0.2">
      <c r="A99" s="205" t="s">
        <v>314</v>
      </c>
      <c r="B99" s="92">
        <v>85</v>
      </c>
      <c r="C99" s="105">
        <v>129</v>
      </c>
      <c r="D99" s="105">
        <v>36</v>
      </c>
      <c r="E99" s="105">
        <v>126</v>
      </c>
      <c r="F99" s="106">
        <v>56</v>
      </c>
      <c r="G99" s="92">
        <v>432</v>
      </c>
    </row>
    <row r="100" spans="1:8" ht="15" x14ac:dyDescent="0.2">
      <c r="A100" s="208" t="s">
        <v>315</v>
      </c>
      <c r="B100" s="209">
        <v>114</v>
      </c>
      <c r="C100" s="210">
        <v>130</v>
      </c>
      <c r="D100" s="210">
        <v>37</v>
      </c>
      <c r="E100" s="210">
        <v>154</v>
      </c>
      <c r="F100" s="210">
        <v>47</v>
      </c>
      <c r="G100" s="209">
        <v>482</v>
      </c>
    </row>
    <row r="101" spans="1:8" ht="15" x14ac:dyDescent="0.2">
      <c r="A101" s="12" t="s">
        <v>316</v>
      </c>
      <c r="B101" s="211">
        <v>50</v>
      </c>
      <c r="C101" s="212">
        <v>77</v>
      </c>
      <c r="D101" s="212">
        <v>19</v>
      </c>
      <c r="E101" s="212">
        <v>107</v>
      </c>
      <c r="F101" s="212">
        <v>25</v>
      </c>
      <c r="G101" s="211">
        <v>278</v>
      </c>
    </row>
    <row r="102" spans="1:8" ht="15" x14ac:dyDescent="0.2">
      <c r="A102" s="208" t="s">
        <v>317</v>
      </c>
      <c r="B102" s="209">
        <v>8</v>
      </c>
      <c r="C102" s="210">
        <v>7</v>
      </c>
      <c r="D102" s="210">
        <v>1</v>
      </c>
      <c r="E102" s="210">
        <v>20</v>
      </c>
      <c r="F102" s="210">
        <v>2</v>
      </c>
      <c r="G102" s="209">
        <v>38</v>
      </c>
    </row>
    <row r="103" spans="1:8" ht="15" x14ac:dyDescent="0.2">
      <c r="A103" s="12" t="s">
        <v>318</v>
      </c>
      <c r="B103" s="211">
        <v>21</v>
      </c>
      <c r="C103" s="212">
        <v>20</v>
      </c>
      <c r="D103" s="212">
        <v>3</v>
      </c>
      <c r="E103" s="212">
        <v>22</v>
      </c>
      <c r="F103" s="212">
        <v>0</v>
      </c>
      <c r="G103" s="211">
        <v>66</v>
      </c>
    </row>
    <row r="104" spans="1:8" ht="15" x14ac:dyDescent="0.2">
      <c r="A104" s="208" t="s">
        <v>319</v>
      </c>
      <c r="B104" s="209">
        <v>8</v>
      </c>
      <c r="C104" s="210">
        <v>15</v>
      </c>
      <c r="D104" s="210">
        <v>1</v>
      </c>
      <c r="E104" s="210">
        <v>13</v>
      </c>
      <c r="F104" s="210">
        <v>4</v>
      </c>
      <c r="G104" s="209">
        <v>41</v>
      </c>
    </row>
    <row r="105" spans="1:8" ht="15.75" thickBot="1" x14ac:dyDescent="0.25">
      <c r="A105" s="12" t="s">
        <v>153</v>
      </c>
      <c r="B105" s="211">
        <v>0</v>
      </c>
      <c r="C105" s="212">
        <v>0</v>
      </c>
      <c r="D105" s="212">
        <v>0</v>
      </c>
      <c r="E105" s="212">
        <v>0</v>
      </c>
      <c r="F105" s="212">
        <v>0</v>
      </c>
      <c r="G105" s="211">
        <v>0</v>
      </c>
    </row>
    <row r="106" spans="1:8" ht="16.5" thickBot="1" x14ac:dyDescent="0.3">
      <c r="A106" s="213" t="s">
        <v>185</v>
      </c>
      <c r="B106" s="214">
        <v>0</v>
      </c>
      <c r="C106" s="215">
        <v>0</v>
      </c>
      <c r="D106" s="215">
        <v>0</v>
      </c>
      <c r="E106" s="215">
        <v>0</v>
      </c>
      <c r="F106" s="215">
        <v>0</v>
      </c>
      <c r="G106" s="214">
        <v>0</v>
      </c>
    </row>
    <row r="107" spans="1:8" ht="15.75" x14ac:dyDescent="0.25">
      <c r="A107" s="57" t="s">
        <v>186</v>
      </c>
      <c r="B107" s="216">
        <v>7326</v>
      </c>
      <c r="C107" s="217">
        <v>5116</v>
      </c>
      <c r="D107" s="217">
        <v>1754</v>
      </c>
      <c r="E107" s="217">
        <v>6471</v>
      </c>
      <c r="F107" s="217">
        <v>4991</v>
      </c>
      <c r="G107" s="216">
        <v>25658</v>
      </c>
    </row>
    <row r="108" spans="1:8" s="219" customFormat="1" ht="15" x14ac:dyDescent="0.25">
      <c r="A108" s="304" t="s">
        <v>335</v>
      </c>
      <c r="B108" s="304"/>
      <c r="C108" s="304"/>
      <c r="D108" s="304"/>
      <c r="E108" s="304"/>
      <c r="F108" s="304"/>
      <c r="G108" s="304"/>
      <c r="H108" s="218"/>
    </row>
    <row r="109" spans="1:8" s="219" customFormat="1" ht="15" x14ac:dyDescent="0.25">
      <c r="A109" s="307" t="s">
        <v>336</v>
      </c>
      <c r="B109" s="307"/>
      <c r="C109" s="307"/>
      <c r="D109" s="307"/>
      <c r="E109" s="307"/>
      <c r="F109" s="307"/>
      <c r="G109" s="307"/>
      <c r="H109" s="218"/>
    </row>
    <row r="110" spans="1:8" s="219" customFormat="1" ht="30.95" customHeight="1" x14ac:dyDescent="0.25">
      <c r="A110" s="304" t="s">
        <v>337</v>
      </c>
      <c r="B110" s="304"/>
      <c r="C110" s="304"/>
      <c r="D110" s="304"/>
      <c r="E110" s="304"/>
      <c r="F110" s="304"/>
      <c r="G110" s="304"/>
      <c r="H110" s="218"/>
    </row>
    <row r="111" spans="1:8" s="219" customFormat="1" ht="30.95" customHeight="1" x14ac:dyDescent="0.25">
      <c r="A111" s="307" t="s">
        <v>338</v>
      </c>
      <c r="B111" s="307"/>
      <c r="C111" s="307"/>
      <c r="D111" s="307"/>
      <c r="E111" s="307"/>
      <c r="F111" s="307"/>
      <c r="G111" s="307"/>
      <c r="H111" s="218"/>
    </row>
    <row r="112" spans="1:8" ht="15" x14ac:dyDescent="0.2">
      <c r="A112" s="160" t="s">
        <v>189</v>
      </c>
    </row>
  </sheetData>
  <mergeCells count="4">
    <mergeCell ref="A108:G108"/>
    <mergeCell ref="A109:G109"/>
    <mergeCell ref="A110:G110"/>
    <mergeCell ref="A111:G111"/>
  </mergeCells>
  <conditionalFormatting sqref="A108:A111">
    <cfRule type="containsErrors" dxfId="5" priority="1">
      <formula>ISERROR(A108)</formula>
    </cfRule>
  </conditionalFormatting>
  <hyperlinks>
    <hyperlink ref="A112" location="TableOfContents!A1" display="Back to Table of Contents" xr:uid="{9010333A-8F56-4525-9E87-6C575EB44D88}"/>
  </hyperlink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A2202-DC23-47E4-A71E-29F9A83671D5}">
  <dimension ref="A1:BV101"/>
  <sheetViews>
    <sheetView workbookViewId="0">
      <selection sqref="A1:BV1"/>
    </sheetView>
  </sheetViews>
  <sheetFormatPr defaultColWidth="0" defaultRowHeight="15" zeroHeight="1" x14ac:dyDescent="0.25"/>
  <cols>
    <col min="1" max="1" width="50.42578125" style="246" customWidth="1"/>
    <col min="2" max="6" width="15.7109375" style="220" customWidth="1"/>
    <col min="7" max="7" width="15.7109375" style="247" customWidth="1"/>
    <col min="8" max="12" width="15.7109375" style="220" customWidth="1"/>
    <col min="13" max="13" width="15.7109375" style="247" customWidth="1"/>
    <col min="14" max="18" width="15.7109375" style="220" customWidth="1"/>
    <col min="19" max="19" width="15.7109375" style="247" customWidth="1"/>
    <col min="20" max="24" width="15.7109375" style="220" customWidth="1"/>
    <col min="25" max="25" width="15.7109375" style="247" customWidth="1"/>
    <col min="26" max="30" width="15.7109375" style="220" customWidth="1"/>
    <col min="31" max="31" width="15.7109375" style="247" customWidth="1"/>
    <col min="32" max="36" width="15.7109375" style="220" customWidth="1"/>
    <col min="37" max="37" width="15.7109375" style="247" customWidth="1"/>
    <col min="38" max="42" width="15.7109375" style="220" customWidth="1"/>
    <col min="43" max="43" width="15.7109375" style="247" customWidth="1"/>
    <col min="44" max="48" width="15.7109375" style="220" customWidth="1"/>
    <col min="49" max="49" width="15.7109375" style="247" customWidth="1"/>
    <col min="50" max="54" width="15.7109375" style="220" customWidth="1"/>
    <col min="55" max="55" width="15.7109375" style="247" customWidth="1"/>
    <col min="56" max="60" width="15.7109375" style="220" customWidth="1"/>
    <col min="61" max="61" width="15.7109375" style="247" customWidth="1"/>
    <col min="62" max="66" width="15.7109375" style="220" customWidth="1"/>
    <col min="67" max="67" width="15.7109375" style="247" customWidth="1"/>
    <col min="68" max="74" width="15.7109375" style="220" customWidth="1"/>
    <col min="75" max="16384" width="9.140625" style="220" hidden="1"/>
  </cols>
  <sheetData>
    <row r="1" spans="1:74" ht="16.5" thickBot="1" x14ac:dyDescent="0.3">
      <c r="A1" s="308" t="str">
        <f>TableOfContents!A14</f>
        <v>Table P.11 New Build and New Build (Refurbished) Dwellings by Design Category, Build Type and SA4 Region as at 30 June 2026</v>
      </c>
      <c r="B1" s="308"/>
      <c r="C1" s="308"/>
      <c r="D1" s="308"/>
      <c r="E1" s="308"/>
      <c r="F1" s="308"/>
      <c r="G1" s="308"/>
      <c r="H1" s="308"/>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309"/>
      <c r="AQ1" s="309"/>
      <c r="AR1" s="309"/>
      <c r="AS1" s="309"/>
      <c r="AT1" s="309"/>
      <c r="AU1" s="309"/>
      <c r="AV1" s="309"/>
      <c r="AW1" s="309"/>
      <c r="AX1" s="309"/>
      <c r="AY1" s="309"/>
      <c r="AZ1" s="309"/>
      <c r="BA1" s="309"/>
      <c r="BB1" s="309"/>
      <c r="BC1" s="309"/>
      <c r="BD1" s="309"/>
      <c r="BE1" s="309"/>
      <c r="BF1" s="309"/>
      <c r="BG1" s="309"/>
      <c r="BH1" s="309"/>
      <c r="BI1" s="309"/>
      <c r="BJ1" s="309"/>
      <c r="BK1" s="309"/>
      <c r="BL1" s="309"/>
      <c r="BM1" s="309"/>
      <c r="BN1" s="309"/>
      <c r="BO1" s="309"/>
      <c r="BP1" s="309"/>
      <c r="BQ1" s="309"/>
      <c r="BR1" s="309"/>
      <c r="BS1" s="309"/>
      <c r="BT1" s="309"/>
      <c r="BU1" s="309"/>
      <c r="BV1" s="309"/>
    </row>
    <row r="2" spans="1:74" s="225" customFormat="1" ht="103.5" customHeight="1" thickBot="1" x14ac:dyDescent="0.25">
      <c r="A2" s="221" t="s">
        <v>234</v>
      </c>
      <c r="B2" s="222" t="s">
        <v>339</v>
      </c>
      <c r="C2" s="222" t="s">
        <v>340</v>
      </c>
      <c r="D2" s="222" t="s">
        <v>341</v>
      </c>
      <c r="E2" s="222" t="s">
        <v>342</v>
      </c>
      <c r="F2" s="222" t="s">
        <v>343</v>
      </c>
      <c r="G2" s="223" t="s">
        <v>344</v>
      </c>
      <c r="H2" s="222" t="s">
        <v>345</v>
      </c>
      <c r="I2" s="222" t="s">
        <v>346</v>
      </c>
      <c r="J2" s="222" t="s">
        <v>347</v>
      </c>
      <c r="K2" s="222" t="s">
        <v>348</v>
      </c>
      <c r="L2" s="222" t="s">
        <v>349</v>
      </c>
      <c r="M2" s="223" t="s">
        <v>350</v>
      </c>
      <c r="N2" s="222" t="s">
        <v>351</v>
      </c>
      <c r="O2" s="222" t="s">
        <v>352</v>
      </c>
      <c r="P2" s="222" t="s">
        <v>353</v>
      </c>
      <c r="Q2" s="222" t="s">
        <v>354</v>
      </c>
      <c r="R2" s="222" t="s">
        <v>355</v>
      </c>
      <c r="S2" s="223" t="s">
        <v>356</v>
      </c>
      <c r="T2" s="222" t="s">
        <v>357</v>
      </c>
      <c r="U2" s="222" t="s">
        <v>358</v>
      </c>
      <c r="V2" s="222" t="s">
        <v>359</v>
      </c>
      <c r="W2" s="222" t="s">
        <v>360</v>
      </c>
      <c r="X2" s="222" t="s">
        <v>361</v>
      </c>
      <c r="Y2" s="223" t="s">
        <v>362</v>
      </c>
      <c r="Z2" s="222" t="s">
        <v>363</v>
      </c>
      <c r="AA2" s="222" t="s">
        <v>364</v>
      </c>
      <c r="AB2" s="222" t="s">
        <v>365</v>
      </c>
      <c r="AC2" s="222" t="s">
        <v>366</v>
      </c>
      <c r="AD2" s="222" t="s">
        <v>367</v>
      </c>
      <c r="AE2" s="223" t="s">
        <v>368</v>
      </c>
      <c r="AF2" s="222" t="s">
        <v>369</v>
      </c>
      <c r="AG2" s="222" t="s">
        <v>370</v>
      </c>
      <c r="AH2" s="222" t="s">
        <v>371</v>
      </c>
      <c r="AI2" s="222" t="s">
        <v>372</v>
      </c>
      <c r="AJ2" s="222" t="s">
        <v>373</v>
      </c>
      <c r="AK2" s="223" t="s">
        <v>374</v>
      </c>
      <c r="AL2" s="222" t="s">
        <v>375</v>
      </c>
      <c r="AM2" s="222" t="s">
        <v>376</v>
      </c>
      <c r="AN2" s="222" t="s">
        <v>377</v>
      </c>
      <c r="AO2" s="222" t="s">
        <v>378</v>
      </c>
      <c r="AP2" s="222" t="s">
        <v>379</v>
      </c>
      <c r="AQ2" s="223" t="s">
        <v>380</v>
      </c>
      <c r="AR2" s="222" t="s">
        <v>381</v>
      </c>
      <c r="AS2" s="222" t="s">
        <v>382</v>
      </c>
      <c r="AT2" s="222" t="s">
        <v>383</v>
      </c>
      <c r="AU2" s="222" t="s">
        <v>384</v>
      </c>
      <c r="AV2" s="222" t="s">
        <v>385</v>
      </c>
      <c r="AW2" s="223" t="s">
        <v>386</v>
      </c>
      <c r="AX2" s="222" t="s">
        <v>387</v>
      </c>
      <c r="AY2" s="222" t="s">
        <v>388</v>
      </c>
      <c r="AZ2" s="222" t="s">
        <v>389</v>
      </c>
      <c r="BA2" s="222" t="s">
        <v>390</v>
      </c>
      <c r="BB2" s="222" t="s">
        <v>391</v>
      </c>
      <c r="BC2" s="223" t="s">
        <v>392</v>
      </c>
      <c r="BD2" s="222" t="s">
        <v>393</v>
      </c>
      <c r="BE2" s="222" t="s">
        <v>394</v>
      </c>
      <c r="BF2" s="222" t="s">
        <v>395</v>
      </c>
      <c r="BG2" s="222" t="s">
        <v>396</v>
      </c>
      <c r="BH2" s="222" t="s">
        <v>397</v>
      </c>
      <c r="BI2" s="223" t="s">
        <v>398</v>
      </c>
      <c r="BJ2" s="222" t="s">
        <v>399</v>
      </c>
      <c r="BK2" s="222" t="s">
        <v>400</v>
      </c>
      <c r="BL2" s="222" t="s">
        <v>401</v>
      </c>
      <c r="BM2" s="222" t="s">
        <v>402</v>
      </c>
      <c r="BN2" s="222" t="s">
        <v>403</v>
      </c>
      <c r="BO2" s="223" t="s">
        <v>404</v>
      </c>
      <c r="BP2" s="222" t="s">
        <v>405</v>
      </c>
      <c r="BQ2" s="222" t="s">
        <v>406</v>
      </c>
      <c r="BR2" s="222" t="s">
        <v>407</v>
      </c>
      <c r="BS2" s="222" t="s">
        <v>408</v>
      </c>
      <c r="BT2" s="222" t="s">
        <v>409</v>
      </c>
      <c r="BU2" s="222" t="s">
        <v>410</v>
      </c>
      <c r="BV2" s="224" t="s">
        <v>186</v>
      </c>
    </row>
    <row r="3" spans="1:74" s="151" customFormat="1" ht="16.5" thickBot="1" x14ac:dyDescent="0.3">
      <c r="A3" s="226" t="s">
        <v>174</v>
      </c>
      <c r="B3" s="227">
        <v>0</v>
      </c>
      <c r="C3" s="227">
        <v>0</v>
      </c>
      <c r="D3" s="227">
        <v>22</v>
      </c>
      <c r="E3" s="227">
        <v>0</v>
      </c>
      <c r="F3" s="227">
        <v>0</v>
      </c>
      <c r="G3" s="228">
        <v>0</v>
      </c>
      <c r="H3" s="227">
        <v>0</v>
      </c>
      <c r="I3" s="227">
        <v>0</v>
      </c>
      <c r="J3" s="227">
        <v>38</v>
      </c>
      <c r="K3" s="227">
        <v>0</v>
      </c>
      <c r="L3" s="227">
        <v>0</v>
      </c>
      <c r="M3" s="228">
        <v>0</v>
      </c>
      <c r="N3" s="227">
        <v>0</v>
      </c>
      <c r="O3" s="227">
        <v>0</v>
      </c>
      <c r="P3" s="227">
        <v>0</v>
      </c>
      <c r="Q3" s="227">
        <v>0</v>
      </c>
      <c r="R3" s="227">
        <v>0</v>
      </c>
      <c r="S3" s="228">
        <v>0</v>
      </c>
      <c r="T3" s="227">
        <v>0</v>
      </c>
      <c r="U3" s="227">
        <v>0</v>
      </c>
      <c r="V3" s="227">
        <v>0</v>
      </c>
      <c r="W3" s="227">
        <v>0</v>
      </c>
      <c r="X3" s="227">
        <v>0</v>
      </c>
      <c r="Y3" s="228">
        <v>0</v>
      </c>
      <c r="Z3" s="227">
        <v>0</v>
      </c>
      <c r="AA3" s="227">
        <v>2</v>
      </c>
      <c r="AB3" s="227">
        <v>1</v>
      </c>
      <c r="AC3" s="227">
        <v>0</v>
      </c>
      <c r="AD3" s="227">
        <v>0</v>
      </c>
      <c r="AE3" s="228">
        <v>1</v>
      </c>
      <c r="AF3" s="227">
        <v>0</v>
      </c>
      <c r="AG3" s="227">
        <v>2</v>
      </c>
      <c r="AH3" s="227">
        <v>0</v>
      </c>
      <c r="AI3" s="227">
        <v>0</v>
      </c>
      <c r="AJ3" s="227">
        <v>0</v>
      </c>
      <c r="AK3" s="228">
        <v>0</v>
      </c>
      <c r="AL3" s="227">
        <v>0</v>
      </c>
      <c r="AM3" s="227">
        <v>2</v>
      </c>
      <c r="AN3" s="227">
        <v>1</v>
      </c>
      <c r="AO3" s="227">
        <v>6</v>
      </c>
      <c r="AP3" s="227">
        <v>1</v>
      </c>
      <c r="AQ3" s="228">
        <v>0</v>
      </c>
      <c r="AR3" s="227">
        <v>0</v>
      </c>
      <c r="AS3" s="227">
        <v>0</v>
      </c>
      <c r="AT3" s="227">
        <v>0</v>
      </c>
      <c r="AU3" s="227">
        <v>0</v>
      </c>
      <c r="AV3" s="227">
        <v>1</v>
      </c>
      <c r="AW3" s="228">
        <v>0</v>
      </c>
      <c r="AX3" s="227">
        <v>0</v>
      </c>
      <c r="AY3" s="227">
        <v>0</v>
      </c>
      <c r="AZ3" s="227">
        <v>13</v>
      </c>
      <c r="BA3" s="227">
        <v>0</v>
      </c>
      <c r="BB3" s="227">
        <v>0</v>
      </c>
      <c r="BC3" s="228">
        <v>0</v>
      </c>
      <c r="BD3" s="227">
        <v>0</v>
      </c>
      <c r="BE3" s="227">
        <v>0</v>
      </c>
      <c r="BF3" s="227">
        <v>10</v>
      </c>
      <c r="BG3" s="227">
        <v>0</v>
      </c>
      <c r="BH3" s="227">
        <v>0</v>
      </c>
      <c r="BI3" s="228">
        <v>0</v>
      </c>
      <c r="BJ3" s="227">
        <v>0</v>
      </c>
      <c r="BK3" s="227">
        <v>0</v>
      </c>
      <c r="BL3" s="227">
        <v>3</v>
      </c>
      <c r="BM3" s="227">
        <v>0</v>
      </c>
      <c r="BN3" s="227">
        <v>0</v>
      </c>
      <c r="BO3" s="228">
        <v>0</v>
      </c>
      <c r="BP3" s="227">
        <v>0</v>
      </c>
      <c r="BQ3" s="227">
        <v>0</v>
      </c>
      <c r="BR3" s="227">
        <v>0</v>
      </c>
      <c r="BS3" s="227">
        <v>0</v>
      </c>
      <c r="BT3" s="227">
        <v>0</v>
      </c>
      <c r="BU3" s="227">
        <v>0</v>
      </c>
      <c r="BV3" s="229">
        <v>103</v>
      </c>
    </row>
    <row r="4" spans="1:74" s="234" customFormat="1" ht="15.75" thickBot="1" x14ac:dyDescent="0.25">
      <c r="A4" s="230" t="s">
        <v>239</v>
      </c>
      <c r="B4" s="231">
        <v>0</v>
      </c>
      <c r="C4" s="231">
        <v>0</v>
      </c>
      <c r="D4" s="231">
        <v>22</v>
      </c>
      <c r="E4" s="231">
        <v>0</v>
      </c>
      <c r="F4" s="231">
        <v>0</v>
      </c>
      <c r="G4" s="232">
        <v>0</v>
      </c>
      <c r="H4" s="231">
        <v>0</v>
      </c>
      <c r="I4" s="231">
        <v>0</v>
      </c>
      <c r="J4" s="231">
        <v>38</v>
      </c>
      <c r="K4" s="231">
        <v>0</v>
      </c>
      <c r="L4" s="231">
        <v>0</v>
      </c>
      <c r="M4" s="232">
        <v>0</v>
      </c>
      <c r="N4" s="231">
        <v>0</v>
      </c>
      <c r="O4" s="231">
        <v>0</v>
      </c>
      <c r="P4" s="231">
        <v>0</v>
      </c>
      <c r="Q4" s="231">
        <v>0</v>
      </c>
      <c r="R4" s="231">
        <v>0</v>
      </c>
      <c r="S4" s="232">
        <v>0</v>
      </c>
      <c r="T4" s="231">
        <v>0</v>
      </c>
      <c r="U4" s="231">
        <v>0</v>
      </c>
      <c r="V4" s="231">
        <v>0</v>
      </c>
      <c r="W4" s="231">
        <v>0</v>
      </c>
      <c r="X4" s="231">
        <v>0</v>
      </c>
      <c r="Y4" s="232">
        <v>0</v>
      </c>
      <c r="Z4" s="231">
        <v>0</v>
      </c>
      <c r="AA4" s="231">
        <v>2</v>
      </c>
      <c r="AB4" s="231">
        <v>1</v>
      </c>
      <c r="AC4" s="231">
        <v>0</v>
      </c>
      <c r="AD4" s="231">
        <v>0</v>
      </c>
      <c r="AE4" s="232">
        <v>1</v>
      </c>
      <c r="AF4" s="231">
        <v>0</v>
      </c>
      <c r="AG4" s="231">
        <v>2</v>
      </c>
      <c r="AH4" s="231">
        <v>0</v>
      </c>
      <c r="AI4" s="231">
        <v>0</v>
      </c>
      <c r="AJ4" s="231">
        <v>0</v>
      </c>
      <c r="AK4" s="232">
        <v>0</v>
      </c>
      <c r="AL4" s="231">
        <v>0</v>
      </c>
      <c r="AM4" s="231">
        <v>2</v>
      </c>
      <c r="AN4" s="231">
        <v>1</v>
      </c>
      <c r="AO4" s="231">
        <v>6</v>
      </c>
      <c r="AP4" s="231">
        <v>1</v>
      </c>
      <c r="AQ4" s="232">
        <v>0</v>
      </c>
      <c r="AR4" s="231">
        <v>0</v>
      </c>
      <c r="AS4" s="231">
        <v>0</v>
      </c>
      <c r="AT4" s="231">
        <v>0</v>
      </c>
      <c r="AU4" s="231">
        <v>0</v>
      </c>
      <c r="AV4" s="231">
        <v>1</v>
      </c>
      <c r="AW4" s="232">
        <v>0</v>
      </c>
      <c r="AX4" s="231">
        <v>0</v>
      </c>
      <c r="AY4" s="231">
        <v>0</v>
      </c>
      <c r="AZ4" s="231">
        <v>13</v>
      </c>
      <c r="BA4" s="231">
        <v>0</v>
      </c>
      <c r="BB4" s="231">
        <v>0</v>
      </c>
      <c r="BC4" s="232">
        <v>0</v>
      </c>
      <c r="BD4" s="231">
        <v>0</v>
      </c>
      <c r="BE4" s="231">
        <v>0</v>
      </c>
      <c r="BF4" s="231">
        <v>10</v>
      </c>
      <c r="BG4" s="231">
        <v>0</v>
      </c>
      <c r="BH4" s="231">
        <v>0</v>
      </c>
      <c r="BI4" s="232">
        <v>0</v>
      </c>
      <c r="BJ4" s="231">
        <v>0</v>
      </c>
      <c r="BK4" s="231">
        <v>0</v>
      </c>
      <c r="BL4" s="231">
        <v>3</v>
      </c>
      <c r="BM4" s="231">
        <v>0</v>
      </c>
      <c r="BN4" s="231">
        <v>0</v>
      </c>
      <c r="BO4" s="232">
        <v>0</v>
      </c>
      <c r="BP4" s="231">
        <v>0</v>
      </c>
      <c r="BQ4" s="231">
        <v>0</v>
      </c>
      <c r="BR4" s="231">
        <v>0</v>
      </c>
      <c r="BS4" s="231">
        <v>0</v>
      </c>
      <c r="BT4" s="231">
        <v>0</v>
      </c>
      <c r="BU4" s="231">
        <v>0</v>
      </c>
      <c r="BV4" s="233">
        <v>103</v>
      </c>
    </row>
    <row r="5" spans="1:74" s="151" customFormat="1" ht="16.5" thickBot="1" x14ac:dyDescent="0.3">
      <c r="A5" s="226" t="s">
        <v>83</v>
      </c>
      <c r="B5" s="227">
        <v>0</v>
      </c>
      <c r="C5" s="227">
        <v>96</v>
      </c>
      <c r="D5" s="227">
        <v>323</v>
      </c>
      <c r="E5" s="227">
        <v>0</v>
      </c>
      <c r="F5" s="227">
        <v>18</v>
      </c>
      <c r="G5" s="228">
        <v>0</v>
      </c>
      <c r="H5" s="227">
        <v>0</v>
      </c>
      <c r="I5" s="227">
        <v>69</v>
      </c>
      <c r="J5" s="227">
        <v>356</v>
      </c>
      <c r="K5" s="227">
        <v>0</v>
      </c>
      <c r="L5" s="227">
        <v>24</v>
      </c>
      <c r="M5" s="228">
        <v>0</v>
      </c>
      <c r="N5" s="227">
        <v>0</v>
      </c>
      <c r="O5" s="227">
        <v>19</v>
      </c>
      <c r="P5" s="227">
        <v>55</v>
      </c>
      <c r="Q5" s="227">
        <v>0</v>
      </c>
      <c r="R5" s="227">
        <v>23</v>
      </c>
      <c r="S5" s="228">
        <v>1</v>
      </c>
      <c r="T5" s="227">
        <v>0</v>
      </c>
      <c r="U5" s="227">
        <v>2</v>
      </c>
      <c r="V5" s="227">
        <v>6</v>
      </c>
      <c r="W5" s="227">
        <v>0</v>
      </c>
      <c r="X5" s="227">
        <v>0</v>
      </c>
      <c r="Y5" s="228">
        <v>0</v>
      </c>
      <c r="Z5" s="227">
        <v>0</v>
      </c>
      <c r="AA5" s="227">
        <v>17</v>
      </c>
      <c r="AB5" s="227">
        <v>45</v>
      </c>
      <c r="AC5" s="227">
        <v>6</v>
      </c>
      <c r="AD5" s="227">
        <v>8</v>
      </c>
      <c r="AE5" s="228">
        <v>2</v>
      </c>
      <c r="AF5" s="227">
        <v>0</v>
      </c>
      <c r="AG5" s="227">
        <v>49</v>
      </c>
      <c r="AH5" s="227">
        <v>48</v>
      </c>
      <c r="AI5" s="227">
        <v>10</v>
      </c>
      <c r="AJ5" s="227">
        <v>27</v>
      </c>
      <c r="AK5" s="228">
        <v>2</v>
      </c>
      <c r="AL5" s="227">
        <v>0</v>
      </c>
      <c r="AM5" s="227">
        <v>18</v>
      </c>
      <c r="AN5" s="227">
        <v>58</v>
      </c>
      <c r="AO5" s="227">
        <v>43</v>
      </c>
      <c r="AP5" s="227">
        <v>11</v>
      </c>
      <c r="AQ5" s="228">
        <v>1</v>
      </c>
      <c r="AR5" s="227">
        <v>0</v>
      </c>
      <c r="AS5" s="227">
        <v>24</v>
      </c>
      <c r="AT5" s="227">
        <v>123</v>
      </c>
      <c r="AU5" s="227">
        <v>12</v>
      </c>
      <c r="AV5" s="227">
        <v>18</v>
      </c>
      <c r="AW5" s="228">
        <v>3</v>
      </c>
      <c r="AX5" s="227">
        <v>0</v>
      </c>
      <c r="AY5" s="227">
        <v>103</v>
      </c>
      <c r="AZ5" s="227">
        <v>217</v>
      </c>
      <c r="BA5" s="227">
        <v>141</v>
      </c>
      <c r="BB5" s="227">
        <v>34</v>
      </c>
      <c r="BC5" s="228">
        <v>0</v>
      </c>
      <c r="BD5" s="227">
        <v>0</v>
      </c>
      <c r="BE5" s="227">
        <v>14</v>
      </c>
      <c r="BF5" s="227">
        <v>67</v>
      </c>
      <c r="BG5" s="227">
        <v>12</v>
      </c>
      <c r="BH5" s="227">
        <v>16</v>
      </c>
      <c r="BI5" s="228">
        <v>7</v>
      </c>
      <c r="BJ5" s="227">
        <v>0</v>
      </c>
      <c r="BK5" s="227">
        <v>15</v>
      </c>
      <c r="BL5" s="227">
        <v>14</v>
      </c>
      <c r="BM5" s="227">
        <v>2</v>
      </c>
      <c r="BN5" s="227">
        <v>5</v>
      </c>
      <c r="BO5" s="228">
        <v>2</v>
      </c>
      <c r="BP5" s="227">
        <v>0</v>
      </c>
      <c r="BQ5" s="227">
        <v>0</v>
      </c>
      <c r="BR5" s="227">
        <v>0</v>
      </c>
      <c r="BS5" s="227">
        <v>0</v>
      </c>
      <c r="BT5" s="227">
        <v>0</v>
      </c>
      <c r="BU5" s="227">
        <v>0</v>
      </c>
      <c r="BV5" s="229">
        <v>2166</v>
      </c>
    </row>
    <row r="6" spans="1:74" s="142" customFormat="1" x14ac:dyDescent="0.2">
      <c r="A6" s="235" t="s">
        <v>240</v>
      </c>
      <c r="B6" s="210">
        <v>0</v>
      </c>
      <c r="C6" s="210">
        <v>0</v>
      </c>
      <c r="D6" s="210">
        <v>0</v>
      </c>
      <c r="E6" s="210">
        <v>0</v>
      </c>
      <c r="F6" s="210">
        <v>0</v>
      </c>
      <c r="G6" s="236">
        <v>0</v>
      </c>
      <c r="H6" s="210">
        <v>0</v>
      </c>
      <c r="I6" s="210">
        <v>0</v>
      </c>
      <c r="J6" s="210">
        <v>0</v>
      </c>
      <c r="K6" s="210">
        <v>0</v>
      </c>
      <c r="L6" s="210">
        <v>0</v>
      </c>
      <c r="M6" s="236">
        <v>0</v>
      </c>
      <c r="N6" s="210">
        <v>0</v>
      </c>
      <c r="O6" s="210">
        <v>0</v>
      </c>
      <c r="P6" s="210">
        <v>0</v>
      </c>
      <c r="Q6" s="210">
        <v>0</v>
      </c>
      <c r="R6" s="210">
        <v>0</v>
      </c>
      <c r="S6" s="236">
        <v>0</v>
      </c>
      <c r="T6" s="210">
        <v>0</v>
      </c>
      <c r="U6" s="210">
        <v>0</v>
      </c>
      <c r="V6" s="210">
        <v>0</v>
      </c>
      <c r="W6" s="210">
        <v>0</v>
      </c>
      <c r="X6" s="210">
        <v>0</v>
      </c>
      <c r="Y6" s="236">
        <v>0</v>
      </c>
      <c r="Z6" s="210">
        <v>0</v>
      </c>
      <c r="AA6" s="210">
        <v>0</v>
      </c>
      <c r="AB6" s="210">
        <v>1</v>
      </c>
      <c r="AC6" s="210">
        <v>0</v>
      </c>
      <c r="AD6" s="210">
        <v>0</v>
      </c>
      <c r="AE6" s="236">
        <v>0</v>
      </c>
      <c r="AF6" s="210">
        <v>0</v>
      </c>
      <c r="AG6" s="210">
        <v>0</v>
      </c>
      <c r="AH6" s="210">
        <v>1</v>
      </c>
      <c r="AI6" s="210">
        <v>1</v>
      </c>
      <c r="AJ6" s="210">
        <v>0</v>
      </c>
      <c r="AK6" s="236">
        <v>0</v>
      </c>
      <c r="AL6" s="210">
        <v>0</v>
      </c>
      <c r="AM6" s="210">
        <v>0</v>
      </c>
      <c r="AN6" s="210">
        <v>1</v>
      </c>
      <c r="AO6" s="210">
        <v>0</v>
      </c>
      <c r="AP6" s="210">
        <v>0</v>
      </c>
      <c r="AQ6" s="236">
        <v>0</v>
      </c>
      <c r="AR6" s="210">
        <v>0</v>
      </c>
      <c r="AS6" s="210">
        <v>0</v>
      </c>
      <c r="AT6" s="210">
        <v>1</v>
      </c>
      <c r="AU6" s="210">
        <v>0</v>
      </c>
      <c r="AV6" s="210">
        <v>0</v>
      </c>
      <c r="AW6" s="236">
        <v>0</v>
      </c>
      <c r="AX6" s="210">
        <v>0</v>
      </c>
      <c r="AY6" s="210">
        <v>0</v>
      </c>
      <c r="AZ6" s="210">
        <v>6</v>
      </c>
      <c r="BA6" s="210">
        <v>2</v>
      </c>
      <c r="BB6" s="210">
        <v>2</v>
      </c>
      <c r="BC6" s="236">
        <v>0</v>
      </c>
      <c r="BD6" s="210">
        <v>0</v>
      </c>
      <c r="BE6" s="210">
        <v>0</v>
      </c>
      <c r="BF6" s="210">
        <v>0</v>
      </c>
      <c r="BG6" s="210">
        <v>0</v>
      </c>
      <c r="BH6" s="210">
        <v>1</v>
      </c>
      <c r="BI6" s="236">
        <v>0</v>
      </c>
      <c r="BJ6" s="210">
        <v>0</v>
      </c>
      <c r="BK6" s="210">
        <v>0</v>
      </c>
      <c r="BL6" s="210">
        <v>0</v>
      </c>
      <c r="BM6" s="210">
        <v>0</v>
      </c>
      <c r="BN6" s="210">
        <v>0</v>
      </c>
      <c r="BO6" s="236">
        <v>0</v>
      </c>
      <c r="BP6" s="210">
        <v>0</v>
      </c>
      <c r="BQ6" s="210">
        <v>0</v>
      </c>
      <c r="BR6" s="210">
        <v>0</v>
      </c>
      <c r="BS6" s="210">
        <v>0</v>
      </c>
      <c r="BT6" s="210">
        <v>0</v>
      </c>
      <c r="BU6" s="210">
        <v>0</v>
      </c>
      <c r="BV6" s="209">
        <v>16</v>
      </c>
    </row>
    <row r="7" spans="1:74" s="142" customFormat="1" x14ac:dyDescent="0.2">
      <c r="A7" s="156" t="s">
        <v>85</v>
      </c>
      <c r="B7" s="212">
        <v>0</v>
      </c>
      <c r="C7" s="212">
        <v>1</v>
      </c>
      <c r="D7" s="212">
        <v>23</v>
      </c>
      <c r="E7" s="212">
        <v>0</v>
      </c>
      <c r="F7" s="212">
        <v>0</v>
      </c>
      <c r="G7" s="237">
        <v>0</v>
      </c>
      <c r="H7" s="212">
        <v>0</v>
      </c>
      <c r="I7" s="212">
        <v>0</v>
      </c>
      <c r="J7" s="212">
        <v>41</v>
      </c>
      <c r="K7" s="212">
        <v>0</v>
      </c>
      <c r="L7" s="212">
        <v>0</v>
      </c>
      <c r="M7" s="237">
        <v>0</v>
      </c>
      <c r="N7" s="212">
        <v>0</v>
      </c>
      <c r="O7" s="212">
        <v>0</v>
      </c>
      <c r="P7" s="212">
        <v>8</v>
      </c>
      <c r="Q7" s="212">
        <v>0</v>
      </c>
      <c r="R7" s="212">
        <v>0</v>
      </c>
      <c r="S7" s="237">
        <v>0</v>
      </c>
      <c r="T7" s="212">
        <v>0</v>
      </c>
      <c r="U7" s="212">
        <v>0</v>
      </c>
      <c r="V7" s="212">
        <v>0</v>
      </c>
      <c r="W7" s="212">
        <v>0</v>
      </c>
      <c r="X7" s="212">
        <v>0</v>
      </c>
      <c r="Y7" s="237">
        <v>0</v>
      </c>
      <c r="Z7" s="212">
        <v>0</v>
      </c>
      <c r="AA7" s="212">
        <v>1</v>
      </c>
      <c r="AB7" s="212">
        <v>2</v>
      </c>
      <c r="AC7" s="212">
        <v>0</v>
      </c>
      <c r="AD7" s="212">
        <v>0</v>
      </c>
      <c r="AE7" s="237">
        <v>0</v>
      </c>
      <c r="AF7" s="212">
        <v>0</v>
      </c>
      <c r="AG7" s="212">
        <v>2</v>
      </c>
      <c r="AH7" s="212">
        <v>6</v>
      </c>
      <c r="AI7" s="212">
        <v>0</v>
      </c>
      <c r="AJ7" s="212">
        <v>5</v>
      </c>
      <c r="AK7" s="237">
        <v>0</v>
      </c>
      <c r="AL7" s="212">
        <v>0</v>
      </c>
      <c r="AM7" s="212">
        <v>1</v>
      </c>
      <c r="AN7" s="212">
        <v>2</v>
      </c>
      <c r="AO7" s="212">
        <v>2</v>
      </c>
      <c r="AP7" s="212">
        <v>4</v>
      </c>
      <c r="AQ7" s="237">
        <v>0</v>
      </c>
      <c r="AR7" s="212">
        <v>0</v>
      </c>
      <c r="AS7" s="212">
        <v>0</v>
      </c>
      <c r="AT7" s="212">
        <v>6</v>
      </c>
      <c r="AU7" s="212">
        <v>1</v>
      </c>
      <c r="AV7" s="212">
        <v>1</v>
      </c>
      <c r="AW7" s="237">
        <v>0</v>
      </c>
      <c r="AX7" s="212">
        <v>0</v>
      </c>
      <c r="AY7" s="212">
        <v>4</v>
      </c>
      <c r="AZ7" s="212">
        <v>15</v>
      </c>
      <c r="BA7" s="212">
        <v>1</v>
      </c>
      <c r="BB7" s="212">
        <v>5</v>
      </c>
      <c r="BC7" s="237">
        <v>0</v>
      </c>
      <c r="BD7" s="212">
        <v>0</v>
      </c>
      <c r="BE7" s="212">
        <v>0</v>
      </c>
      <c r="BF7" s="212">
        <v>3</v>
      </c>
      <c r="BG7" s="212">
        <v>0</v>
      </c>
      <c r="BH7" s="212">
        <v>0</v>
      </c>
      <c r="BI7" s="237">
        <v>0</v>
      </c>
      <c r="BJ7" s="212">
        <v>0</v>
      </c>
      <c r="BK7" s="212">
        <v>0</v>
      </c>
      <c r="BL7" s="212">
        <v>0</v>
      </c>
      <c r="BM7" s="212">
        <v>0</v>
      </c>
      <c r="BN7" s="212">
        <v>0</v>
      </c>
      <c r="BO7" s="237">
        <v>0</v>
      </c>
      <c r="BP7" s="212">
        <v>0</v>
      </c>
      <c r="BQ7" s="212">
        <v>0</v>
      </c>
      <c r="BR7" s="212">
        <v>0</v>
      </c>
      <c r="BS7" s="212">
        <v>0</v>
      </c>
      <c r="BT7" s="212">
        <v>0</v>
      </c>
      <c r="BU7" s="212">
        <v>0</v>
      </c>
      <c r="BV7" s="211">
        <v>134</v>
      </c>
    </row>
    <row r="8" spans="1:74" s="142" customFormat="1" x14ac:dyDescent="0.2">
      <c r="A8" s="235" t="s">
        <v>241</v>
      </c>
      <c r="B8" s="210">
        <v>0</v>
      </c>
      <c r="C8" s="210">
        <v>0</v>
      </c>
      <c r="D8" s="210">
        <v>5</v>
      </c>
      <c r="E8" s="210">
        <v>0</v>
      </c>
      <c r="F8" s="210">
        <v>0</v>
      </c>
      <c r="G8" s="236">
        <v>0</v>
      </c>
      <c r="H8" s="210">
        <v>0</v>
      </c>
      <c r="I8" s="210">
        <v>0</v>
      </c>
      <c r="J8" s="210">
        <v>0</v>
      </c>
      <c r="K8" s="210">
        <v>0</v>
      </c>
      <c r="L8" s="210">
        <v>0</v>
      </c>
      <c r="M8" s="236">
        <v>0</v>
      </c>
      <c r="N8" s="210">
        <v>0</v>
      </c>
      <c r="O8" s="210">
        <v>0</v>
      </c>
      <c r="P8" s="210">
        <v>10</v>
      </c>
      <c r="Q8" s="210">
        <v>0</v>
      </c>
      <c r="R8" s="210">
        <v>0</v>
      </c>
      <c r="S8" s="236">
        <v>0</v>
      </c>
      <c r="T8" s="210">
        <v>0</v>
      </c>
      <c r="U8" s="210">
        <v>0</v>
      </c>
      <c r="V8" s="210">
        <v>2</v>
      </c>
      <c r="W8" s="210">
        <v>0</v>
      </c>
      <c r="X8" s="210">
        <v>0</v>
      </c>
      <c r="Y8" s="236">
        <v>0</v>
      </c>
      <c r="Z8" s="210">
        <v>0</v>
      </c>
      <c r="AA8" s="210">
        <v>0</v>
      </c>
      <c r="AB8" s="210">
        <v>1</v>
      </c>
      <c r="AC8" s="210">
        <v>0</v>
      </c>
      <c r="AD8" s="210">
        <v>0</v>
      </c>
      <c r="AE8" s="236">
        <v>1</v>
      </c>
      <c r="AF8" s="210">
        <v>0</v>
      </c>
      <c r="AG8" s="210">
        <v>1</v>
      </c>
      <c r="AH8" s="210">
        <v>0</v>
      </c>
      <c r="AI8" s="210">
        <v>2</v>
      </c>
      <c r="AJ8" s="210">
        <v>0</v>
      </c>
      <c r="AK8" s="236">
        <v>0</v>
      </c>
      <c r="AL8" s="210">
        <v>0</v>
      </c>
      <c r="AM8" s="210">
        <v>0</v>
      </c>
      <c r="AN8" s="210">
        <v>2</v>
      </c>
      <c r="AO8" s="210">
        <v>3</v>
      </c>
      <c r="AP8" s="210">
        <v>0</v>
      </c>
      <c r="AQ8" s="236">
        <v>0</v>
      </c>
      <c r="AR8" s="210">
        <v>0</v>
      </c>
      <c r="AS8" s="210">
        <v>1</v>
      </c>
      <c r="AT8" s="210">
        <v>4</v>
      </c>
      <c r="AU8" s="210">
        <v>2</v>
      </c>
      <c r="AV8" s="210">
        <v>0</v>
      </c>
      <c r="AW8" s="236">
        <v>0</v>
      </c>
      <c r="AX8" s="210">
        <v>0</v>
      </c>
      <c r="AY8" s="210">
        <v>5</v>
      </c>
      <c r="AZ8" s="210">
        <v>7</v>
      </c>
      <c r="BA8" s="210">
        <v>13</v>
      </c>
      <c r="BB8" s="210">
        <v>0</v>
      </c>
      <c r="BC8" s="236">
        <v>0</v>
      </c>
      <c r="BD8" s="210">
        <v>0</v>
      </c>
      <c r="BE8" s="210">
        <v>0</v>
      </c>
      <c r="BF8" s="210">
        <v>1</v>
      </c>
      <c r="BG8" s="210">
        <v>1</v>
      </c>
      <c r="BH8" s="210">
        <v>1</v>
      </c>
      <c r="BI8" s="236">
        <v>0</v>
      </c>
      <c r="BJ8" s="210">
        <v>0</v>
      </c>
      <c r="BK8" s="210">
        <v>0</v>
      </c>
      <c r="BL8" s="210">
        <v>0</v>
      </c>
      <c r="BM8" s="210">
        <v>0</v>
      </c>
      <c r="BN8" s="210">
        <v>1</v>
      </c>
      <c r="BO8" s="236">
        <v>0</v>
      </c>
      <c r="BP8" s="210">
        <v>0</v>
      </c>
      <c r="BQ8" s="210">
        <v>0</v>
      </c>
      <c r="BR8" s="210">
        <v>0</v>
      </c>
      <c r="BS8" s="210">
        <v>0</v>
      </c>
      <c r="BT8" s="210">
        <v>0</v>
      </c>
      <c r="BU8" s="210">
        <v>0</v>
      </c>
      <c r="BV8" s="209">
        <v>63</v>
      </c>
    </row>
    <row r="9" spans="1:74" s="142" customFormat="1" x14ac:dyDescent="0.2">
      <c r="A9" s="156" t="s">
        <v>242</v>
      </c>
      <c r="B9" s="212">
        <v>0</v>
      </c>
      <c r="C9" s="212">
        <v>0</v>
      </c>
      <c r="D9" s="212">
        <v>0</v>
      </c>
      <c r="E9" s="212">
        <v>0</v>
      </c>
      <c r="F9" s="212">
        <v>0</v>
      </c>
      <c r="G9" s="237">
        <v>0</v>
      </c>
      <c r="H9" s="212">
        <v>0</v>
      </c>
      <c r="I9" s="212">
        <v>0</v>
      </c>
      <c r="J9" s="212">
        <v>0</v>
      </c>
      <c r="K9" s="212">
        <v>0</v>
      </c>
      <c r="L9" s="212">
        <v>0</v>
      </c>
      <c r="M9" s="237">
        <v>0</v>
      </c>
      <c r="N9" s="212">
        <v>0</v>
      </c>
      <c r="O9" s="212">
        <v>0</v>
      </c>
      <c r="P9" s="212">
        <v>0</v>
      </c>
      <c r="Q9" s="212">
        <v>0</v>
      </c>
      <c r="R9" s="212">
        <v>0</v>
      </c>
      <c r="S9" s="237">
        <v>0</v>
      </c>
      <c r="T9" s="212">
        <v>0</v>
      </c>
      <c r="U9" s="212">
        <v>0</v>
      </c>
      <c r="V9" s="212">
        <v>0</v>
      </c>
      <c r="W9" s="212">
        <v>0</v>
      </c>
      <c r="X9" s="212">
        <v>0</v>
      </c>
      <c r="Y9" s="237">
        <v>0</v>
      </c>
      <c r="Z9" s="212">
        <v>0</v>
      </c>
      <c r="AA9" s="212">
        <v>0</v>
      </c>
      <c r="AB9" s="212">
        <v>0</v>
      </c>
      <c r="AC9" s="212">
        <v>0</v>
      </c>
      <c r="AD9" s="212">
        <v>0</v>
      </c>
      <c r="AE9" s="237">
        <v>0</v>
      </c>
      <c r="AF9" s="212">
        <v>0</v>
      </c>
      <c r="AG9" s="212">
        <v>1</v>
      </c>
      <c r="AH9" s="212">
        <v>0</v>
      </c>
      <c r="AI9" s="212">
        <v>0</v>
      </c>
      <c r="AJ9" s="212">
        <v>0</v>
      </c>
      <c r="AK9" s="237">
        <v>0</v>
      </c>
      <c r="AL9" s="212">
        <v>0</v>
      </c>
      <c r="AM9" s="212">
        <v>0</v>
      </c>
      <c r="AN9" s="212">
        <v>0</v>
      </c>
      <c r="AO9" s="212">
        <v>1</v>
      </c>
      <c r="AP9" s="212">
        <v>0</v>
      </c>
      <c r="AQ9" s="237">
        <v>0</v>
      </c>
      <c r="AR9" s="212">
        <v>0</v>
      </c>
      <c r="AS9" s="212">
        <v>0</v>
      </c>
      <c r="AT9" s="212">
        <v>2</v>
      </c>
      <c r="AU9" s="212">
        <v>0</v>
      </c>
      <c r="AV9" s="212">
        <v>0</v>
      </c>
      <c r="AW9" s="237">
        <v>0</v>
      </c>
      <c r="AX9" s="212">
        <v>0</v>
      </c>
      <c r="AY9" s="212">
        <v>0</v>
      </c>
      <c r="AZ9" s="212">
        <v>0</v>
      </c>
      <c r="BA9" s="212">
        <v>0</v>
      </c>
      <c r="BB9" s="212">
        <v>0</v>
      </c>
      <c r="BC9" s="237">
        <v>0</v>
      </c>
      <c r="BD9" s="212">
        <v>0</v>
      </c>
      <c r="BE9" s="212">
        <v>0</v>
      </c>
      <c r="BF9" s="212">
        <v>0</v>
      </c>
      <c r="BG9" s="212">
        <v>0</v>
      </c>
      <c r="BH9" s="212">
        <v>0</v>
      </c>
      <c r="BI9" s="237">
        <v>0</v>
      </c>
      <c r="BJ9" s="212">
        <v>0</v>
      </c>
      <c r="BK9" s="212">
        <v>0</v>
      </c>
      <c r="BL9" s="212">
        <v>0</v>
      </c>
      <c r="BM9" s="212">
        <v>0</v>
      </c>
      <c r="BN9" s="212">
        <v>0</v>
      </c>
      <c r="BO9" s="237">
        <v>0</v>
      </c>
      <c r="BP9" s="212">
        <v>0</v>
      </c>
      <c r="BQ9" s="212">
        <v>0</v>
      </c>
      <c r="BR9" s="212">
        <v>0</v>
      </c>
      <c r="BS9" s="212">
        <v>0</v>
      </c>
      <c r="BT9" s="212">
        <v>0</v>
      </c>
      <c r="BU9" s="212">
        <v>0</v>
      </c>
      <c r="BV9" s="211">
        <v>4</v>
      </c>
    </row>
    <row r="10" spans="1:74" s="142" customFormat="1" x14ac:dyDescent="0.2">
      <c r="A10" s="235" t="s">
        <v>243</v>
      </c>
      <c r="B10" s="210">
        <v>0</v>
      </c>
      <c r="C10" s="210">
        <v>0</v>
      </c>
      <c r="D10" s="210">
        <v>0</v>
      </c>
      <c r="E10" s="210">
        <v>0</v>
      </c>
      <c r="F10" s="210">
        <v>0</v>
      </c>
      <c r="G10" s="236">
        <v>0</v>
      </c>
      <c r="H10" s="210">
        <v>0</v>
      </c>
      <c r="I10" s="210">
        <v>0</v>
      </c>
      <c r="J10" s="210">
        <v>0</v>
      </c>
      <c r="K10" s="210">
        <v>0</v>
      </c>
      <c r="L10" s="210">
        <v>0</v>
      </c>
      <c r="M10" s="236">
        <v>0</v>
      </c>
      <c r="N10" s="210">
        <v>0</v>
      </c>
      <c r="O10" s="210">
        <v>0</v>
      </c>
      <c r="P10" s="210">
        <v>0</v>
      </c>
      <c r="Q10" s="210">
        <v>0</v>
      </c>
      <c r="R10" s="210">
        <v>0</v>
      </c>
      <c r="S10" s="236">
        <v>0</v>
      </c>
      <c r="T10" s="210">
        <v>0</v>
      </c>
      <c r="U10" s="210">
        <v>0</v>
      </c>
      <c r="V10" s="210">
        <v>0</v>
      </c>
      <c r="W10" s="210">
        <v>0</v>
      </c>
      <c r="X10" s="210">
        <v>0</v>
      </c>
      <c r="Y10" s="236">
        <v>0</v>
      </c>
      <c r="Z10" s="210">
        <v>0</v>
      </c>
      <c r="AA10" s="210">
        <v>0</v>
      </c>
      <c r="AB10" s="210">
        <v>2</v>
      </c>
      <c r="AC10" s="210">
        <v>0</v>
      </c>
      <c r="AD10" s="210">
        <v>1</v>
      </c>
      <c r="AE10" s="236">
        <v>0</v>
      </c>
      <c r="AF10" s="210">
        <v>0</v>
      </c>
      <c r="AG10" s="210">
        <v>1</v>
      </c>
      <c r="AH10" s="210">
        <v>0</v>
      </c>
      <c r="AI10" s="210">
        <v>0</v>
      </c>
      <c r="AJ10" s="210">
        <v>0</v>
      </c>
      <c r="AK10" s="236">
        <v>0</v>
      </c>
      <c r="AL10" s="210">
        <v>0</v>
      </c>
      <c r="AM10" s="210">
        <v>0</v>
      </c>
      <c r="AN10" s="210">
        <v>0</v>
      </c>
      <c r="AO10" s="210">
        <v>0</v>
      </c>
      <c r="AP10" s="210">
        <v>1</v>
      </c>
      <c r="AQ10" s="236">
        <v>0</v>
      </c>
      <c r="AR10" s="210">
        <v>0</v>
      </c>
      <c r="AS10" s="210">
        <v>3</v>
      </c>
      <c r="AT10" s="210">
        <v>1</v>
      </c>
      <c r="AU10" s="210">
        <v>0</v>
      </c>
      <c r="AV10" s="210">
        <v>0</v>
      </c>
      <c r="AW10" s="236">
        <v>0</v>
      </c>
      <c r="AX10" s="210">
        <v>0</v>
      </c>
      <c r="AY10" s="210">
        <v>0</v>
      </c>
      <c r="AZ10" s="210">
        <v>8</v>
      </c>
      <c r="BA10" s="210">
        <v>6</v>
      </c>
      <c r="BB10" s="210">
        <v>0</v>
      </c>
      <c r="BC10" s="236">
        <v>0</v>
      </c>
      <c r="BD10" s="210">
        <v>0</v>
      </c>
      <c r="BE10" s="210">
        <v>2</v>
      </c>
      <c r="BF10" s="210">
        <v>1</v>
      </c>
      <c r="BG10" s="210">
        <v>0</v>
      </c>
      <c r="BH10" s="210">
        <v>0</v>
      </c>
      <c r="BI10" s="236">
        <v>3</v>
      </c>
      <c r="BJ10" s="210">
        <v>0</v>
      </c>
      <c r="BK10" s="210">
        <v>2</v>
      </c>
      <c r="BL10" s="210">
        <v>0</v>
      </c>
      <c r="BM10" s="210">
        <v>0</v>
      </c>
      <c r="BN10" s="210">
        <v>0</v>
      </c>
      <c r="BO10" s="236">
        <v>0</v>
      </c>
      <c r="BP10" s="210">
        <v>0</v>
      </c>
      <c r="BQ10" s="210">
        <v>0</v>
      </c>
      <c r="BR10" s="210">
        <v>0</v>
      </c>
      <c r="BS10" s="210">
        <v>0</v>
      </c>
      <c r="BT10" s="210">
        <v>0</v>
      </c>
      <c r="BU10" s="210">
        <v>0</v>
      </c>
      <c r="BV10" s="209">
        <v>31</v>
      </c>
    </row>
    <row r="11" spans="1:74" s="142" customFormat="1" x14ac:dyDescent="0.2">
      <c r="A11" s="156" t="s">
        <v>244</v>
      </c>
      <c r="B11" s="212">
        <v>0</v>
      </c>
      <c r="C11" s="212">
        <v>0</v>
      </c>
      <c r="D11" s="212">
        <v>0</v>
      </c>
      <c r="E11" s="212">
        <v>0</v>
      </c>
      <c r="F11" s="212">
        <v>0</v>
      </c>
      <c r="G11" s="237">
        <v>0</v>
      </c>
      <c r="H11" s="212">
        <v>0</v>
      </c>
      <c r="I11" s="212">
        <v>0</v>
      </c>
      <c r="J11" s="212">
        <v>1</v>
      </c>
      <c r="K11" s="212">
        <v>0</v>
      </c>
      <c r="L11" s="212">
        <v>0</v>
      </c>
      <c r="M11" s="237">
        <v>0</v>
      </c>
      <c r="N11" s="212">
        <v>0</v>
      </c>
      <c r="O11" s="212">
        <v>0</v>
      </c>
      <c r="P11" s="212">
        <v>3</v>
      </c>
      <c r="Q11" s="212">
        <v>0</v>
      </c>
      <c r="R11" s="212">
        <v>0</v>
      </c>
      <c r="S11" s="237">
        <v>0</v>
      </c>
      <c r="T11" s="212">
        <v>0</v>
      </c>
      <c r="U11" s="212">
        <v>0</v>
      </c>
      <c r="V11" s="212">
        <v>0</v>
      </c>
      <c r="W11" s="212">
        <v>0</v>
      </c>
      <c r="X11" s="212">
        <v>0</v>
      </c>
      <c r="Y11" s="237">
        <v>0</v>
      </c>
      <c r="Z11" s="212">
        <v>0</v>
      </c>
      <c r="AA11" s="212">
        <v>0</v>
      </c>
      <c r="AB11" s="212">
        <v>3</v>
      </c>
      <c r="AC11" s="212">
        <v>0</v>
      </c>
      <c r="AD11" s="212">
        <v>0</v>
      </c>
      <c r="AE11" s="237">
        <v>0</v>
      </c>
      <c r="AF11" s="212">
        <v>0</v>
      </c>
      <c r="AG11" s="212">
        <v>1</v>
      </c>
      <c r="AH11" s="212">
        <v>4</v>
      </c>
      <c r="AI11" s="212">
        <v>1</v>
      </c>
      <c r="AJ11" s="212">
        <v>0</v>
      </c>
      <c r="AK11" s="237">
        <v>0</v>
      </c>
      <c r="AL11" s="212">
        <v>0</v>
      </c>
      <c r="AM11" s="212">
        <v>2</v>
      </c>
      <c r="AN11" s="212">
        <v>0</v>
      </c>
      <c r="AO11" s="212">
        <v>7</v>
      </c>
      <c r="AP11" s="212">
        <v>2</v>
      </c>
      <c r="AQ11" s="237">
        <v>0</v>
      </c>
      <c r="AR11" s="212">
        <v>0</v>
      </c>
      <c r="AS11" s="212">
        <v>0</v>
      </c>
      <c r="AT11" s="212">
        <v>8</v>
      </c>
      <c r="AU11" s="212">
        <v>0</v>
      </c>
      <c r="AV11" s="212">
        <v>3</v>
      </c>
      <c r="AW11" s="237">
        <v>0</v>
      </c>
      <c r="AX11" s="212">
        <v>0</v>
      </c>
      <c r="AY11" s="212">
        <v>1</v>
      </c>
      <c r="AZ11" s="212">
        <v>4</v>
      </c>
      <c r="BA11" s="212">
        <v>6</v>
      </c>
      <c r="BB11" s="212">
        <v>2</v>
      </c>
      <c r="BC11" s="237">
        <v>0</v>
      </c>
      <c r="BD11" s="212">
        <v>0</v>
      </c>
      <c r="BE11" s="212">
        <v>0</v>
      </c>
      <c r="BF11" s="212">
        <v>2</v>
      </c>
      <c r="BG11" s="212">
        <v>0</v>
      </c>
      <c r="BH11" s="212">
        <v>3</v>
      </c>
      <c r="BI11" s="237">
        <v>0</v>
      </c>
      <c r="BJ11" s="212">
        <v>0</v>
      </c>
      <c r="BK11" s="212">
        <v>0</v>
      </c>
      <c r="BL11" s="212">
        <v>0</v>
      </c>
      <c r="BM11" s="212">
        <v>0</v>
      </c>
      <c r="BN11" s="212">
        <v>0</v>
      </c>
      <c r="BO11" s="237">
        <v>0</v>
      </c>
      <c r="BP11" s="212">
        <v>0</v>
      </c>
      <c r="BQ11" s="212">
        <v>0</v>
      </c>
      <c r="BR11" s="212">
        <v>0</v>
      </c>
      <c r="BS11" s="212">
        <v>0</v>
      </c>
      <c r="BT11" s="212">
        <v>0</v>
      </c>
      <c r="BU11" s="212">
        <v>0</v>
      </c>
      <c r="BV11" s="211">
        <v>53</v>
      </c>
    </row>
    <row r="12" spans="1:74" s="142" customFormat="1" x14ac:dyDescent="0.2">
      <c r="A12" s="235" t="s">
        <v>245</v>
      </c>
      <c r="B12" s="210">
        <v>0</v>
      </c>
      <c r="C12" s="210">
        <v>4</v>
      </c>
      <c r="D12" s="210">
        <v>13</v>
      </c>
      <c r="E12" s="210">
        <v>0</v>
      </c>
      <c r="F12" s="210">
        <v>0</v>
      </c>
      <c r="G12" s="236">
        <v>0</v>
      </c>
      <c r="H12" s="210">
        <v>0</v>
      </c>
      <c r="I12" s="210">
        <v>6</v>
      </c>
      <c r="J12" s="210">
        <v>21</v>
      </c>
      <c r="K12" s="210">
        <v>0</v>
      </c>
      <c r="L12" s="210">
        <v>0</v>
      </c>
      <c r="M12" s="236">
        <v>0</v>
      </c>
      <c r="N12" s="210">
        <v>0</v>
      </c>
      <c r="O12" s="210">
        <v>1</v>
      </c>
      <c r="P12" s="210">
        <v>2</v>
      </c>
      <c r="Q12" s="210">
        <v>0</v>
      </c>
      <c r="R12" s="210">
        <v>0</v>
      </c>
      <c r="S12" s="236">
        <v>0</v>
      </c>
      <c r="T12" s="210">
        <v>0</v>
      </c>
      <c r="U12" s="210">
        <v>0</v>
      </c>
      <c r="V12" s="210">
        <v>0</v>
      </c>
      <c r="W12" s="210">
        <v>0</v>
      </c>
      <c r="X12" s="210">
        <v>0</v>
      </c>
      <c r="Y12" s="236">
        <v>0</v>
      </c>
      <c r="Z12" s="210">
        <v>0</v>
      </c>
      <c r="AA12" s="210">
        <v>1</v>
      </c>
      <c r="AB12" s="210">
        <v>1</v>
      </c>
      <c r="AC12" s="210">
        <v>0</v>
      </c>
      <c r="AD12" s="210">
        <v>0</v>
      </c>
      <c r="AE12" s="236">
        <v>0</v>
      </c>
      <c r="AF12" s="210">
        <v>0</v>
      </c>
      <c r="AG12" s="210">
        <v>4</v>
      </c>
      <c r="AH12" s="210">
        <v>1</v>
      </c>
      <c r="AI12" s="210">
        <v>0</v>
      </c>
      <c r="AJ12" s="210">
        <v>0</v>
      </c>
      <c r="AK12" s="236">
        <v>0</v>
      </c>
      <c r="AL12" s="210">
        <v>0</v>
      </c>
      <c r="AM12" s="210">
        <v>0</v>
      </c>
      <c r="AN12" s="210">
        <v>2</v>
      </c>
      <c r="AO12" s="210">
        <v>1</v>
      </c>
      <c r="AP12" s="210">
        <v>0</v>
      </c>
      <c r="AQ12" s="236">
        <v>0</v>
      </c>
      <c r="AR12" s="210">
        <v>0</v>
      </c>
      <c r="AS12" s="210">
        <v>0</v>
      </c>
      <c r="AT12" s="210">
        <v>11</v>
      </c>
      <c r="AU12" s="210">
        <v>0</v>
      </c>
      <c r="AV12" s="210">
        <v>0</v>
      </c>
      <c r="AW12" s="236">
        <v>0</v>
      </c>
      <c r="AX12" s="210">
        <v>0</v>
      </c>
      <c r="AY12" s="210">
        <v>3</v>
      </c>
      <c r="AZ12" s="210">
        <v>1</v>
      </c>
      <c r="BA12" s="210">
        <v>2</v>
      </c>
      <c r="BB12" s="210">
        <v>0</v>
      </c>
      <c r="BC12" s="236">
        <v>0</v>
      </c>
      <c r="BD12" s="210">
        <v>0</v>
      </c>
      <c r="BE12" s="210">
        <v>0</v>
      </c>
      <c r="BF12" s="210">
        <v>0</v>
      </c>
      <c r="BG12" s="210">
        <v>0</v>
      </c>
      <c r="BH12" s="210">
        <v>0</v>
      </c>
      <c r="BI12" s="236">
        <v>0</v>
      </c>
      <c r="BJ12" s="210">
        <v>0</v>
      </c>
      <c r="BK12" s="210">
        <v>0</v>
      </c>
      <c r="BL12" s="210">
        <v>2</v>
      </c>
      <c r="BM12" s="210">
        <v>0</v>
      </c>
      <c r="BN12" s="210">
        <v>0</v>
      </c>
      <c r="BO12" s="236">
        <v>0</v>
      </c>
      <c r="BP12" s="210">
        <v>0</v>
      </c>
      <c r="BQ12" s="210">
        <v>0</v>
      </c>
      <c r="BR12" s="210">
        <v>0</v>
      </c>
      <c r="BS12" s="210">
        <v>0</v>
      </c>
      <c r="BT12" s="210">
        <v>0</v>
      </c>
      <c r="BU12" s="210">
        <v>0</v>
      </c>
      <c r="BV12" s="209">
        <v>76</v>
      </c>
    </row>
    <row r="13" spans="1:74" s="142" customFormat="1" x14ac:dyDescent="0.2">
      <c r="A13" s="156" t="s">
        <v>91</v>
      </c>
      <c r="B13" s="212">
        <v>0</v>
      </c>
      <c r="C13" s="212">
        <v>0</v>
      </c>
      <c r="D13" s="212">
        <v>0</v>
      </c>
      <c r="E13" s="212">
        <v>0</v>
      </c>
      <c r="F13" s="212">
        <v>0</v>
      </c>
      <c r="G13" s="237">
        <v>0</v>
      </c>
      <c r="H13" s="212">
        <v>0</v>
      </c>
      <c r="I13" s="212">
        <v>0</v>
      </c>
      <c r="J13" s="212">
        <v>0</v>
      </c>
      <c r="K13" s="212">
        <v>0</v>
      </c>
      <c r="L13" s="212">
        <v>0</v>
      </c>
      <c r="M13" s="237">
        <v>0</v>
      </c>
      <c r="N13" s="212">
        <v>0</v>
      </c>
      <c r="O13" s="212">
        <v>0</v>
      </c>
      <c r="P13" s="212">
        <v>0</v>
      </c>
      <c r="Q13" s="212">
        <v>0</v>
      </c>
      <c r="R13" s="212">
        <v>0</v>
      </c>
      <c r="S13" s="237">
        <v>0</v>
      </c>
      <c r="T13" s="212">
        <v>0</v>
      </c>
      <c r="U13" s="212">
        <v>0</v>
      </c>
      <c r="V13" s="212">
        <v>0</v>
      </c>
      <c r="W13" s="212">
        <v>0</v>
      </c>
      <c r="X13" s="212">
        <v>0</v>
      </c>
      <c r="Y13" s="237">
        <v>0</v>
      </c>
      <c r="Z13" s="212">
        <v>0</v>
      </c>
      <c r="AA13" s="212">
        <v>0</v>
      </c>
      <c r="AB13" s="212">
        <v>0</v>
      </c>
      <c r="AC13" s="212">
        <v>0</v>
      </c>
      <c r="AD13" s="212">
        <v>0</v>
      </c>
      <c r="AE13" s="237">
        <v>0</v>
      </c>
      <c r="AF13" s="212">
        <v>0</v>
      </c>
      <c r="AG13" s="212">
        <v>2</v>
      </c>
      <c r="AH13" s="212">
        <v>0</v>
      </c>
      <c r="AI13" s="212">
        <v>0</v>
      </c>
      <c r="AJ13" s="212">
        <v>0</v>
      </c>
      <c r="AK13" s="237">
        <v>0</v>
      </c>
      <c r="AL13" s="212">
        <v>0</v>
      </c>
      <c r="AM13" s="212">
        <v>1</v>
      </c>
      <c r="AN13" s="212">
        <v>6</v>
      </c>
      <c r="AO13" s="212">
        <v>0</v>
      </c>
      <c r="AP13" s="212">
        <v>1</v>
      </c>
      <c r="AQ13" s="237">
        <v>0</v>
      </c>
      <c r="AR13" s="212">
        <v>0</v>
      </c>
      <c r="AS13" s="212">
        <v>0</v>
      </c>
      <c r="AT13" s="212">
        <v>4</v>
      </c>
      <c r="AU13" s="212">
        <v>2</v>
      </c>
      <c r="AV13" s="212">
        <v>7</v>
      </c>
      <c r="AW13" s="237">
        <v>0</v>
      </c>
      <c r="AX13" s="212">
        <v>0</v>
      </c>
      <c r="AY13" s="212">
        <v>0</v>
      </c>
      <c r="AZ13" s="212">
        <v>2</v>
      </c>
      <c r="BA13" s="212">
        <v>6</v>
      </c>
      <c r="BB13" s="212">
        <v>1</v>
      </c>
      <c r="BC13" s="237">
        <v>0</v>
      </c>
      <c r="BD13" s="212">
        <v>0</v>
      </c>
      <c r="BE13" s="212">
        <v>3</v>
      </c>
      <c r="BF13" s="212">
        <v>2</v>
      </c>
      <c r="BG13" s="212">
        <v>3</v>
      </c>
      <c r="BH13" s="212">
        <v>0</v>
      </c>
      <c r="BI13" s="237">
        <v>0</v>
      </c>
      <c r="BJ13" s="212">
        <v>0</v>
      </c>
      <c r="BK13" s="212">
        <v>0</v>
      </c>
      <c r="BL13" s="212">
        <v>0</v>
      </c>
      <c r="BM13" s="212">
        <v>0</v>
      </c>
      <c r="BN13" s="212">
        <v>0</v>
      </c>
      <c r="BO13" s="237">
        <v>0</v>
      </c>
      <c r="BP13" s="212">
        <v>0</v>
      </c>
      <c r="BQ13" s="212">
        <v>0</v>
      </c>
      <c r="BR13" s="212">
        <v>0</v>
      </c>
      <c r="BS13" s="212">
        <v>0</v>
      </c>
      <c r="BT13" s="212">
        <v>0</v>
      </c>
      <c r="BU13" s="212">
        <v>0</v>
      </c>
      <c r="BV13" s="211">
        <v>40</v>
      </c>
    </row>
    <row r="14" spans="1:74" s="142" customFormat="1" x14ac:dyDescent="0.2">
      <c r="A14" s="235" t="s">
        <v>246</v>
      </c>
      <c r="B14" s="210">
        <v>0</v>
      </c>
      <c r="C14" s="210">
        <v>0</v>
      </c>
      <c r="D14" s="210">
        <v>2</v>
      </c>
      <c r="E14" s="210">
        <v>0</v>
      </c>
      <c r="F14" s="210">
        <v>0</v>
      </c>
      <c r="G14" s="236">
        <v>0</v>
      </c>
      <c r="H14" s="210">
        <v>0</v>
      </c>
      <c r="I14" s="210">
        <v>0</v>
      </c>
      <c r="J14" s="210">
        <v>2</v>
      </c>
      <c r="K14" s="210">
        <v>0</v>
      </c>
      <c r="L14" s="210">
        <v>0</v>
      </c>
      <c r="M14" s="236">
        <v>0</v>
      </c>
      <c r="N14" s="210">
        <v>0</v>
      </c>
      <c r="O14" s="210">
        <v>0</v>
      </c>
      <c r="P14" s="210">
        <v>0</v>
      </c>
      <c r="Q14" s="210">
        <v>0</v>
      </c>
      <c r="R14" s="210">
        <v>0</v>
      </c>
      <c r="S14" s="236">
        <v>0</v>
      </c>
      <c r="T14" s="210">
        <v>0</v>
      </c>
      <c r="U14" s="210">
        <v>0</v>
      </c>
      <c r="V14" s="210">
        <v>0</v>
      </c>
      <c r="W14" s="210">
        <v>0</v>
      </c>
      <c r="X14" s="210">
        <v>0</v>
      </c>
      <c r="Y14" s="236">
        <v>0</v>
      </c>
      <c r="Z14" s="210">
        <v>0</v>
      </c>
      <c r="AA14" s="210">
        <v>0</v>
      </c>
      <c r="AB14" s="210">
        <v>0</v>
      </c>
      <c r="AC14" s="210">
        <v>0</v>
      </c>
      <c r="AD14" s="210">
        <v>0</v>
      </c>
      <c r="AE14" s="236">
        <v>0</v>
      </c>
      <c r="AF14" s="210">
        <v>0</v>
      </c>
      <c r="AG14" s="210">
        <v>1</v>
      </c>
      <c r="AH14" s="210">
        <v>0</v>
      </c>
      <c r="AI14" s="210">
        <v>0</v>
      </c>
      <c r="AJ14" s="210">
        <v>0</v>
      </c>
      <c r="AK14" s="236">
        <v>0</v>
      </c>
      <c r="AL14" s="210">
        <v>0</v>
      </c>
      <c r="AM14" s="210">
        <v>0</v>
      </c>
      <c r="AN14" s="210">
        <v>7</v>
      </c>
      <c r="AO14" s="210">
        <v>0</v>
      </c>
      <c r="AP14" s="210">
        <v>0</v>
      </c>
      <c r="AQ14" s="236">
        <v>1</v>
      </c>
      <c r="AR14" s="210">
        <v>0</v>
      </c>
      <c r="AS14" s="210">
        <v>1</v>
      </c>
      <c r="AT14" s="210">
        <v>5</v>
      </c>
      <c r="AU14" s="210">
        <v>0</v>
      </c>
      <c r="AV14" s="210">
        <v>0</v>
      </c>
      <c r="AW14" s="236">
        <v>1</v>
      </c>
      <c r="AX14" s="210">
        <v>0</v>
      </c>
      <c r="AY14" s="210">
        <v>2</v>
      </c>
      <c r="AZ14" s="210">
        <v>5</v>
      </c>
      <c r="BA14" s="210">
        <v>12</v>
      </c>
      <c r="BB14" s="210">
        <v>5</v>
      </c>
      <c r="BC14" s="236">
        <v>0</v>
      </c>
      <c r="BD14" s="210">
        <v>0</v>
      </c>
      <c r="BE14" s="210">
        <v>0</v>
      </c>
      <c r="BF14" s="210">
        <v>5</v>
      </c>
      <c r="BG14" s="210">
        <v>0</v>
      </c>
      <c r="BH14" s="210">
        <v>0</v>
      </c>
      <c r="BI14" s="236">
        <v>0</v>
      </c>
      <c r="BJ14" s="210">
        <v>0</v>
      </c>
      <c r="BK14" s="210">
        <v>0</v>
      </c>
      <c r="BL14" s="210">
        <v>0</v>
      </c>
      <c r="BM14" s="210">
        <v>0</v>
      </c>
      <c r="BN14" s="210">
        <v>0</v>
      </c>
      <c r="BO14" s="236">
        <v>1</v>
      </c>
      <c r="BP14" s="210">
        <v>0</v>
      </c>
      <c r="BQ14" s="210">
        <v>0</v>
      </c>
      <c r="BR14" s="210">
        <v>0</v>
      </c>
      <c r="BS14" s="210">
        <v>0</v>
      </c>
      <c r="BT14" s="210">
        <v>0</v>
      </c>
      <c r="BU14" s="210">
        <v>0</v>
      </c>
      <c r="BV14" s="209">
        <v>50</v>
      </c>
    </row>
    <row r="15" spans="1:74" s="142" customFormat="1" x14ac:dyDescent="0.2">
      <c r="A15" s="156" t="s">
        <v>247</v>
      </c>
      <c r="B15" s="212">
        <v>0</v>
      </c>
      <c r="C15" s="212">
        <v>0</v>
      </c>
      <c r="D15" s="212">
        <v>0</v>
      </c>
      <c r="E15" s="212">
        <v>0</v>
      </c>
      <c r="F15" s="212">
        <v>0</v>
      </c>
      <c r="G15" s="237">
        <v>0</v>
      </c>
      <c r="H15" s="212">
        <v>0</v>
      </c>
      <c r="I15" s="212">
        <v>0</v>
      </c>
      <c r="J15" s="212">
        <v>0</v>
      </c>
      <c r="K15" s="212">
        <v>0</v>
      </c>
      <c r="L15" s="212">
        <v>0</v>
      </c>
      <c r="M15" s="237">
        <v>0</v>
      </c>
      <c r="N15" s="212">
        <v>0</v>
      </c>
      <c r="O15" s="212">
        <v>0</v>
      </c>
      <c r="P15" s="212">
        <v>0</v>
      </c>
      <c r="Q15" s="212">
        <v>0</v>
      </c>
      <c r="R15" s="212">
        <v>0</v>
      </c>
      <c r="S15" s="237">
        <v>0</v>
      </c>
      <c r="T15" s="212">
        <v>0</v>
      </c>
      <c r="U15" s="212">
        <v>0</v>
      </c>
      <c r="V15" s="212">
        <v>0</v>
      </c>
      <c r="W15" s="212">
        <v>0</v>
      </c>
      <c r="X15" s="212">
        <v>0</v>
      </c>
      <c r="Y15" s="237">
        <v>0</v>
      </c>
      <c r="Z15" s="212">
        <v>0</v>
      </c>
      <c r="AA15" s="212">
        <v>0</v>
      </c>
      <c r="AB15" s="212">
        <v>0</v>
      </c>
      <c r="AC15" s="212">
        <v>0</v>
      </c>
      <c r="AD15" s="212">
        <v>0</v>
      </c>
      <c r="AE15" s="237">
        <v>0</v>
      </c>
      <c r="AF15" s="212">
        <v>0</v>
      </c>
      <c r="AG15" s="212">
        <v>0</v>
      </c>
      <c r="AH15" s="212">
        <v>0</v>
      </c>
      <c r="AI15" s="212">
        <v>0</v>
      </c>
      <c r="AJ15" s="212">
        <v>1</v>
      </c>
      <c r="AK15" s="237">
        <v>0</v>
      </c>
      <c r="AL15" s="212">
        <v>0</v>
      </c>
      <c r="AM15" s="212">
        <v>1</v>
      </c>
      <c r="AN15" s="212">
        <v>7</v>
      </c>
      <c r="AO15" s="212">
        <v>0</v>
      </c>
      <c r="AP15" s="212">
        <v>1</v>
      </c>
      <c r="AQ15" s="237">
        <v>0</v>
      </c>
      <c r="AR15" s="212">
        <v>0</v>
      </c>
      <c r="AS15" s="212">
        <v>1</v>
      </c>
      <c r="AT15" s="212">
        <v>1</v>
      </c>
      <c r="AU15" s="212">
        <v>0</v>
      </c>
      <c r="AV15" s="212">
        <v>4</v>
      </c>
      <c r="AW15" s="237">
        <v>0</v>
      </c>
      <c r="AX15" s="212">
        <v>0</v>
      </c>
      <c r="AY15" s="212">
        <v>6</v>
      </c>
      <c r="AZ15" s="212">
        <v>7</v>
      </c>
      <c r="BA15" s="212">
        <v>2</v>
      </c>
      <c r="BB15" s="212">
        <v>3</v>
      </c>
      <c r="BC15" s="237">
        <v>0</v>
      </c>
      <c r="BD15" s="212">
        <v>0</v>
      </c>
      <c r="BE15" s="212">
        <v>0</v>
      </c>
      <c r="BF15" s="212">
        <v>3</v>
      </c>
      <c r="BG15" s="212">
        <v>0</v>
      </c>
      <c r="BH15" s="212">
        <v>2</v>
      </c>
      <c r="BI15" s="237">
        <v>0</v>
      </c>
      <c r="BJ15" s="212">
        <v>0</v>
      </c>
      <c r="BK15" s="212">
        <v>0</v>
      </c>
      <c r="BL15" s="212">
        <v>0</v>
      </c>
      <c r="BM15" s="212">
        <v>0</v>
      </c>
      <c r="BN15" s="212">
        <v>0</v>
      </c>
      <c r="BO15" s="237">
        <v>0</v>
      </c>
      <c r="BP15" s="212">
        <v>0</v>
      </c>
      <c r="BQ15" s="212">
        <v>0</v>
      </c>
      <c r="BR15" s="212">
        <v>0</v>
      </c>
      <c r="BS15" s="212">
        <v>0</v>
      </c>
      <c r="BT15" s="212">
        <v>0</v>
      </c>
      <c r="BU15" s="212">
        <v>0</v>
      </c>
      <c r="BV15" s="211">
        <v>39</v>
      </c>
    </row>
    <row r="16" spans="1:74" s="142" customFormat="1" x14ac:dyDescent="0.2">
      <c r="A16" s="235" t="s">
        <v>248</v>
      </c>
      <c r="B16" s="210">
        <v>0</v>
      </c>
      <c r="C16" s="210">
        <v>0</v>
      </c>
      <c r="D16" s="210">
        <v>29</v>
      </c>
      <c r="E16" s="210">
        <v>0</v>
      </c>
      <c r="F16" s="210">
        <v>0</v>
      </c>
      <c r="G16" s="236">
        <v>0</v>
      </c>
      <c r="H16" s="210">
        <v>0</v>
      </c>
      <c r="I16" s="210">
        <v>5</v>
      </c>
      <c r="J16" s="210">
        <v>15</v>
      </c>
      <c r="K16" s="210">
        <v>0</v>
      </c>
      <c r="L16" s="210">
        <v>0</v>
      </c>
      <c r="M16" s="236">
        <v>0</v>
      </c>
      <c r="N16" s="210">
        <v>0</v>
      </c>
      <c r="O16" s="210">
        <v>0</v>
      </c>
      <c r="P16" s="210">
        <v>2</v>
      </c>
      <c r="Q16" s="210">
        <v>0</v>
      </c>
      <c r="R16" s="210">
        <v>4</v>
      </c>
      <c r="S16" s="236">
        <v>1</v>
      </c>
      <c r="T16" s="210">
        <v>0</v>
      </c>
      <c r="U16" s="210">
        <v>0</v>
      </c>
      <c r="V16" s="210">
        <v>0</v>
      </c>
      <c r="W16" s="210">
        <v>0</v>
      </c>
      <c r="X16" s="210">
        <v>0</v>
      </c>
      <c r="Y16" s="236">
        <v>0</v>
      </c>
      <c r="Z16" s="210">
        <v>0</v>
      </c>
      <c r="AA16" s="210">
        <v>0</v>
      </c>
      <c r="AB16" s="210">
        <v>10</v>
      </c>
      <c r="AC16" s="210">
        <v>0</v>
      </c>
      <c r="AD16" s="210">
        <v>0</v>
      </c>
      <c r="AE16" s="236">
        <v>0</v>
      </c>
      <c r="AF16" s="210">
        <v>0</v>
      </c>
      <c r="AG16" s="210">
        <v>6</v>
      </c>
      <c r="AH16" s="210">
        <v>11</v>
      </c>
      <c r="AI16" s="210">
        <v>0</v>
      </c>
      <c r="AJ16" s="210">
        <v>0</v>
      </c>
      <c r="AK16" s="236">
        <v>0</v>
      </c>
      <c r="AL16" s="210">
        <v>0</v>
      </c>
      <c r="AM16" s="210">
        <v>1</v>
      </c>
      <c r="AN16" s="210">
        <v>2</v>
      </c>
      <c r="AO16" s="210">
        <v>5</v>
      </c>
      <c r="AP16" s="210">
        <v>1</v>
      </c>
      <c r="AQ16" s="236">
        <v>0</v>
      </c>
      <c r="AR16" s="210">
        <v>0</v>
      </c>
      <c r="AS16" s="210">
        <v>1</v>
      </c>
      <c r="AT16" s="210">
        <v>24</v>
      </c>
      <c r="AU16" s="210">
        <v>0</v>
      </c>
      <c r="AV16" s="210">
        <v>1</v>
      </c>
      <c r="AW16" s="236">
        <v>0</v>
      </c>
      <c r="AX16" s="210">
        <v>0</v>
      </c>
      <c r="AY16" s="210">
        <v>1</v>
      </c>
      <c r="AZ16" s="210">
        <v>21</v>
      </c>
      <c r="BA16" s="210">
        <v>5</v>
      </c>
      <c r="BB16" s="210">
        <v>0</v>
      </c>
      <c r="BC16" s="236">
        <v>0</v>
      </c>
      <c r="BD16" s="210">
        <v>0</v>
      </c>
      <c r="BE16" s="210">
        <v>0</v>
      </c>
      <c r="BF16" s="210">
        <v>18</v>
      </c>
      <c r="BG16" s="210">
        <v>1</v>
      </c>
      <c r="BH16" s="210">
        <v>2</v>
      </c>
      <c r="BI16" s="236">
        <v>2</v>
      </c>
      <c r="BJ16" s="210">
        <v>0</v>
      </c>
      <c r="BK16" s="210">
        <v>0</v>
      </c>
      <c r="BL16" s="210">
        <v>0</v>
      </c>
      <c r="BM16" s="210">
        <v>1</v>
      </c>
      <c r="BN16" s="210">
        <v>0</v>
      </c>
      <c r="BO16" s="236">
        <v>1</v>
      </c>
      <c r="BP16" s="210">
        <v>0</v>
      </c>
      <c r="BQ16" s="210">
        <v>0</v>
      </c>
      <c r="BR16" s="210">
        <v>0</v>
      </c>
      <c r="BS16" s="210">
        <v>0</v>
      </c>
      <c r="BT16" s="210">
        <v>0</v>
      </c>
      <c r="BU16" s="210">
        <v>0</v>
      </c>
      <c r="BV16" s="209">
        <v>170</v>
      </c>
    </row>
    <row r="17" spans="1:74" s="142" customFormat="1" x14ac:dyDescent="0.2">
      <c r="A17" s="156" t="s">
        <v>249</v>
      </c>
      <c r="B17" s="212">
        <v>0</v>
      </c>
      <c r="C17" s="212">
        <v>0</v>
      </c>
      <c r="D17" s="212">
        <v>0</v>
      </c>
      <c r="E17" s="212">
        <v>0</v>
      </c>
      <c r="F17" s="212">
        <v>0</v>
      </c>
      <c r="G17" s="237">
        <v>0</v>
      </c>
      <c r="H17" s="212">
        <v>0</v>
      </c>
      <c r="I17" s="212">
        <v>0</v>
      </c>
      <c r="J17" s="212">
        <v>0</v>
      </c>
      <c r="K17" s="212">
        <v>0</v>
      </c>
      <c r="L17" s="212">
        <v>1</v>
      </c>
      <c r="M17" s="237">
        <v>0</v>
      </c>
      <c r="N17" s="212">
        <v>0</v>
      </c>
      <c r="O17" s="212">
        <v>0</v>
      </c>
      <c r="P17" s="212">
        <v>0</v>
      </c>
      <c r="Q17" s="212">
        <v>0</v>
      </c>
      <c r="R17" s="212">
        <v>0</v>
      </c>
      <c r="S17" s="237">
        <v>0</v>
      </c>
      <c r="T17" s="212">
        <v>0</v>
      </c>
      <c r="U17" s="212">
        <v>0</v>
      </c>
      <c r="V17" s="212">
        <v>0</v>
      </c>
      <c r="W17" s="212">
        <v>0</v>
      </c>
      <c r="X17" s="212">
        <v>0</v>
      </c>
      <c r="Y17" s="237">
        <v>0</v>
      </c>
      <c r="Z17" s="212">
        <v>0</v>
      </c>
      <c r="AA17" s="212">
        <v>0</v>
      </c>
      <c r="AB17" s="212">
        <v>0</v>
      </c>
      <c r="AC17" s="212">
        <v>0</v>
      </c>
      <c r="AD17" s="212">
        <v>0</v>
      </c>
      <c r="AE17" s="237">
        <v>0</v>
      </c>
      <c r="AF17" s="212">
        <v>0</v>
      </c>
      <c r="AG17" s="212">
        <v>1</v>
      </c>
      <c r="AH17" s="212">
        <v>2</v>
      </c>
      <c r="AI17" s="212">
        <v>0</v>
      </c>
      <c r="AJ17" s="212">
        <v>0</v>
      </c>
      <c r="AK17" s="237">
        <v>0</v>
      </c>
      <c r="AL17" s="212">
        <v>0</v>
      </c>
      <c r="AM17" s="212">
        <v>0</v>
      </c>
      <c r="AN17" s="212">
        <v>0</v>
      </c>
      <c r="AO17" s="212">
        <v>0</v>
      </c>
      <c r="AP17" s="212">
        <v>0</v>
      </c>
      <c r="AQ17" s="237">
        <v>0</v>
      </c>
      <c r="AR17" s="212">
        <v>0</v>
      </c>
      <c r="AS17" s="212">
        <v>0</v>
      </c>
      <c r="AT17" s="212">
        <v>6</v>
      </c>
      <c r="AU17" s="212">
        <v>0</v>
      </c>
      <c r="AV17" s="212">
        <v>2</v>
      </c>
      <c r="AW17" s="237">
        <v>0</v>
      </c>
      <c r="AX17" s="212">
        <v>0</v>
      </c>
      <c r="AY17" s="212">
        <v>6</v>
      </c>
      <c r="AZ17" s="212">
        <v>0</v>
      </c>
      <c r="BA17" s="212">
        <v>8</v>
      </c>
      <c r="BB17" s="212">
        <v>4</v>
      </c>
      <c r="BC17" s="237">
        <v>0</v>
      </c>
      <c r="BD17" s="212">
        <v>0</v>
      </c>
      <c r="BE17" s="212">
        <v>2</v>
      </c>
      <c r="BF17" s="212">
        <v>3</v>
      </c>
      <c r="BG17" s="212">
        <v>0</v>
      </c>
      <c r="BH17" s="212">
        <v>0</v>
      </c>
      <c r="BI17" s="237">
        <v>0</v>
      </c>
      <c r="BJ17" s="212">
        <v>0</v>
      </c>
      <c r="BK17" s="212">
        <v>0</v>
      </c>
      <c r="BL17" s="212">
        <v>0</v>
      </c>
      <c r="BM17" s="212">
        <v>0</v>
      </c>
      <c r="BN17" s="212">
        <v>1</v>
      </c>
      <c r="BO17" s="237">
        <v>0</v>
      </c>
      <c r="BP17" s="212">
        <v>0</v>
      </c>
      <c r="BQ17" s="212">
        <v>0</v>
      </c>
      <c r="BR17" s="212">
        <v>0</v>
      </c>
      <c r="BS17" s="212">
        <v>0</v>
      </c>
      <c r="BT17" s="212">
        <v>0</v>
      </c>
      <c r="BU17" s="212">
        <v>0</v>
      </c>
      <c r="BV17" s="211">
        <v>36</v>
      </c>
    </row>
    <row r="18" spans="1:74" s="142" customFormat="1" x14ac:dyDescent="0.2">
      <c r="A18" s="235" t="s">
        <v>250</v>
      </c>
      <c r="B18" s="210">
        <v>0</v>
      </c>
      <c r="C18" s="210">
        <v>0</v>
      </c>
      <c r="D18" s="210">
        <v>0</v>
      </c>
      <c r="E18" s="210">
        <v>0</v>
      </c>
      <c r="F18" s="210">
        <v>0</v>
      </c>
      <c r="G18" s="236">
        <v>0</v>
      </c>
      <c r="H18" s="210">
        <v>0</v>
      </c>
      <c r="I18" s="210">
        <v>0</v>
      </c>
      <c r="J18" s="210">
        <v>0</v>
      </c>
      <c r="K18" s="210">
        <v>0</v>
      </c>
      <c r="L18" s="210">
        <v>0</v>
      </c>
      <c r="M18" s="236">
        <v>0</v>
      </c>
      <c r="N18" s="210">
        <v>0</v>
      </c>
      <c r="O18" s="210">
        <v>0</v>
      </c>
      <c r="P18" s="210">
        <v>0</v>
      </c>
      <c r="Q18" s="210">
        <v>0</v>
      </c>
      <c r="R18" s="210">
        <v>0</v>
      </c>
      <c r="S18" s="236">
        <v>0</v>
      </c>
      <c r="T18" s="210">
        <v>0</v>
      </c>
      <c r="U18" s="210">
        <v>0</v>
      </c>
      <c r="V18" s="210">
        <v>0</v>
      </c>
      <c r="W18" s="210">
        <v>0</v>
      </c>
      <c r="X18" s="210">
        <v>0</v>
      </c>
      <c r="Y18" s="236">
        <v>0</v>
      </c>
      <c r="Z18" s="210">
        <v>0</v>
      </c>
      <c r="AA18" s="210">
        <v>1</v>
      </c>
      <c r="AB18" s="210">
        <v>0</v>
      </c>
      <c r="AC18" s="210">
        <v>0</v>
      </c>
      <c r="AD18" s="210">
        <v>1</v>
      </c>
      <c r="AE18" s="236">
        <v>0</v>
      </c>
      <c r="AF18" s="210">
        <v>0</v>
      </c>
      <c r="AG18" s="210">
        <v>0</v>
      </c>
      <c r="AH18" s="210">
        <v>1</v>
      </c>
      <c r="AI18" s="210">
        <v>0</v>
      </c>
      <c r="AJ18" s="210">
        <v>1</v>
      </c>
      <c r="AK18" s="236">
        <v>0</v>
      </c>
      <c r="AL18" s="210">
        <v>0</v>
      </c>
      <c r="AM18" s="210">
        <v>0</v>
      </c>
      <c r="AN18" s="210">
        <v>4</v>
      </c>
      <c r="AO18" s="210">
        <v>2</v>
      </c>
      <c r="AP18" s="210">
        <v>0</v>
      </c>
      <c r="AQ18" s="236">
        <v>0</v>
      </c>
      <c r="AR18" s="210">
        <v>0</v>
      </c>
      <c r="AS18" s="210">
        <v>1</v>
      </c>
      <c r="AT18" s="210">
        <v>4</v>
      </c>
      <c r="AU18" s="210">
        <v>0</v>
      </c>
      <c r="AV18" s="210">
        <v>0</v>
      </c>
      <c r="AW18" s="236">
        <v>0</v>
      </c>
      <c r="AX18" s="210">
        <v>0</v>
      </c>
      <c r="AY18" s="210">
        <v>7</v>
      </c>
      <c r="AZ18" s="210">
        <v>4</v>
      </c>
      <c r="BA18" s="210">
        <v>3</v>
      </c>
      <c r="BB18" s="210">
        <v>4</v>
      </c>
      <c r="BC18" s="236">
        <v>0</v>
      </c>
      <c r="BD18" s="210">
        <v>0</v>
      </c>
      <c r="BE18" s="210">
        <v>1</v>
      </c>
      <c r="BF18" s="210">
        <v>3</v>
      </c>
      <c r="BG18" s="210">
        <v>0</v>
      </c>
      <c r="BH18" s="210">
        <v>0</v>
      </c>
      <c r="BI18" s="236">
        <v>0</v>
      </c>
      <c r="BJ18" s="210">
        <v>0</v>
      </c>
      <c r="BK18" s="210">
        <v>2</v>
      </c>
      <c r="BL18" s="210">
        <v>3</v>
      </c>
      <c r="BM18" s="210">
        <v>0</v>
      </c>
      <c r="BN18" s="210">
        <v>1</v>
      </c>
      <c r="BO18" s="236">
        <v>0</v>
      </c>
      <c r="BP18" s="210">
        <v>0</v>
      </c>
      <c r="BQ18" s="210">
        <v>0</v>
      </c>
      <c r="BR18" s="210">
        <v>0</v>
      </c>
      <c r="BS18" s="210">
        <v>0</v>
      </c>
      <c r="BT18" s="210">
        <v>0</v>
      </c>
      <c r="BU18" s="210">
        <v>0</v>
      </c>
      <c r="BV18" s="209">
        <v>43</v>
      </c>
    </row>
    <row r="19" spans="1:74" s="142" customFormat="1" x14ac:dyDescent="0.2">
      <c r="A19" s="156" t="s">
        <v>251</v>
      </c>
      <c r="B19" s="212">
        <v>0</v>
      </c>
      <c r="C19" s="212">
        <v>0</v>
      </c>
      <c r="D19" s="212">
        <v>0</v>
      </c>
      <c r="E19" s="212">
        <v>0</v>
      </c>
      <c r="F19" s="212">
        <v>0</v>
      </c>
      <c r="G19" s="237">
        <v>0</v>
      </c>
      <c r="H19" s="212">
        <v>0</v>
      </c>
      <c r="I19" s="212">
        <v>0</v>
      </c>
      <c r="J19" s="212">
        <v>0</v>
      </c>
      <c r="K19" s="212">
        <v>0</v>
      </c>
      <c r="L19" s="212">
        <v>0</v>
      </c>
      <c r="M19" s="237">
        <v>0</v>
      </c>
      <c r="N19" s="212">
        <v>0</v>
      </c>
      <c r="O19" s="212">
        <v>0</v>
      </c>
      <c r="P19" s="212">
        <v>0</v>
      </c>
      <c r="Q19" s="212">
        <v>0</v>
      </c>
      <c r="R19" s="212">
        <v>0</v>
      </c>
      <c r="S19" s="237">
        <v>0</v>
      </c>
      <c r="T19" s="212">
        <v>0</v>
      </c>
      <c r="U19" s="212">
        <v>0</v>
      </c>
      <c r="V19" s="212">
        <v>0</v>
      </c>
      <c r="W19" s="212">
        <v>0</v>
      </c>
      <c r="X19" s="212">
        <v>0</v>
      </c>
      <c r="Y19" s="237">
        <v>0</v>
      </c>
      <c r="Z19" s="212">
        <v>0</v>
      </c>
      <c r="AA19" s="212">
        <v>1</v>
      </c>
      <c r="AB19" s="212">
        <v>1</v>
      </c>
      <c r="AC19" s="212">
        <v>0</v>
      </c>
      <c r="AD19" s="212">
        <v>0</v>
      </c>
      <c r="AE19" s="237">
        <v>0</v>
      </c>
      <c r="AF19" s="212">
        <v>0</v>
      </c>
      <c r="AG19" s="212">
        <v>0</v>
      </c>
      <c r="AH19" s="212">
        <v>0</v>
      </c>
      <c r="AI19" s="212">
        <v>2</v>
      </c>
      <c r="AJ19" s="212">
        <v>0</v>
      </c>
      <c r="AK19" s="237">
        <v>0</v>
      </c>
      <c r="AL19" s="212">
        <v>0</v>
      </c>
      <c r="AM19" s="212">
        <v>0</v>
      </c>
      <c r="AN19" s="212">
        <v>0</v>
      </c>
      <c r="AO19" s="212">
        <v>2</v>
      </c>
      <c r="AP19" s="212">
        <v>0</v>
      </c>
      <c r="AQ19" s="237">
        <v>0</v>
      </c>
      <c r="AR19" s="212">
        <v>0</v>
      </c>
      <c r="AS19" s="212">
        <v>0</v>
      </c>
      <c r="AT19" s="212">
        <v>7</v>
      </c>
      <c r="AU19" s="212">
        <v>2</v>
      </c>
      <c r="AV19" s="212">
        <v>0</v>
      </c>
      <c r="AW19" s="237">
        <v>1</v>
      </c>
      <c r="AX19" s="212">
        <v>0</v>
      </c>
      <c r="AY19" s="212">
        <v>1</v>
      </c>
      <c r="AZ19" s="212">
        <v>3</v>
      </c>
      <c r="BA19" s="212">
        <v>0</v>
      </c>
      <c r="BB19" s="212">
        <v>0</v>
      </c>
      <c r="BC19" s="237">
        <v>0</v>
      </c>
      <c r="BD19" s="212">
        <v>0</v>
      </c>
      <c r="BE19" s="212">
        <v>2</v>
      </c>
      <c r="BF19" s="212">
        <v>3</v>
      </c>
      <c r="BG19" s="212">
        <v>1</v>
      </c>
      <c r="BH19" s="212">
        <v>0</v>
      </c>
      <c r="BI19" s="237">
        <v>0</v>
      </c>
      <c r="BJ19" s="212">
        <v>0</v>
      </c>
      <c r="BK19" s="212">
        <v>0</v>
      </c>
      <c r="BL19" s="212">
        <v>0</v>
      </c>
      <c r="BM19" s="212">
        <v>0</v>
      </c>
      <c r="BN19" s="212">
        <v>0</v>
      </c>
      <c r="BO19" s="237">
        <v>0</v>
      </c>
      <c r="BP19" s="212">
        <v>0</v>
      </c>
      <c r="BQ19" s="212">
        <v>0</v>
      </c>
      <c r="BR19" s="212">
        <v>0</v>
      </c>
      <c r="BS19" s="212">
        <v>0</v>
      </c>
      <c r="BT19" s="212">
        <v>0</v>
      </c>
      <c r="BU19" s="212">
        <v>0</v>
      </c>
      <c r="BV19" s="211">
        <v>26</v>
      </c>
    </row>
    <row r="20" spans="1:74" s="142" customFormat="1" x14ac:dyDescent="0.2">
      <c r="A20" s="235" t="s">
        <v>252</v>
      </c>
      <c r="B20" s="210">
        <v>0</v>
      </c>
      <c r="C20" s="210">
        <v>0</v>
      </c>
      <c r="D20" s="210">
        <v>20</v>
      </c>
      <c r="E20" s="210">
        <v>0</v>
      </c>
      <c r="F20" s="210">
        <v>0</v>
      </c>
      <c r="G20" s="236">
        <v>0</v>
      </c>
      <c r="H20" s="210">
        <v>0</v>
      </c>
      <c r="I20" s="210">
        <v>0</v>
      </c>
      <c r="J20" s="210">
        <v>12</v>
      </c>
      <c r="K20" s="210">
        <v>0</v>
      </c>
      <c r="L20" s="210">
        <v>0</v>
      </c>
      <c r="M20" s="236">
        <v>0</v>
      </c>
      <c r="N20" s="210">
        <v>0</v>
      </c>
      <c r="O20" s="210">
        <v>0</v>
      </c>
      <c r="P20" s="210">
        <v>0</v>
      </c>
      <c r="Q20" s="210">
        <v>0</v>
      </c>
      <c r="R20" s="210">
        <v>0</v>
      </c>
      <c r="S20" s="236">
        <v>0</v>
      </c>
      <c r="T20" s="210">
        <v>0</v>
      </c>
      <c r="U20" s="210">
        <v>0</v>
      </c>
      <c r="V20" s="210">
        <v>0</v>
      </c>
      <c r="W20" s="210">
        <v>0</v>
      </c>
      <c r="X20" s="210">
        <v>0</v>
      </c>
      <c r="Y20" s="236">
        <v>0</v>
      </c>
      <c r="Z20" s="210">
        <v>0</v>
      </c>
      <c r="AA20" s="210">
        <v>0</v>
      </c>
      <c r="AB20" s="210">
        <v>0</v>
      </c>
      <c r="AC20" s="210">
        <v>0</v>
      </c>
      <c r="AD20" s="210">
        <v>0</v>
      </c>
      <c r="AE20" s="236">
        <v>0</v>
      </c>
      <c r="AF20" s="210">
        <v>0</v>
      </c>
      <c r="AG20" s="210">
        <v>5</v>
      </c>
      <c r="AH20" s="210">
        <v>0</v>
      </c>
      <c r="AI20" s="210">
        <v>0</v>
      </c>
      <c r="AJ20" s="210">
        <v>4</v>
      </c>
      <c r="AK20" s="236">
        <v>0</v>
      </c>
      <c r="AL20" s="210">
        <v>0</v>
      </c>
      <c r="AM20" s="210">
        <v>0</v>
      </c>
      <c r="AN20" s="210">
        <v>0</v>
      </c>
      <c r="AO20" s="210">
        <v>0</v>
      </c>
      <c r="AP20" s="210">
        <v>0</v>
      </c>
      <c r="AQ20" s="236">
        <v>0</v>
      </c>
      <c r="AR20" s="210">
        <v>0</v>
      </c>
      <c r="AS20" s="210">
        <v>0</v>
      </c>
      <c r="AT20" s="210">
        <v>1</v>
      </c>
      <c r="AU20" s="210">
        <v>0</v>
      </c>
      <c r="AV20" s="210">
        <v>0</v>
      </c>
      <c r="AW20" s="236">
        <v>0</v>
      </c>
      <c r="AX20" s="210">
        <v>0</v>
      </c>
      <c r="AY20" s="210">
        <v>0</v>
      </c>
      <c r="AZ20" s="210">
        <v>0</v>
      </c>
      <c r="BA20" s="210">
        <v>1</v>
      </c>
      <c r="BB20" s="210">
        <v>0</v>
      </c>
      <c r="BC20" s="236">
        <v>0</v>
      </c>
      <c r="BD20" s="210">
        <v>0</v>
      </c>
      <c r="BE20" s="210">
        <v>0</v>
      </c>
      <c r="BF20" s="210">
        <v>0</v>
      </c>
      <c r="BG20" s="210">
        <v>0</v>
      </c>
      <c r="BH20" s="210">
        <v>0</v>
      </c>
      <c r="BI20" s="236">
        <v>0</v>
      </c>
      <c r="BJ20" s="210">
        <v>0</v>
      </c>
      <c r="BK20" s="210">
        <v>0</v>
      </c>
      <c r="BL20" s="210">
        <v>0</v>
      </c>
      <c r="BM20" s="210">
        <v>0</v>
      </c>
      <c r="BN20" s="210">
        <v>0</v>
      </c>
      <c r="BO20" s="236">
        <v>0</v>
      </c>
      <c r="BP20" s="210">
        <v>0</v>
      </c>
      <c r="BQ20" s="210">
        <v>0</v>
      </c>
      <c r="BR20" s="210">
        <v>0</v>
      </c>
      <c r="BS20" s="210">
        <v>0</v>
      </c>
      <c r="BT20" s="210">
        <v>0</v>
      </c>
      <c r="BU20" s="210">
        <v>0</v>
      </c>
      <c r="BV20" s="209">
        <v>43</v>
      </c>
    </row>
    <row r="21" spans="1:74" s="142" customFormat="1" x14ac:dyDescent="0.2">
      <c r="A21" s="156" t="s">
        <v>253</v>
      </c>
      <c r="B21" s="212">
        <v>0</v>
      </c>
      <c r="C21" s="212">
        <v>4</v>
      </c>
      <c r="D21" s="212">
        <v>16</v>
      </c>
      <c r="E21" s="212">
        <v>0</v>
      </c>
      <c r="F21" s="212">
        <v>0</v>
      </c>
      <c r="G21" s="237">
        <v>0</v>
      </c>
      <c r="H21" s="212">
        <v>0</v>
      </c>
      <c r="I21" s="212">
        <v>4</v>
      </c>
      <c r="J21" s="212">
        <v>43</v>
      </c>
      <c r="K21" s="212">
        <v>0</v>
      </c>
      <c r="L21" s="212">
        <v>0</v>
      </c>
      <c r="M21" s="237">
        <v>0</v>
      </c>
      <c r="N21" s="212">
        <v>0</v>
      </c>
      <c r="O21" s="212">
        <v>1</v>
      </c>
      <c r="P21" s="212">
        <v>4</v>
      </c>
      <c r="Q21" s="212">
        <v>0</v>
      </c>
      <c r="R21" s="212">
        <v>0</v>
      </c>
      <c r="S21" s="237">
        <v>0</v>
      </c>
      <c r="T21" s="212">
        <v>0</v>
      </c>
      <c r="U21" s="212">
        <v>0</v>
      </c>
      <c r="V21" s="212">
        <v>1</v>
      </c>
      <c r="W21" s="212">
        <v>0</v>
      </c>
      <c r="X21" s="212">
        <v>0</v>
      </c>
      <c r="Y21" s="237">
        <v>0</v>
      </c>
      <c r="Z21" s="212">
        <v>0</v>
      </c>
      <c r="AA21" s="212">
        <v>0</v>
      </c>
      <c r="AB21" s="212">
        <v>5</v>
      </c>
      <c r="AC21" s="212">
        <v>0</v>
      </c>
      <c r="AD21" s="212">
        <v>0</v>
      </c>
      <c r="AE21" s="237">
        <v>0</v>
      </c>
      <c r="AF21" s="212">
        <v>0</v>
      </c>
      <c r="AG21" s="212">
        <v>2</v>
      </c>
      <c r="AH21" s="212">
        <v>3</v>
      </c>
      <c r="AI21" s="212">
        <v>1</v>
      </c>
      <c r="AJ21" s="212">
        <v>7</v>
      </c>
      <c r="AK21" s="237">
        <v>0</v>
      </c>
      <c r="AL21" s="212">
        <v>0</v>
      </c>
      <c r="AM21" s="212">
        <v>1</v>
      </c>
      <c r="AN21" s="212">
        <v>5</v>
      </c>
      <c r="AO21" s="212">
        <v>3</v>
      </c>
      <c r="AP21" s="212">
        <v>0</v>
      </c>
      <c r="AQ21" s="237">
        <v>0</v>
      </c>
      <c r="AR21" s="212">
        <v>0</v>
      </c>
      <c r="AS21" s="212">
        <v>0</v>
      </c>
      <c r="AT21" s="212">
        <v>10</v>
      </c>
      <c r="AU21" s="212">
        <v>1</v>
      </c>
      <c r="AV21" s="212">
        <v>0</v>
      </c>
      <c r="AW21" s="237">
        <v>0</v>
      </c>
      <c r="AX21" s="212">
        <v>0</v>
      </c>
      <c r="AY21" s="212">
        <v>1</v>
      </c>
      <c r="AZ21" s="212">
        <v>21</v>
      </c>
      <c r="BA21" s="212">
        <v>8</v>
      </c>
      <c r="BB21" s="212">
        <v>0</v>
      </c>
      <c r="BC21" s="237">
        <v>0</v>
      </c>
      <c r="BD21" s="212">
        <v>0</v>
      </c>
      <c r="BE21" s="212">
        <v>0</v>
      </c>
      <c r="BF21" s="212">
        <v>1</v>
      </c>
      <c r="BG21" s="212">
        <v>1</v>
      </c>
      <c r="BH21" s="212">
        <v>0</v>
      </c>
      <c r="BI21" s="237">
        <v>0</v>
      </c>
      <c r="BJ21" s="212">
        <v>0</v>
      </c>
      <c r="BK21" s="212">
        <v>0</v>
      </c>
      <c r="BL21" s="212">
        <v>0</v>
      </c>
      <c r="BM21" s="212">
        <v>0</v>
      </c>
      <c r="BN21" s="212">
        <v>0</v>
      </c>
      <c r="BO21" s="237">
        <v>0</v>
      </c>
      <c r="BP21" s="212">
        <v>0</v>
      </c>
      <c r="BQ21" s="212">
        <v>0</v>
      </c>
      <c r="BR21" s="212">
        <v>0</v>
      </c>
      <c r="BS21" s="212">
        <v>0</v>
      </c>
      <c r="BT21" s="212">
        <v>0</v>
      </c>
      <c r="BU21" s="212">
        <v>0</v>
      </c>
      <c r="BV21" s="211">
        <v>143</v>
      </c>
    </row>
    <row r="22" spans="1:74" s="142" customFormat="1" x14ac:dyDescent="0.2">
      <c r="A22" s="235" t="s">
        <v>254</v>
      </c>
      <c r="B22" s="210">
        <v>0</v>
      </c>
      <c r="C22" s="210">
        <v>16</v>
      </c>
      <c r="D22" s="210">
        <v>2</v>
      </c>
      <c r="E22" s="210">
        <v>0</v>
      </c>
      <c r="F22" s="210">
        <v>0</v>
      </c>
      <c r="G22" s="236">
        <v>0</v>
      </c>
      <c r="H22" s="210">
        <v>0</v>
      </c>
      <c r="I22" s="210">
        <v>1</v>
      </c>
      <c r="J22" s="210">
        <v>2</v>
      </c>
      <c r="K22" s="210">
        <v>0</v>
      </c>
      <c r="L22" s="210">
        <v>0</v>
      </c>
      <c r="M22" s="236">
        <v>0</v>
      </c>
      <c r="N22" s="210">
        <v>0</v>
      </c>
      <c r="O22" s="210">
        <v>8</v>
      </c>
      <c r="P22" s="210">
        <v>0</v>
      </c>
      <c r="Q22" s="210">
        <v>0</v>
      </c>
      <c r="R22" s="210">
        <v>0</v>
      </c>
      <c r="S22" s="236">
        <v>0</v>
      </c>
      <c r="T22" s="210">
        <v>0</v>
      </c>
      <c r="U22" s="210">
        <v>0</v>
      </c>
      <c r="V22" s="210">
        <v>0</v>
      </c>
      <c r="W22" s="210">
        <v>0</v>
      </c>
      <c r="X22" s="210">
        <v>0</v>
      </c>
      <c r="Y22" s="236">
        <v>0</v>
      </c>
      <c r="Z22" s="210">
        <v>0</v>
      </c>
      <c r="AA22" s="210">
        <v>2</v>
      </c>
      <c r="AB22" s="210">
        <v>0</v>
      </c>
      <c r="AC22" s="210">
        <v>0</v>
      </c>
      <c r="AD22" s="210">
        <v>0</v>
      </c>
      <c r="AE22" s="236">
        <v>0</v>
      </c>
      <c r="AF22" s="210">
        <v>0</v>
      </c>
      <c r="AG22" s="210">
        <v>0</v>
      </c>
      <c r="AH22" s="210">
        <v>1</v>
      </c>
      <c r="AI22" s="210">
        <v>0</v>
      </c>
      <c r="AJ22" s="210">
        <v>0</v>
      </c>
      <c r="AK22" s="236">
        <v>0</v>
      </c>
      <c r="AL22" s="210">
        <v>0</v>
      </c>
      <c r="AM22" s="210">
        <v>0</v>
      </c>
      <c r="AN22" s="210">
        <v>0</v>
      </c>
      <c r="AO22" s="210">
        <v>3</v>
      </c>
      <c r="AP22" s="210">
        <v>0</v>
      </c>
      <c r="AQ22" s="236">
        <v>0</v>
      </c>
      <c r="AR22" s="210">
        <v>0</v>
      </c>
      <c r="AS22" s="210">
        <v>1</v>
      </c>
      <c r="AT22" s="210">
        <v>1</v>
      </c>
      <c r="AU22" s="210">
        <v>0</v>
      </c>
      <c r="AV22" s="210">
        <v>0</v>
      </c>
      <c r="AW22" s="236">
        <v>0</v>
      </c>
      <c r="AX22" s="210">
        <v>0</v>
      </c>
      <c r="AY22" s="210">
        <v>0</v>
      </c>
      <c r="AZ22" s="210">
        <v>2</v>
      </c>
      <c r="BA22" s="210">
        <v>0</v>
      </c>
      <c r="BB22" s="210">
        <v>0</v>
      </c>
      <c r="BC22" s="236">
        <v>0</v>
      </c>
      <c r="BD22" s="210">
        <v>0</v>
      </c>
      <c r="BE22" s="210">
        <v>0</v>
      </c>
      <c r="BF22" s="210">
        <v>0</v>
      </c>
      <c r="BG22" s="210">
        <v>0</v>
      </c>
      <c r="BH22" s="210">
        <v>0</v>
      </c>
      <c r="BI22" s="236">
        <v>0</v>
      </c>
      <c r="BJ22" s="210">
        <v>0</v>
      </c>
      <c r="BK22" s="210">
        <v>0</v>
      </c>
      <c r="BL22" s="210">
        <v>0</v>
      </c>
      <c r="BM22" s="210">
        <v>0</v>
      </c>
      <c r="BN22" s="210">
        <v>0</v>
      </c>
      <c r="BO22" s="236">
        <v>0</v>
      </c>
      <c r="BP22" s="210">
        <v>0</v>
      </c>
      <c r="BQ22" s="210">
        <v>0</v>
      </c>
      <c r="BR22" s="210">
        <v>0</v>
      </c>
      <c r="BS22" s="210">
        <v>0</v>
      </c>
      <c r="BT22" s="210">
        <v>0</v>
      </c>
      <c r="BU22" s="210">
        <v>0</v>
      </c>
      <c r="BV22" s="209">
        <v>39</v>
      </c>
    </row>
    <row r="23" spans="1:74" s="142" customFormat="1" x14ac:dyDescent="0.2">
      <c r="A23" s="156" t="s">
        <v>255</v>
      </c>
      <c r="B23" s="212">
        <v>0</v>
      </c>
      <c r="C23" s="212">
        <v>0</v>
      </c>
      <c r="D23" s="212">
        <v>1</v>
      </c>
      <c r="E23" s="212">
        <v>0</v>
      </c>
      <c r="F23" s="212">
        <v>0</v>
      </c>
      <c r="G23" s="237">
        <v>0</v>
      </c>
      <c r="H23" s="212">
        <v>0</v>
      </c>
      <c r="I23" s="212">
        <v>0</v>
      </c>
      <c r="J23" s="212">
        <v>0</v>
      </c>
      <c r="K23" s="212">
        <v>0</v>
      </c>
      <c r="L23" s="212">
        <v>0</v>
      </c>
      <c r="M23" s="237">
        <v>0</v>
      </c>
      <c r="N23" s="212">
        <v>0</v>
      </c>
      <c r="O23" s="212">
        <v>0</v>
      </c>
      <c r="P23" s="212">
        <v>0</v>
      </c>
      <c r="Q23" s="212">
        <v>0</v>
      </c>
      <c r="R23" s="212">
        <v>0</v>
      </c>
      <c r="S23" s="237">
        <v>0</v>
      </c>
      <c r="T23" s="212">
        <v>0</v>
      </c>
      <c r="U23" s="212">
        <v>0</v>
      </c>
      <c r="V23" s="212">
        <v>0</v>
      </c>
      <c r="W23" s="212">
        <v>0</v>
      </c>
      <c r="X23" s="212">
        <v>0</v>
      </c>
      <c r="Y23" s="237">
        <v>0</v>
      </c>
      <c r="Z23" s="212">
        <v>0</v>
      </c>
      <c r="AA23" s="212">
        <v>0</v>
      </c>
      <c r="AB23" s="212">
        <v>0</v>
      </c>
      <c r="AC23" s="212">
        <v>0</v>
      </c>
      <c r="AD23" s="212">
        <v>0</v>
      </c>
      <c r="AE23" s="237">
        <v>0</v>
      </c>
      <c r="AF23" s="212">
        <v>0</v>
      </c>
      <c r="AG23" s="212">
        <v>0</v>
      </c>
      <c r="AH23" s="212">
        <v>0</v>
      </c>
      <c r="AI23" s="212">
        <v>2</v>
      </c>
      <c r="AJ23" s="212">
        <v>0</v>
      </c>
      <c r="AK23" s="237">
        <v>0</v>
      </c>
      <c r="AL23" s="212">
        <v>0</v>
      </c>
      <c r="AM23" s="212">
        <v>0</v>
      </c>
      <c r="AN23" s="212">
        <v>0</v>
      </c>
      <c r="AO23" s="212">
        <v>0</v>
      </c>
      <c r="AP23" s="212">
        <v>0</v>
      </c>
      <c r="AQ23" s="237">
        <v>0</v>
      </c>
      <c r="AR23" s="212">
        <v>0</v>
      </c>
      <c r="AS23" s="212">
        <v>0</v>
      </c>
      <c r="AT23" s="212">
        <v>0</v>
      </c>
      <c r="AU23" s="212">
        <v>0</v>
      </c>
      <c r="AV23" s="212">
        <v>0</v>
      </c>
      <c r="AW23" s="237">
        <v>1</v>
      </c>
      <c r="AX23" s="212">
        <v>0</v>
      </c>
      <c r="AY23" s="212">
        <v>0</v>
      </c>
      <c r="AZ23" s="212">
        <v>0</v>
      </c>
      <c r="BA23" s="212">
        <v>2</v>
      </c>
      <c r="BB23" s="212">
        <v>0</v>
      </c>
      <c r="BC23" s="237">
        <v>0</v>
      </c>
      <c r="BD23" s="212">
        <v>0</v>
      </c>
      <c r="BE23" s="212">
        <v>0</v>
      </c>
      <c r="BF23" s="212">
        <v>0</v>
      </c>
      <c r="BG23" s="212">
        <v>0</v>
      </c>
      <c r="BH23" s="212">
        <v>0</v>
      </c>
      <c r="BI23" s="237">
        <v>0</v>
      </c>
      <c r="BJ23" s="212">
        <v>0</v>
      </c>
      <c r="BK23" s="212">
        <v>0</v>
      </c>
      <c r="BL23" s="212">
        <v>0</v>
      </c>
      <c r="BM23" s="212">
        <v>0</v>
      </c>
      <c r="BN23" s="212">
        <v>0</v>
      </c>
      <c r="BO23" s="237">
        <v>0</v>
      </c>
      <c r="BP23" s="212">
        <v>0</v>
      </c>
      <c r="BQ23" s="212">
        <v>0</v>
      </c>
      <c r="BR23" s="212">
        <v>0</v>
      </c>
      <c r="BS23" s="212">
        <v>0</v>
      </c>
      <c r="BT23" s="212">
        <v>0</v>
      </c>
      <c r="BU23" s="212">
        <v>0</v>
      </c>
      <c r="BV23" s="211">
        <v>6</v>
      </c>
    </row>
    <row r="24" spans="1:74" s="142" customFormat="1" x14ac:dyDescent="0.2">
      <c r="A24" s="235" t="s">
        <v>256</v>
      </c>
      <c r="B24" s="210">
        <v>0</v>
      </c>
      <c r="C24" s="210">
        <v>4</v>
      </c>
      <c r="D24" s="210">
        <v>21</v>
      </c>
      <c r="E24" s="210">
        <v>0</v>
      </c>
      <c r="F24" s="210">
        <v>0</v>
      </c>
      <c r="G24" s="236">
        <v>0</v>
      </c>
      <c r="H24" s="210">
        <v>0</v>
      </c>
      <c r="I24" s="210">
        <v>1</v>
      </c>
      <c r="J24" s="210">
        <v>38</v>
      </c>
      <c r="K24" s="210">
        <v>0</v>
      </c>
      <c r="L24" s="210">
        <v>7</v>
      </c>
      <c r="M24" s="236">
        <v>0</v>
      </c>
      <c r="N24" s="210">
        <v>0</v>
      </c>
      <c r="O24" s="210">
        <v>0</v>
      </c>
      <c r="P24" s="210">
        <v>4</v>
      </c>
      <c r="Q24" s="210">
        <v>0</v>
      </c>
      <c r="R24" s="210">
        <v>0</v>
      </c>
      <c r="S24" s="236">
        <v>0</v>
      </c>
      <c r="T24" s="210">
        <v>0</v>
      </c>
      <c r="U24" s="210">
        <v>0</v>
      </c>
      <c r="V24" s="210">
        <v>0</v>
      </c>
      <c r="W24" s="210">
        <v>0</v>
      </c>
      <c r="X24" s="210">
        <v>0</v>
      </c>
      <c r="Y24" s="236">
        <v>0</v>
      </c>
      <c r="Z24" s="210">
        <v>0</v>
      </c>
      <c r="AA24" s="210">
        <v>0</v>
      </c>
      <c r="AB24" s="210">
        <v>1</v>
      </c>
      <c r="AC24" s="210">
        <v>0</v>
      </c>
      <c r="AD24" s="210">
        <v>0</v>
      </c>
      <c r="AE24" s="236">
        <v>0</v>
      </c>
      <c r="AF24" s="210">
        <v>0</v>
      </c>
      <c r="AG24" s="210">
        <v>4</v>
      </c>
      <c r="AH24" s="210">
        <v>2</v>
      </c>
      <c r="AI24" s="210">
        <v>0</v>
      </c>
      <c r="AJ24" s="210">
        <v>1</v>
      </c>
      <c r="AK24" s="236">
        <v>0</v>
      </c>
      <c r="AL24" s="210">
        <v>0</v>
      </c>
      <c r="AM24" s="210">
        <v>0</v>
      </c>
      <c r="AN24" s="210">
        <v>0</v>
      </c>
      <c r="AO24" s="210">
        <v>0</v>
      </c>
      <c r="AP24" s="210">
        <v>0</v>
      </c>
      <c r="AQ24" s="236">
        <v>0</v>
      </c>
      <c r="AR24" s="210">
        <v>0</v>
      </c>
      <c r="AS24" s="210">
        <v>1</v>
      </c>
      <c r="AT24" s="210">
        <v>3</v>
      </c>
      <c r="AU24" s="210">
        <v>0</v>
      </c>
      <c r="AV24" s="210">
        <v>0</v>
      </c>
      <c r="AW24" s="236">
        <v>0</v>
      </c>
      <c r="AX24" s="210">
        <v>0</v>
      </c>
      <c r="AY24" s="210">
        <v>0</v>
      </c>
      <c r="AZ24" s="210">
        <v>2</v>
      </c>
      <c r="BA24" s="210">
        <v>0</v>
      </c>
      <c r="BB24" s="210">
        <v>0</v>
      </c>
      <c r="BC24" s="236">
        <v>0</v>
      </c>
      <c r="BD24" s="210">
        <v>0</v>
      </c>
      <c r="BE24" s="210">
        <v>0</v>
      </c>
      <c r="BF24" s="210">
        <v>2</v>
      </c>
      <c r="BG24" s="210">
        <v>0</v>
      </c>
      <c r="BH24" s="210">
        <v>0</v>
      </c>
      <c r="BI24" s="236">
        <v>0</v>
      </c>
      <c r="BJ24" s="210">
        <v>0</v>
      </c>
      <c r="BK24" s="210">
        <v>0</v>
      </c>
      <c r="BL24" s="210">
        <v>2</v>
      </c>
      <c r="BM24" s="210">
        <v>0</v>
      </c>
      <c r="BN24" s="210">
        <v>0</v>
      </c>
      <c r="BO24" s="236">
        <v>0</v>
      </c>
      <c r="BP24" s="210">
        <v>0</v>
      </c>
      <c r="BQ24" s="210">
        <v>0</v>
      </c>
      <c r="BR24" s="210">
        <v>0</v>
      </c>
      <c r="BS24" s="210">
        <v>0</v>
      </c>
      <c r="BT24" s="210">
        <v>0</v>
      </c>
      <c r="BU24" s="210">
        <v>0</v>
      </c>
      <c r="BV24" s="209">
        <v>93</v>
      </c>
    </row>
    <row r="25" spans="1:74" s="142" customFormat="1" x14ac:dyDescent="0.2">
      <c r="A25" s="156" t="s">
        <v>257</v>
      </c>
      <c r="B25" s="212">
        <v>0</v>
      </c>
      <c r="C25" s="212">
        <v>32</v>
      </c>
      <c r="D25" s="212">
        <v>10</v>
      </c>
      <c r="E25" s="212">
        <v>0</v>
      </c>
      <c r="F25" s="212">
        <v>0</v>
      </c>
      <c r="G25" s="237">
        <v>0</v>
      </c>
      <c r="H25" s="212">
        <v>0</v>
      </c>
      <c r="I25" s="212">
        <v>10</v>
      </c>
      <c r="J25" s="212">
        <v>0</v>
      </c>
      <c r="K25" s="212">
        <v>0</v>
      </c>
      <c r="L25" s="212">
        <v>0</v>
      </c>
      <c r="M25" s="237">
        <v>0</v>
      </c>
      <c r="N25" s="212">
        <v>0</v>
      </c>
      <c r="O25" s="212">
        <v>0</v>
      </c>
      <c r="P25" s="212">
        <v>0</v>
      </c>
      <c r="Q25" s="212">
        <v>0</v>
      </c>
      <c r="R25" s="212">
        <v>0</v>
      </c>
      <c r="S25" s="237">
        <v>0</v>
      </c>
      <c r="T25" s="212">
        <v>0</v>
      </c>
      <c r="U25" s="212">
        <v>0</v>
      </c>
      <c r="V25" s="212">
        <v>0</v>
      </c>
      <c r="W25" s="212">
        <v>0</v>
      </c>
      <c r="X25" s="212">
        <v>0</v>
      </c>
      <c r="Y25" s="237">
        <v>0</v>
      </c>
      <c r="Z25" s="212">
        <v>0</v>
      </c>
      <c r="AA25" s="212">
        <v>0</v>
      </c>
      <c r="AB25" s="212">
        <v>0</v>
      </c>
      <c r="AC25" s="212">
        <v>0</v>
      </c>
      <c r="AD25" s="212">
        <v>0</v>
      </c>
      <c r="AE25" s="237">
        <v>0</v>
      </c>
      <c r="AF25" s="212">
        <v>0</v>
      </c>
      <c r="AG25" s="212">
        <v>0</v>
      </c>
      <c r="AH25" s="212">
        <v>1</v>
      </c>
      <c r="AI25" s="212">
        <v>0</v>
      </c>
      <c r="AJ25" s="212">
        <v>0</v>
      </c>
      <c r="AK25" s="237">
        <v>0</v>
      </c>
      <c r="AL25" s="212">
        <v>0</v>
      </c>
      <c r="AM25" s="212">
        <v>0</v>
      </c>
      <c r="AN25" s="212">
        <v>0</v>
      </c>
      <c r="AO25" s="212">
        <v>0</v>
      </c>
      <c r="AP25" s="212">
        <v>0</v>
      </c>
      <c r="AQ25" s="237">
        <v>0</v>
      </c>
      <c r="AR25" s="212">
        <v>0</v>
      </c>
      <c r="AS25" s="212">
        <v>0</v>
      </c>
      <c r="AT25" s="212">
        <v>0</v>
      </c>
      <c r="AU25" s="212">
        <v>0</v>
      </c>
      <c r="AV25" s="212">
        <v>0</v>
      </c>
      <c r="AW25" s="237">
        <v>0</v>
      </c>
      <c r="AX25" s="212">
        <v>0</v>
      </c>
      <c r="AY25" s="212">
        <v>0</v>
      </c>
      <c r="AZ25" s="212">
        <v>0</v>
      </c>
      <c r="BA25" s="212">
        <v>4</v>
      </c>
      <c r="BB25" s="212">
        <v>0</v>
      </c>
      <c r="BC25" s="237">
        <v>0</v>
      </c>
      <c r="BD25" s="212">
        <v>0</v>
      </c>
      <c r="BE25" s="212">
        <v>0</v>
      </c>
      <c r="BF25" s="212">
        <v>0</v>
      </c>
      <c r="BG25" s="212">
        <v>0</v>
      </c>
      <c r="BH25" s="212">
        <v>0</v>
      </c>
      <c r="BI25" s="237">
        <v>0</v>
      </c>
      <c r="BJ25" s="212">
        <v>0</v>
      </c>
      <c r="BK25" s="212">
        <v>0</v>
      </c>
      <c r="BL25" s="212">
        <v>2</v>
      </c>
      <c r="BM25" s="212">
        <v>0</v>
      </c>
      <c r="BN25" s="212">
        <v>0</v>
      </c>
      <c r="BO25" s="237">
        <v>0</v>
      </c>
      <c r="BP25" s="212">
        <v>0</v>
      </c>
      <c r="BQ25" s="212">
        <v>0</v>
      </c>
      <c r="BR25" s="212">
        <v>0</v>
      </c>
      <c r="BS25" s="212">
        <v>0</v>
      </c>
      <c r="BT25" s="212">
        <v>0</v>
      </c>
      <c r="BU25" s="212">
        <v>0</v>
      </c>
      <c r="BV25" s="211">
        <v>59</v>
      </c>
    </row>
    <row r="26" spans="1:74" s="142" customFormat="1" x14ac:dyDescent="0.2">
      <c r="A26" s="235" t="s">
        <v>258</v>
      </c>
      <c r="B26" s="210">
        <v>0</v>
      </c>
      <c r="C26" s="210">
        <v>5</v>
      </c>
      <c r="D26" s="210">
        <v>10</v>
      </c>
      <c r="E26" s="210">
        <v>0</v>
      </c>
      <c r="F26" s="210">
        <v>4</v>
      </c>
      <c r="G26" s="236">
        <v>0</v>
      </c>
      <c r="H26" s="210">
        <v>0</v>
      </c>
      <c r="I26" s="210">
        <v>1</v>
      </c>
      <c r="J26" s="210">
        <v>13</v>
      </c>
      <c r="K26" s="210">
        <v>0</v>
      </c>
      <c r="L26" s="210">
        <v>0</v>
      </c>
      <c r="M26" s="236">
        <v>0</v>
      </c>
      <c r="N26" s="210">
        <v>0</v>
      </c>
      <c r="O26" s="210">
        <v>0</v>
      </c>
      <c r="P26" s="210">
        <v>0</v>
      </c>
      <c r="Q26" s="210">
        <v>0</v>
      </c>
      <c r="R26" s="210">
        <v>0</v>
      </c>
      <c r="S26" s="236">
        <v>0</v>
      </c>
      <c r="T26" s="210">
        <v>0</v>
      </c>
      <c r="U26" s="210">
        <v>0</v>
      </c>
      <c r="V26" s="210">
        <v>0</v>
      </c>
      <c r="W26" s="210">
        <v>0</v>
      </c>
      <c r="X26" s="210">
        <v>0</v>
      </c>
      <c r="Y26" s="236">
        <v>0</v>
      </c>
      <c r="Z26" s="210">
        <v>0</v>
      </c>
      <c r="AA26" s="210">
        <v>0</v>
      </c>
      <c r="AB26" s="210">
        <v>0</v>
      </c>
      <c r="AC26" s="210">
        <v>0</v>
      </c>
      <c r="AD26" s="210">
        <v>0</v>
      </c>
      <c r="AE26" s="236">
        <v>0</v>
      </c>
      <c r="AF26" s="210">
        <v>0</v>
      </c>
      <c r="AG26" s="210">
        <v>0</v>
      </c>
      <c r="AH26" s="210">
        <v>2</v>
      </c>
      <c r="AI26" s="210">
        <v>0</v>
      </c>
      <c r="AJ26" s="210">
        <v>0</v>
      </c>
      <c r="AK26" s="236">
        <v>0</v>
      </c>
      <c r="AL26" s="210">
        <v>0</v>
      </c>
      <c r="AM26" s="210">
        <v>0</v>
      </c>
      <c r="AN26" s="210">
        <v>2</v>
      </c>
      <c r="AO26" s="210">
        <v>0</v>
      </c>
      <c r="AP26" s="210">
        <v>0</v>
      </c>
      <c r="AQ26" s="236">
        <v>0</v>
      </c>
      <c r="AR26" s="210">
        <v>0</v>
      </c>
      <c r="AS26" s="210">
        <v>0</v>
      </c>
      <c r="AT26" s="210">
        <v>1</v>
      </c>
      <c r="AU26" s="210">
        <v>1</v>
      </c>
      <c r="AV26" s="210">
        <v>0</v>
      </c>
      <c r="AW26" s="236">
        <v>0</v>
      </c>
      <c r="AX26" s="210">
        <v>0</v>
      </c>
      <c r="AY26" s="210">
        <v>1</v>
      </c>
      <c r="AZ26" s="210">
        <v>5</v>
      </c>
      <c r="BA26" s="210">
        <v>6</v>
      </c>
      <c r="BB26" s="210">
        <v>1</v>
      </c>
      <c r="BC26" s="236">
        <v>0</v>
      </c>
      <c r="BD26" s="210">
        <v>0</v>
      </c>
      <c r="BE26" s="210">
        <v>0</v>
      </c>
      <c r="BF26" s="210">
        <v>2</v>
      </c>
      <c r="BG26" s="210">
        <v>1</v>
      </c>
      <c r="BH26" s="210">
        <v>0</v>
      </c>
      <c r="BI26" s="236">
        <v>2</v>
      </c>
      <c r="BJ26" s="210">
        <v>0</v>
      </c>
      <c r="BK26" s="210">
        <v>0</v>
      </c>
      <c r="BL26" s="210">
        <v>0</v>
      </c>
      <c r="BM26" s="210">
        <v>1</v>
      </c>
      <c r="BN26" s="210">
        <v>0</v>
      </c>
      <c r="BO26" s="236">
        <v>0</v>
      </c>
      <c r="BP26" s="210">
        <v>0</v>
      </c>
      <c r="BQ26" s="210">
        <v>0</v>
      </c>
      <c r="BR26" s="210">
        <v>0</v>
      </c>
      <c r="BS26" s="210">
        <v>0</v>
      </c>
      <c r="BT26" s="210">
        <v>0</v>
      </c>
      <c r="BU26" s="210">
        <v>0</v>
      </c>
      <c r="BV26" s="209">
        <v>58</v>
      </c>
    </row>
    <row r="27" spans="1:74" s="142" customFormat="1" x14ac:dyDescent="0.2">
      <c r="A27" s="156" t="s">
        <v>259</v>
      </c>
      <c r="B27" s="212">
        <v>0</v>
      </c>
      <c r="C27" s="212">
        <v>0</v>
      </c>
      <c r="D27" s="212">
        <v>0</v>
      </c>
      <c r="E27" s="212">
        <v>0</v>
      </c>
      <c r="F27" s="212">
        <v>0</v>
      </c>
      <c r="G27" s="237">
        <v>0</v>
      </c>
      <c r="H27" s="212">
        <v>0</v>
      </c>
      <c r="I27" s="212">
        <v>0</v>
      </c>
      <c r="J27" s="212">
        <v>1</v>
      </c>
      <c r="K27" s="212">
        <v>0</v>
      </c>
      <c r="L27" s="212">
        <v>1</v>
      </c>
      <c r="M27" s="237">
        <v>0</v>
      </c>
      <c r="N27" s="212">
        <v>0</v>
      </c>
      <c r="O27" s="212">
        <v>0</v>
      </c>
      <c r="P27" s="212">
        <v>0</v>
      </c>
      <c r="Q27" s="212">
        <v>0</v>
      </c>
      <c r="R27" s="212">
        <v>0</v>
      </c>
      <c r="S27" s="237">
        <v>0</v>
      </c>
      <c r="T27" s="212">
        <v>0</v>
      </c>
      <c r="U27" s="212">
        <v>0</v>
      </c>
      <c r="V27" s="212">
        <v>0</v>
      </c>
      <c r="W27" s="212">
        <v>0</v>
      </c>
      <c r="X27" s="212">
        <v>0</v>
      </c>
      <c r="Y27" s="237">
        <v>0</v>
      </c>
      <c r="Z27" s="212">
        <v>0</v>
      </c>
      <c r="AA27" s="212">
        <v>0</v>
      </c>
      <c r="AB27" s="212">
        <v>2</v>
      </c>
      <c r="AC27" s="212">
        <v>0</v>
      </c>
      <c r="AD27" s="212">
        <v>2</v>
      </c>
      <c r="AE27" s="237">
        <v>0</v>
      </c>
      <c r="AF27" s="212">
        <v>0</v>
      </c>
      <c r="AG27" s="212">
        <v>2</v>
      </c>
      <c r="AH27" s="212">
        <v>5</v>
      </c>
      <c r="AI27" s="212">
        <v>0</v>
      </c>
      <c r="AJ27" s="212">
        <v>5</v>
      </c>
      <c r="AK27" s="237">
        <v>0</v>
      </c>
      <c r="AL27" s="212">
        <v>0</v>
      </c>
      <c r="AM27" s="212">
        <v>0</v>
      </c>
      <c r="AN27" s="212">
        <v>3</v>
      </c>
      <c r="AO27" s="212">
        <v>0</v>
      </c>
      <c r="AP27" s="212">
        <v>0</v>
      </c>
      <c r="AQ27" s="237">
        <v>0</v>
      </c>
      <c r="AR27" s="212">
        <v>0</v>
      </c>
      <c r="AS27" s="212">
        <v>0</v>
      </c>
      <c r="AT27" s="212">
        <v>3</v>
      </c>
      <c r="AU27" s="212">
        <v>0</v>
      </c>
      <c r="AV27" s="212">
        <v>0</v>
      </c>
      <c r="AW27" s="237">
        <v>0</v>
      </c>
      <c r="AX27" s="212">
        <v>0</v>
      </c>
      <c r="AY27" s="212">
        <v>2</v>
      </c>
      <c r="AZ27" s="212">
        <v>13</v>
      </c>
      <c r="BA27" s="212">
        <v>3</v>
      </c>
      <c r="BB27" s="212">
        <v>3</v>
      </c>
      <c r="BC27" s="237">
        <v>0</v>
      </c>
      <c r="BD27" s="212">
        <v>0</v>
      </c>
      <c r="BE27" s="212">
        <v>0</v>
      </c>
      <c r="BF27" s="212">
        <v>5</v>
      </c>
      <c r="BG27" s="212">
        <v>0</v>
      </c>
      <c r="BH27" s="212">
        <v>0</v>
      </c>
      <c r="BI27" s="237">
        <v>0</v>
      </c>
      <c r="BJ27" s="212">
        <v>0</v>
      </c>
      <c r="BK27" s="212">
        <v>1</v>
      </c>
      <c r="BL27" s="212">
        <v>1</v>
      </c>
      <c r="BM27" s="212">
        <v>0</v>
      </c>
      <c r="BN27" s="212">
        <v>0</v>
      </c>
      <c r="BO27" s="237">
        <v>0</v>
      </c>
      <c r="BP27" s="212">
        <v>0</v>
      </c>
      <c r="BQ27" s="212">
        <v>0</v>
      </c>
      <c r="BR27" s="212">
        <v>0</v>
      </c>
      <c r="BS27" s="212">
        <v>0</v>
      </c>
      <c r="BT27" s="212">
        <v>0</v>
      </c>
      <c r="BU27" s="212">
        <v>0</v>
      </c>
      <c r="BV27" s="211">
        <v>52</v>
      </c>
    </row>
    <row r="28" spans="1:74" s="142" customFormat="1" x14ac:dyDescent="0.2">
      <c r="A28" s="235" t="s">
        <v>260</v>
      </c>
      <c r="B28" s="210">
        <v>0</v>
      </c>
      <c r="C28" s="210">
        <v>0</v>
      </c>
      <c r="D28" s="210">
        <v>25</v>
      </c>
      <c r="E28" s="210">
        <v>0</v>
      </c>
      <c r="F28" s="210">
        <v>0</v>
      </c>
      <c r="G28" s="236">
        <v>0</v>
      </c>
      <c r="H28" s="210">
        <v>0</v>
      </c>
      <c r="I28" s="210">
        <v>2</v>
      </c>
      <c r="J28" s="210">
        <v>5</v>
      </c>
      <c r="K28" s="210">
        <v>0</v>
      </c>
      <c r="L28" s="210">
        <v>0</v>
      </c>
      <c r="M28" s="236">
        <v>0</v>
      </c>
      <c r="N28" s="210">
        <v>0</v>
      </c>
      <c r="O28" s="210">
        <v>0</v>
      </c>
      <c r="P28" s="210">
        <v>0</v>
      </c>
      <c r="Q28" s="210">
        <v>0</v>
      </c>
      <c r="R28" s="210">
        <v>0</v>
      </c>
      <c r="S28" s="236">
        <v>0</v>
      </c>
      <c r="T28" s="210">
        <v>0</v>
      </c>
      <c r="U28" s="210">
        <v>0</v>
      </c>
      <c r="V28" s="210">
        <v>0</v>
      </c>
      <c r="W28" s="210">
        <v>0</v>
      </c>
      <c r="X28" s="210">
        <v>0</v>
      </c>
      <c r="Y28" s="236">
        <v>0</v>
      </c>
      <c r="Z28" s="210">
        <v>0</v>
      </c>
      <c r="AA28" s="210">
        <v>0</v>
      </c>
      <c r="AB28" s="210">
        <v>4</v>
      </c>
      <c r="AC28" s="210">
        <v>1</v>
      </c>
      <c r="AD28" s="210">
        <v>0</v>
      </c>
      <c r="AE28" s="236">
        <v>1</v>
      </c>
      <c r="AF28" s="210">
        <v>0</v>
      </c>
      <c r="AG28" s="210">
        <v>0</v>
      </c>
      <c r="AH28" s="210">
        <v>4</v>
      </c>
      <c r="AI28" s="210">
        <v>0</v>
      </c>
      <c r="AJ28" s="210">
        <v>0</v>
      </c>
      <c r="AK28" s="236">
        <v>0</v>
      </c>
      <c r="AL28" s="210">
        <v>0</v>
      </c>
      <c r="AM28" s="210">
        <v>1</v>
      </c>
      <c r="AN28" s="210">
        <v>6</v>
      </c>
      <c r="AO28" s="210">
        <v>2</v>
      </c>
      <c r="AP28" s="210">
        <v>0</v>
      </c>
      <c r="AQ28" s="236">
        <v>0</v>
      </c>
      <c r="AR28" s="210">
        <v>0</v>
      </c>
      <c r="AS28" s="210">
        <v>3</v>
      </c>
      <c r="AT28" s="210">
        <v>4</v>
      </c>
      <c r="AU28" s="210">
        <v>1</v>
      </c>
      <c r="AV28" s="210">
        <v>0</v>
      </c>
      <c r="AW28" s="236">
        <v>0</v>
      </c>
      <c r="AX28" s="210">
        <v>0</v>
      </c>
      <c r="AY28" s="210">
        <v>6</v>
      </c>
      <c r="AZ28" s="210">
        <v>9</v>
      </c>
      <c r="BA28" s="210">
        <v>10</v>
      </c>
      <c r="BB28" s="210">
        <v>0</v>
      </c>
      <c r="BC28" s="236">
        <v>0</v>
      </c>
      <c r="BD28" s="210">
        <v>0</v>
      </c>
      <c r="BE28" s="210">
        <v>0</v>
      </c>
      <c r="BF28" s="210">
        <v>3</v>
      </c>
      <c r="BG28" s="210">
        <v>0</v>
      </c>
      <c r="BH28" s="210">
        <v>0</v>
      </c>
      <c r="BI28" s="236">
        <v>0</v>
      </c>
      <c r="BJ28" s="210">
        <v>0</v>
      </c>
      <c r="BK28" s="210">
        <v>0</v>
      </c>
      <c r="BL28" s="210">
        <v>0</v>
      </c>
      <c r="BM28" s="210">
        <v>0</v>
      </c>
      <c r="BN28" s="210">
        <v>0</v>
      </c>
      <c r="BO28" s="236">
        <v>0</v>
      </c>
      <c r="BP28" s="210">
        <v>0</v>
      </c>
      <c r="BQ28" s="210">
        <v>0</v>
      </c>
      <c r="BR28" s="210">
        <v>0</v>
      </c>
      <c r="BS28" s="210">
        <v>0</v>
      </c>
      <c r="BT28" s="210">
        <v>0</v>
      </c>
      <c r="BU28" s="210">
        <v>0</v>
      </c>
      <c r="BV28" s="209">
        <v>87</v>
      </c>
    </row>
    <row r="29" spans="1:74" s="142" customFormat="1" x14ac:dyDescent="0.2">
      <c r="A29" s="156" t="s">
        <v>261</v>
      </c>
      <c r="B29" s="212">
        <v>0</v>
      </c>
      <c r="C29" s="212">
        <v>17</v>
      </c>
      <c r="D29" s="212">
        <v>34</v>
      </c>
      <c r="E29" s="212">
        <v>0</v>
      </c>
      <c r="F29" s="212">
        <v>2</v>
      </c>
      <c r="G29" s="237">
        <v>0</v>
      </c>
      <c r="H29" s="212">
        <v>0</v>
      </c>
      <c r="I29" s="212">
        <v>11</v>
      </c>
      <c r="J29" s="212">
        <v>53</v>
      </c>
      <c r="K29" s="212">
        <v>0</v>
      </c>
      <c r="L29" s="212">
        <v>3</v>
      </c>
      <c r="M29" s="237">
        <v>0</v>
      </c>
      <c r="N29" s="212">
        <v>0</v>
      </c>
      <c r="O29" s="212">
        <v>3</v>
      </c>
      <c r="P29" s="212">
        <v>3</v>
      </c>
      <c r="Q29" s="212">
        <v>0</v>
      </c>
      <c r="R29" s="212">
        <v>8</v>
      </c>
      <c r="S29" s="237">
        <v>0</v>
      </c>
      <c r="T29" s="212">
        <v>0</v>
      </c>
      <c r="U29" s="212">
        <v>0</v>
      </c>
      <c r="V29" s="212">
        <v>0</v>
      </c>
      <c r="W29" s="212">
        <v>0</v>
      </c>
      <c r="X29" s="212">
        <v>0</v>
      </c>
      <c r="Y29" s="237">
        <v>0</v>
      </c>
      <c r="Z29" s="212">
        <v>0</v>
      </c>
      <c r="AA29" s="212">
        <v>2</v>
      </c>
      <c r="AB29" s="212">
        <v>1</v>
      </c>
      <c r="AC29" s="212">
        <v>5</v>
      </c>
      <c r="AD29" s="212">
        <v>3</v>
      </c>
      <c r="AE29" s="237">
        <v>0</v>
      </c>
      <c r="AF29" s="212">
        <v>0</v>
      </c>
      <c r="AG29" s="212">
        <v>2</v>
      </c>
      <c r="AH29" s="212">
        <v>1</v>
      </c>
      <c r="AI29" s="212">
        <v>0</v>
      </c>
      <c r="AJ29" s="212">
        <v>1</v>
      </c>
      <c r="AK29" s="237">
        <v>0</v>
      </c>
      <c r="AL29" s="212">
        <v>0</v>
      </c>
      <c r="AM29" s="212">
        <v>10</v>
      </c>
      <c r="AN29" s="212">
        <v>1</v>
      </c>
      <c r="AO29" s="212">
        <v>4</v>
      </c>
      <c r="AP29" s="212">
        <v>0</v>
      </c>
      <c r="AQ29" s="237">
        <v>0</v>
      </c>
      <c r="AR29" s="212">
        <v>0</v>
      </c>
      <c r="AS29" s="212">
        <v>11</v>
      </c>
      <c r="AT29" s="212">
        <v>7</v>
      </c>
      <c r="AU29" s="212">
        <v>2</v>
      </c>
      <c r="AV29" s="212">
        <v>0</v>
      </c>
      <c r="AW29" s="237">
        <v>0</v>
      </c>
      <c r="AX29" s="212">
        <v>0</v>
      </c>
      <c r="AY29" s="212">
        <v>18</v>
      </c>
      <c r="AZ29" s="212">
        <v>25</v>
      </c>
      <c r="BA29" s="212">
        <v>2</v>
      </c>
      <c r="BB29" s="212">
        <v>1</v>
      </c>
      <c r="BC29" s="237">
        <v>0</v>
      </c>
      <c r="BD29" s="212">
        <v>0</v>
      </c>
      <c r="BE29" s="212">
        <v>2</v>
      </c>
      <c r="BF29" s="212">
        <v>0</v>
      </c>
      <c r="BG29" s="212">
        <v>0</v>
      </c>
      <c r="BH29" s="212">
        <v>2</v>
      </c>
      <c r="BI29" s="237">
        <v>0</v>
      </c>
      <c r="BJ29" s="212">
        <v>0</v>
      </c>
      <c r="BK29" s="212">
        <v>10</v>
      </c>
      <c r="BL29" s="212">
        <v>0</v>
      </c>
      <c r="BM29" s="212">
        <v>0</v>
      </c>
      <c r="BN29" s="212">
        <v>0</v>
      </c>
      <c r="BO29" s="237">
        <v>0</v>
      </c>
      <c r="BP29" s="212">
        <v>0</v>
      </c>
      <c r="BQ29" s="212">
        <v>0</v>
      </c>
      <c r="BR29" s="212">
        <v>0</v>
      </c>
      <c r="BS29" s="212">
        <v>0</v>
      </c>
      <c r="BT29" s="212">
        <v>0</v>
      </c>
      <c r="BU29" s="212">
        <v>0</v>
      </c>
      <c r="BV29" s="211">
        <v>244</v>
      </c>
    </row>
    <row r="30" spans="1:74" s="142" customFormat="1" x14ac:dyDescent="0.2">
      <c r="A30" s="235" t="s">
        <v>262</v>
      </c>
      <c r="B30" s="210">
        <v>0</v>
      </c>
      <c r="C30" s="210">
        <v>12</v>
      </c>
      <c r="D30" s="210">
        <v>42</v>
      </c>
      <c r="E30" s="210">
        <v>0</v>
      </c>
      <c r="F30" s="210">
        <v>5</v>
      </c>
      <c r="G30" s="236">
        <v>0</v>
      </c>
      <c r="H30" s="210">
        <v>0</v>
      </c>
      <c r="I30" s="210">
        <v>12</v>
      </c>
      <c r="J30" s="210">
        <v>81</v>
      </c>
      <c r="K30" s="210">
        <v>0</v>
      </c>
      <c r="L30" s="210">
        <v>0</v>
      </c>
      <c r="M30" s="236">
        <v>0</v>
      </c>
      <c r="N30" s="210">
        <v>0</v>
      </c>
      <c r="O30" s="210">
        <v>5</v>
      </c>
      <c r="P30" s="210">
        <v>12</v>
      </c>
      <c r="Q30" s="210">
        <v>0</v>
      </c>
      <c r="R30" s="210">
        <v>0</v>
      </c>
      <c r="S30" s="236">
        <v>0</v>
      </c>
      <c r="T30" s="210">
        <v>0</v>
      </c>
      <c r="U30" s="210">
        <v>0</v>
      </c>
      <c r="V30" s="210">
        <v>1</v>
      </c>
      <c r="W30" s="210">
        <v>0</v>
      </c>
      <c r="X30" s="210">
        <v>0</v>
      </c>
      <c r="Y30" s="236">
        <v>0</v>
      </c>
      <c r="Z30" s="210">
        <v>0</v>
      </c>
      <c r="AA30" s="210">
        <v>1</v>
      </c>
      <c r="AB30" s="210">
        <v>3</v>
      </c>
      <c r="AC30" s="210">
        <v>0</v>
      </c>
      <c r="AD30" s="210">
        <v>1</v>
      </c>
      <c r="AE30" s="236">
        <v>0</v>
      </c>
      <c r="AF30" s="210">
        <v>0</v>
      </c>
      <c r="AG30" s="210">
        <v>7</v>
      </c>
      <c r="AH30" s="210">
        <v>0</v>
      </c>
      <c r="AI30" s="210">
        <v>0</v>
      </c>
      <c r="AJ30" s="210">
        <v>0</v>
      </c>
      <c r="AK30" s="236">
        <v>0</v>
      </c>
      <c r="AL30" s="210">
        <v>0</v>
      </c>
      <c r="AM30" s="210">
        <v>0</v>
      </c>
      <c r="AN30" s="210">
        <v>2</v>
      </c>
      <c r="AO30" s="210">
        <v>2</v>
      </c>
      <c r="AP30" s="210">
        <v>0</v>
      </c>
      <c r="AQ30" s="236">
        <v>0</v>
      </c>
      <c r="AR30" s="210">
        <v>0</v>
      </c>
      <c r="AS30" s="210">
        <v>0</v>
      </c>
      <c r="AT30" s="210">
        <v>1</v>
      </c>
      <c r="AU30" s="210">
        <v>0</v>
      </c>
      <c r="AV30" s="210">
        <v>0</v>
      </c>
      <c r="AW30" s="236">
        <v>0</v>
      </c>
      <c r="AX30" s="210">
        <v>0</v>
      </c>
      <c r="AY30" s="210">
        <v>12</v>
      </c>
      <c r="AZ30" s="210">
        <v>27</v>
      </c>
      <c r="BA30" s="210">
        <v>15</v>
      </c>
      <c r="BB30" s="210">
        <v>0</v>
      </c>
      <c r="BC30" s="236">
        <v>0</v>
      </c>
      <c r="BD30" s="210">
        <v>0</v>
      </c>
      <c r="BE30" s="210">
        <v>1</v>
      </c>
      <c r="BF30" s="210">
        <v>1</v>
      </c>
      <c r="BG30" s="210">
        <v>1</v>
      </c>
      <c r="BH30" s="210">
        <v>0</v>
      </c>
      <c r="BI30" s="236">
        <v>0</v>
      </c>
      <c r="BJ30" s="210">
        <v>0</v>
      </c>
      <c r="BK30" s="210">
        <v>0</v>
      </c>
      <c r="BL30" s="210">
        <v>1</v>
      </c>
      <c r="BM30" s="210">
        <v>0</v>
      </c>
      <c r="BN30" s="210">
        <v>0</v>
      </c>
      <c r="BO30" s="236">
        <v>0</v>
      </c>
      <c r="BP30" s="210">
        <v>0</v>
      </c>
      <c r="BQ30" s="210">
        <v>0</v>
      </c>
      <c r="BR30" s="210">
        <v>0</v>
      </c>
      <c r="BS30" s="210">
        <v>0</v>
      </c>
      <c r="BT30" s="210">
        <v>0</v>
      </c>
      <c r="BU30" s="210">
        <v>0</v>
      </c>
      <c r="BV30" s="209">
        <v>245</v>
      </c>
    </row>
    <row r="31" spans="1:74" s="142" customFormat="1" x14ac:dyDescent="0.2">
      <c r="A31" s="156" t="s">
        <v>263</v>
      </c>
      <c r="B31" s="212">
        <v>0</v>
      </c>
      <c r="C31" s="212">
        <v>1</v>
      </c>
      <c r="D31" s="212">
        <v>34</v>
      </c>
      <c r="E31" s="212">
        <v>0</v>
      </c>
      <c r="F31" s="212">
        <v>7</v>
      </c>
      <c r="G31" s="237">
        <v>0</v>
      </c>
      <c r="H31" s="212">
        <v>0</v>
      </c>
      <c r="I31" s="212">
        <v>1</v>
      </c>
      <c r="J31" s="212">
        <v>2</v>
      </c>
      <c r="K31" s="212">
        <v>0</v>
      </c>
      <c r="L31" s="212">
        <v>4</v>
      </c>
      <c r="M31" s="237">
        <v>0</v>
      </c>
      <c r="N31" s="212">
        <v>0</v>
      </c>
      <c r="O31" s="212">
        <v>1</v>
      </c>
      <c r="P31" s="212">
        <v>1</v>
      </c>
      <c r="Q31" s="212">
        <v>0</v>
      </c>
      <c r="R31" s="212">
        <v>11</v>
      </c>
      <c r="S31" s="237">
        <v>0</v>
      </c>
      <c r="T31" s="212">
        <v>0</v>
      </c>
      <c r="U31" s="212">
        <v>1</v>
      </c>
      <c r="V31" s="212">
        <v>0</v>
      </c>
      <c r="W31" s="212">
        <v>0</v>
      </c>
      <c r="X31" s="212">
        <v>0</v>
      </c>
      <c r="Y31" s="237">
        <v>0</v>
      </c>
      <c r="Z31" s="212">
        <v>0</v>
      </c>
      <c r="AA31" s="212">
        <v>5</v>
      </c>
      <c r="AB31" s="212">
        <v>0</v>
      </c>
      <c r="AC31" s="212">
        <v>0</v>
      </c>
      <c r="AD31" s="212">
        <v>0</v>
      </c>
      <c r="AE31" s="237">
        <v>0</v>
      </c>
      <c r="AF31" s="212">
        <v>0</v>
      </c>
      <c r="AG31" s="212">
        <v>3</v>
      </c>
      <c r="AH31" s="212">
        <v>0</v>
      </c>
      <c r="AI31" s="212">
        <v>0</v>
      </c>
      <c r="AJ31" s="212">
        <v>1</v>
      </c>
      <c r="AK31" s="237">
        <v>0</v>
      </c>
      <c r="AL31" s="212">
        <v>0</v>
      </c>
      <c r="AM31" s="212">
        <v>0</v>
      </c>
      <c r="AN31" s="212">
        <v>0</v>
      </c>
      <c r="AO31" s="212">
        <v>2</v>
      </c>
      <c r="AP31" s="212">
        <v>0</v>
      </c>
      <c r="AQ31" s="237">
        <v>0</v>
      </c>
      <c r="AR31" s="212">
        <v>0</v>
      </c>
      <c r="AS31" s="212">
        <v>0</v>
      </c>
      <c r="AT31" s="212">
        <v>0</v>
      </c>
      <c r="AU31" s="212">
        <v>0</v>
      </c>
      <c r="AV31" s="212">
        <v>0</v>
      </c>
      <c r="AW31" s="237">
        <v>0</v>
      </c>
      <c r="AX31" s="212">
        <v>0</v>
      </c>
      <c r="AY31" s="212">
        <v>1</v>
      </c>
      <c r="AZ31" s="212">
        <v>4</v>
      </c>
      <c r="BA31" s="212">
        <v>2</v>
      </c>
      <c r="BB31" s="212">
        <v>0</v>
      </c>
      <c r="BC31" s="237">
        <v>0</v>
      </c>
      <c r="BD31" s="212">
        <v>0</v>
      </c>
      <c r="BE31" s="212">
        <v>0</v>
      </c>
      <c r="BF31" s="212">
        <v>3</v>
      </c>
      <c r="BG31" s="212">
        <v>0</v>
      </c>
      <c r="BH31" s="212">
        <v>0</v>
      </c>
      <c r="BI31" s="237">
        <v>0</v>
      </c>
      <c r="BJ31" s="212">
        <v>0</v>
      </c>
      <c r="BK31" s="212">
        <v>0</v>
      </c>
      <c r="BL31" s="212">
        <v>0</v>
      </c>
      <c r="BM31" s="212">
        <v>0</v>
      </c>
      <c r="BN31" s="212">
        <v>0</v>
      </c>
      <c r="BO31" s="237">
        <v>0</v>
      </c>
      <c r="BP31" s="212">
        <v>0</v>
      </c>
      <c r="BQ31" s="212">
        <v>0</v>
      </c>
      <c r="BR31" s="212">
        <v>0</v>
      </c>
      <c r="BS31" s="212">
        <v>0</v>
      </c>
      <c r="BT31" s="212">
        <v>0</v>
      </c>
      <c r="BU31" s="212">
        <v>0</v>
      </c>
      <c r="BV31" s="211">
        <v>84</v>
      </c>
    </row>
    <row r="32" spans="1:74" s="142" customFormat="1" x14ac:dyDescent="0.2">
      <c r="A32" s="235" t="s">
        <v>264</v>
      </c>
      <c r="B32" s="210">
        <v>0</v>
      </c>
      <c r="C32" s="210">
        <v>0</v>
      </c>
      <c r="D32" s="210">
        <v>16</v>
      </c>
      <c r="E32" s="210">
        <v>0</v>
      </c>
      <c r="F32" s="210">
        <v>0</v>
      </c>
      <c r="G32" s="236">
        <v>0</v>
      </c>
      <c r="H32" s="210">
        <v>0</v>
      </c>
      <c r="I32" s="210">
        <v>15</v>
      </c>
      <c r="J32" s="210">
        <v>25</v>
      </c>
      <c r="K32" s="210">
        <v>0</v>
      </c>
      <c r="L32" s="210">
        <v>8</v>
      </c>
      <c r="M32" s="236">
        <v>0</v>
      </c>
      <c r="N32" s="210">
        <v>0</v>
      </c>
      <c r="O32" s="210">
        <v>0</v>
      </c>
      <c r="P32" s="210">
        <v>6</v>
      </c>
      <c r="Q32" s="210">
        <v>0</v>
      </c>
      <c r="R32" s="210">
        <v>0</v>
      </c>
      <c r="S32" s="236">
        <v>0</v>
      </c>
      <c r="T32" s="210">
        <v>0</v>
      </c>
      <c r="U32" s="210">
        <v>1</v>
      </c>
      <c r="V32" s="210">
        <v>2</v>
      </c>
      <c r="W32" s="210">
        <v>0</v>
      </c>
      <c r="X32" s="210">
        <v>0</v>
      </c>
      <c r="Y32" s="236">
        <v>0</v>
      </c>
      <c r="Z32" s="210">
        <v>0</v>
      </c>
      <c r="AA32" s="210">
        <v>3</v>
      </c>
      <c r="AB32" s="210">
        <v>8</v>
      </c>
      <c r="AC32" s="210">
        <v>0</v>
      </c>
      <c r="AD32" s="210">
        <v>0</v>
      </c>
      <c r="AE32" s="236">
        <v>0</v>
      </c>
      <c r="AF32" s="210">
        <v>0</v>
      </c>
      <c r="AG32" s="210">
        <v>1</v>
      </c>
      <c r="AH32" s="210">
        <v>2</v>
      </c>
      <c r="AI32" s="210">
        <v>1</v>
      </c>
      <c r="AJ32" s="210">
        <v>0</v>
      </c>
      <c r="AK32" s="236">
        <v>0</v>
      </c>
      <c r="AL32" s="210">
        <v>0</v>
      </c>
      <c r="AM32" s="210">
        <v>0</v>
      </c>
      <c r="AN32" s="210">
        <v>4</v>
      </c>
      <c r="AO32" s="210">
        <v>3</v>
      </c>
      <c r="AP32" s="210">
        <v>1</v>
      </c>
      <c r="AQ32" s="236">
        <v>0</v>
      </c>
      <c r="AR32" s="210">
        <v>0</v>
      </c>
      <c r="AS32" s="210">
        <v>0</v>
      </c>
      <c r="AT32" s="210">
        <v>6</v>
      </c>
      <c r="AU32" s="210">
        <v>0</v>
      </c>
      <c r="AV32" s="210">
        <v>0</v>
      </c>
      <c r="AW32" s="236">
        <v>0</v>
      </c>
      <c r="AX32" s="210">
        <v>0</v>
      </c>
      <c r="AY32" s="210">
        <v>14</v>
      </c>
      <c r="AZ32" s="210">
        <v>22</v>
      </c>
      <c r="BA32" s="210">
        <v>12</v>
      </c>
      <c r="BB32" s="210">
        <v>3</v>
      </c>
      <c r="BC32" s="236">
        <v>0</v>
      </c>
      <c r="BD32" s="210">
        <v>0</v>
      </c>
      <c r="BE32" s="210">
        <v>1</v>
      </c>
      <c r="BF32" s="210">
        <v>2</v>
      </c>
      <c r="BG32" s="210">
        <v>3</v>
      </c>
      <c r="BH32" s="210">
        <v>5</v>
      </c>
      <c r="BI32" s="236">
        <v>0</v>
      </c>
      <c r="BJ32" s="210">
        <v>0</v>
      </c>
      <c r="BK32" s="210">
        <v>0</v>
      </c>
      <c r="BL32" s="210">
        <v>3</v>
      </c>
      <c r="BM32" s="210">
        <v>0</v>
      </c>
      <c r="BN32" s="210">
        <v>2</v>
      </c>
      <c r="BO32" s="236">
        <v>0</v>
      </c>
      <c r="BP32" s="210">
        <v>0</v>
      </c>
      <c r="BQ32" s="210">
        <v>0</v>
      </c>
      <c r="BR32" s="210">
        <v>0</v>
      </c>
      <c r="BS32" s="210">
        <v>0</v>
      </c>
      <c r="BT32" s="210">
        <v>0</v>
      </c>
      <c r="BU32" s="210">
        <v>0</v>
      </c>
      <c r="BV32" s="209">
        <v>169</v>
      </c>
    </row>
    <row r="33" spans="1:74" s="142" customFormat="1" ht="15.75" thickBot="1" x14ac:dyDescent="0.25">
      <c r="A33" s="156" t="s">
        <v>265</v>
      </c>
      <c r="B33" s="212">
        <v>0</v>
      </c>
      <c r="C33" s="212">
        <v>0</v>
      </c>
      <c r="D33" s="212">
        <v>20</v>
      </c>
      <c r="E33" s="212">
        <v>0</v>
      </c>
      <c r="F33" s="212">
        <v>0</v>
      </c>
      <c r="G33" s="237">
        <v>0</v>
      </c>
      <c r="H33" s="212">
        <v>0</v>
      </c>
      <c r="I33" s="212">
        <v>0</v>
      </c>
      <c r="J33" s="212">
        <v>1</v>
      </c>
      <c r="K33" s="212">
        <v>0</v>
      </c>
      <c r="L33" s="212">
        <v>0</v>
      </c>
      <c r="M33" s="237">
        <v>0</v>
      </c>
      <c r="N33" s="212">
        <v>0</v>
      </c>
      <c r="O33" s="212">
        <v>0</v>
      </c>
      <c r="P33" s="212">
        <v>0</v>
      </c>
      <c r="Q33" s="212">
        <v>0</v>
      </c>
      <c r="R33" s="212">
        <v>0</v>
      </c>
      <c r="S33" s="237">
        <v>0</v>
      </c>
      <c r="T33" s="212">
        <v>0</v>
      </c>
      <c r="U33" s="212">
        <v>0</v>
      </c>
      <c r="V33" s="212">
        <v>0</v>
      </c>
      <c r="W33" s="212">
        <v>0</v>
      </c>
      <c r="X33" s="212">
        <v>0</v>
      </c>
      <c r="Y33" s="237">
        <v>0</v>
      </c>
      <c r="Z33" s="212">
        <v>0</v>
      </c>
      <c r="AA33" s="212">
        <v>0</v>
      </c>
      <c r="AB33" s="212">
        <v>0</v>
      </c>
      <c r="AC33" s="212">
        <v>0</v>
      </c>
      <c r="AD33" s="212">
        <v>0</v>
      </c>
      <c r="AE33" s="237">
        <v>0</v>
      </c>
      <c r="AF33" s="212">
        <v>0</v>
      </c>
      <c r="AG33" s="212">
        <v>3</v>
      </c>
      <c r="AH33" s="212">
        <v>1</v>
      </c>
      <c r="AI33" s="212">
        <v>0</v>
      </c>
      <c r="AJ33" s="212">
        <v>1</v>
      </c>
      <c r="AK33" s="237">
        <v>2</v>
      </c>
      <c r="AL33" s="212">
        <v>0</v>
      </c>
      <c r="AM33" s="212">
        <v>0</v>
      </c>
      <c r="AN33" s="212">
        <v>2</v>
      </c>
      <c r="AO33" s="212">
        <v>1</v>
      </c>
      <c r="AP33" s="212">
        <v>0</v>
      </c>
      <c r="AQ33" s="237">
        <v>0</v>
      </c>
      <c r="AR33" s="212">
        <v>0</v>
      </c>
      <c r="AS33" s="212">
        <v>0</v>
      </c>
      <c r="AT33" s="212">
        <v>2</v>
      </c>
      <c r="AU33" s="212">
        <v>0</v>
      </c>
      <c r="AV33" s="212">
        <v>0</v>
      </c>
      <c r="AW33" s="237">
        <v>0</v>
      </c>
      <c r="AX33" s="212">
        <v>0</v>
      </c>
      <c r="AY33" s="212">
        <v>12</v>
      </c>
      <c r="AZ33" s="212">
        <v>4</v>
      </c>
      <c r="BA33" s="212">
        <v>10</v>
      </c>
      <c r="BB33" s="212">
        <v>0</v>
      </c>
      <c r="BC33" s="237">
        <v>0</v>
      </c>
      <c r="BD33" s="212">
        <v>0</v>
      </c>
      <c r="BE33" s="212">
        <v>0</v>
      </c>
      <c r="BF33" s="212">
        <v>4</v>
      </c>
      <c r="BG33" s="212">
        <v>0</v>
      </c>
      <c r="BH33" s="212">
        <v>0</v>
      </c>
      <c r="BI33" s="237">
        <v>0</v>
      </c>
      <c r="BJ33" s="212">
        <v>0</v>
      </c>
      <c r="BK33" s="212">
        <v>0</v>
      </c>
      <c r="BL33" s="212">
        <v>0</v>
      </c>
      <c r="BM33" s="212">
        <v>0</v>
      </c>
      <c r="BN33" s="212">
        <v>0</v>
      </c>
      <c r="BO33" s="237">
        <v>0</v>
      </c>
      <c r="BP33" s="212">
        <v>0</v>
      </c>
      <c r="BQ33" s="212">
        <v>0</v>
      </c>
      <c r="BR33" s="212">
        <v>0</v>
      </c>
      <c r="BS33" s="212">
        <v>0</v>
      </c>
      <c r="BT33" s="212">
        <v>0</v>
      </c>
      <c r="BU33" s="212">
        <v>0</v>
      </c>
      <c r="BV33" s="211">
        <v>63</v>
      </c>
    </row>
    <row r="34" spans="1:74" s="151" customFormat="1" ht="16.5" thickBot="1" x14ac:dyDescent="0.3">
      <c r="A34" s="238" t="s">
        <v>176</v>
      </c>
      <c r="B34" s="215">
        <v>0</v>
      </c>
      <c r="C34" s="215">
        <v>0</v>
      </c>
      <c r="D34" s="215">
        <v>0</v>
      </c>
      <c r="E34" s="215">
        <v>0</v>
      </c>
      <c r="F34" s="215">
        <v>0</v>
      </c>
      <c r="G34" s="239">
        <v>0</v>
      </c>
      <c r="H34" s="215">
        <v>0</v>
      </c>
      <c r="I34" s="215">
        <v>0</v>
      </c>
      <c r="J34" s="215">
        <v>0</v>
      </c>
      <c r="K34" s="215">
        <v>0</v>
      </c>
      <c r="L34" s="215">
        <v>1</v>
      </c>
      <c r="M34" s="239">
        <v>0</v>
      </c>
      <c r="N34" s="215">
        <v>0</v>
      </c>
      <c r="O34" s="215">
        <v>0</v>
      </c>
      <c r="P34" s="215">
        <v>0</v>
      </c>
      <c r="Q34" s="215">
        <v>0</v>
      </c>
      <c r="R34" s="215">
        <v>1</v>
      </c>
      <c r="S34" s="239">
        <v>0</v>
      </c>
      <c r="T34" s="215">
        <v>0</v>
      </c>
      <c r="U34" s="215">
        <v>0</v>
      </c>
      <c r="V34" s="215">
        <v>0</v>
      </c>
      <c r="W34" s="215">
        <v>0</v>
      </c>
      <c r="X34" s="215">
        <v>6</v>
      </c>
      <c r="Y34" s="239">
        <v>0</v>
      </c>
      <c r="Z34" s="215">
        <v>0</v>
      </c>
      <c r="AA34" s="215">
        <v>0</v>
      </c>
      <c r="AB34" s="215">
        <v>0</v>
      </c>
      <c r="AC34" s="215">
        <v>0</v>
      </c>
      <c r="AD34" s="215">
        <v>0</v>
      </c>
      <c r="AE34" s="239">
        <v>0</v>
      </c>
      <c r="AF34" s="215">
        <v>0</v>
      </c>
      <c r="AG34" s="215">
        <v>0</v>
      </c>
      <c r="AH34" s="215">
        <v>0</v>
      </c>
      <c r="AI34" s="215">
        <v>0</v>
      </c>
      <c r="AJ34" s="215">
        <v>0</v>
      </c>
      <c r="AK34" s="239">
        <v>0</v>
      </c>
      <c r="AL34" s="215">
        <v>0</v>
      </c>
      <c r="AM34" s="215">
        <v>0</v>
      </c>
      <c r="AN34" s="215">
        <v>43</v>
      </c>
      <c r="AO34" s="215">
        <v>19</v>
      </c>
      <c r="AP34" s="215">
        <v>2</v>
      </c>
      <c r="AQ34" s="239">
        <v>0</v>
      </c>
      <c r="AR34" s="215">
        <v>0</v>
      </c>
      <c r="AS34" s="215">
        <v>3</v>
      </c>
      <c r="AT34" s="215">
        <v>10</v>
      </c>
      <c r="AU34" s="215">
        <v>1</v>
      </c>
      <c r="AV34" s="215">
        <v>0</v>
      </c>
      <c r="AW34" s="239">
        <v>1</v>
      </c>
      <c r="AX34" s="215">
        <v>0</v>
      </c>
      <c r="AY34" s="215">
        <v>0</v>
      </c>
      <c r="AZ34" s="215">
        <v>24</v>
      </c>
      <c r="BA34" s="215">
        <v>5</v>
      </c>
      <c r="BB34" s="215">
        <v>0</v>
      </c>
      <c r="BC34" s="239">
        <v>0</v>
      </c>
      <c r="BD34" s="215">
        <v>0</v>
      </c>
      <c r="BE34" s="215">
        <v>0</v>
      </c>
      <c r="BF34" s="215">
        <v>10</v>
      </c>
      <c r="BG34" s="215">
        <v>1</v>
      </c>
      <c r="BH34" s="215">
        <v>0</v>
      </c>
      <c r="BI34" s="239">
        <v>0</v>
      </c>
      <c r="BJ34" s="215">
        <v>0</v>
      </c>
      <c r="BK34" s="215">
        <v>0</v>
      </c>
      <c r="BL34" s="215">
        <v>2</v>
      </c>
      <c r="BM34" s="215">
        <v>0</v>
      </c>
      <c r="BN34" s="215">
        <v>0</v>
      </c>
      <c r="BO34" s="239">
        <v>5</v>
      </c>
      <c r="BP34" s="215">
        <v>0</v>
      </c>
      <c r="BQ34" s="215">
        <v>0</v>
      </c>
      <c r="BR34" s="215">
        <v>0</v>
      </c>
      <c r="BS34" s="215">
        <v>0</v>
      </c>
      <c r="BT34" s="215">
        <v>0</v>
      </c>
      <c r="BU34" s="215">
        <v>0</v>
      </c>
      <c r="BV34" s="214">
        <v>134</v>
      </c>
    </row>
    <row r="35" spans="1:74" s="142" customFormat="1" x14ac:dyDescent="0.2">
      <c r="A35" s="156" t="s">
        <v>266</v>
      </c>
      <c r="B35" s="212">
        <v>0</v>
      </c>
      <c r="C35" s="212">
        <v>0</v>
      </c>
      <c r="D35" s="212">
        <v>0</v>
      </c>
      <c r="E35" s="212">
        <v>0</v>
      </c>
      <c r="F35" s="212">
        <v>0</v>
      </c>
      <c r="G35" s="237">
        <v>0</v>
      </c>
      <c r="H35" s="212">
        <v>0</v>
      </c>
      <c r="I35" s="212">
        <v>0</v>
      </c>
      <c r="J35" s="212">
        <v>0</v>
      </c>
      <c r="K35" s="212">
        <v>0</v>
      </c>
      <c r="L35" s="212">
        <v>1</v>
      </c>
      <c r="M35" s="237">
        <v>0</v>
      </c>
      <c r="N35" s="212">
        <v>0</v>
      </c>
      <c r="O35" s="212">
        <v>0</v>
      </c>
      <c r="P35" s="212">
        <v>0</v>
      </c>
      <c r="Q35" s="212">
        <v>0</v>
      </c>
      <c r="R35" s="212">
        <v>1</v>
      </c>
      <c r="S35" s="237">
        <v>0</v>
      </c>
      <c r="T35" s="212">
        <v>0</v>
      </c>
      <c r="U35" s="212">
        <v>0</v>
      </c>
      <c r="V35" s="212">
        <v>0</v>
      </c>
      <c r="W35" s="212">
        <v>0</v>
      </c>
      <c r="X35" s="212">
        <v>6</v>
      </c>
      <c r="Y35" s="237">
        <v>0</v>
      </c>
      <c r="Z35" s="212">
        <v>0</v>
      </c>
      <c r="AA35" s="212">
        <v>0</v>
      </c>
      <c r="AB35" s="212">
        <v>0</v>
      </c>
      <c r="AC35" s="212">
        <v>0</v>
      </c>
      <c r="AD35" s="212">
        <v>0</v>
      </c>
      <c r="AE35" s="237">
        <v>0</v>
      </c>
      <c r="AF35" s="212">
        <v>0</v>
      </c>
      <c r="AG35" s="212">
        <v>0</v>
      </c>
      <c r="AH35" s="212">
        <v>0</v>
      </c>
      <c r="AI35" s="212">
        <v>0</v>
      </c>
      <c r="AJ35" s="212">
        <v>0</v>
      </c>
      <c r="AK35" s="237">
        <v>0</v>
      </c>
      <c r="AL35" s="212">
        <v>0</v>
      </c>
      <c r="AM35" s="212">
        <v>0</v>
      </c>
      <c r="AN35" s="212">
        <v>40</v>
      </c>
      <c r="AO35" s="212">
        <v>19</v>
      </c>
      <c r="AP35" s="212">
        <v>0</v>
      </c>
      <c r="AQ35" s="237">
        <v>0</v>
      </c>
      <c r="AR35" s="212">
        <v>0</v>
      </c>
      <c r="AS35" s="212">
        <v>3</v>
      </c>
      <c r="AT35" s="212">
        <v>8</v>
      </c>
      <c r="AU35" s="212">
        <v>1</v>
      </c>
      <c r="AV35" s="212">
        <v>0</v>
      </c>
      <c r="AW35" s="237">
        <v>1</v>
      </c>
      <c r="AX35" s="212">
        <v>0</v>
      </c>
      <c r="AY35" s="212">
        <v>0</v>
      </c>
      <c r="AZ35" s="212">
        <v>18</v>
      </c>
      <c r="BA35" s="212">
        <v>5</v>
      </c>
      <c r="BB35" s="212">
        <v>0</v>
      </c>
      <c r="BC35" s="237">
        <v>0</v>
      </c>
      <c r="BD35" s="212">
        <v>0</v>
      </c>
      <c r="BE35" s="212">
        <v>0</v>
      </c>
      <c r="BF35" s="212">
        <v>5</v>
      </c>
      <c r="BG35" s="212">
        <v>1</v>
      </c>
      <c r="BH35" s="212">
        <v>0</v>
      </c>
      <c r="BI35" s="237">
        <v>0</v>
      </c>
      <c r="BJ35" s="212">
        <v>0</v>
      </c>
      <c r="BK35" s="212">
        <v>0</v>
      </c>
      <c r="BL35" s="212">
        <v>2</v>
      </c>
      <c r="BM35" s="212">
        <v>0</v>
      </c>
      <c r="BN35" s="212">
        <v>0</v>
      </c>
      <c r="BO35" s="237">
        <v>0</v>
      </c>
      <c r="BP35" s="212">
        <v>0</v>
      </c>
      <c r="BQ35" s="212">
        <v>0</v>
      </c>
      <c r="BR35" s="212">
        <v>0</v>
      </c>
      <c r="BS35" s="212">
        <v>0</v>
      </c>
      <c r="BT35" s="212">
        <v>0</v>
      </c>
      <c r="BU35" s="212">
        <v>0</v>
      </c>
      <c r="BV35" s="211">
        <v>111</v>
      </c>
    </row>
    <row r="36" spans="1:74" s="142" customFormat="1" ht="15.75" thickBot="1" x14ac:dyDescent="0.25">
      <c r="A36" s="235" t="s">
        <v>267</v>
      </c>
      <c r="B36" s="210">
        <v>0</v>
      </c>
      <c r="C36" s="210">
        <v>0</v>
      </c>
      <c r="D36" s="210">
        <v>0</v>
      </c>
      <c r="E36" s="210">
        <v>0</v>
      </c>
      <c r="F36" s="210">
        <v>0</v>
      </c>
      <c r="G36" s="236">
        <v>0</v>
      </c>
      <c r="H36" s="210">
        <v>0</v>
      </c>
      <c r="I36" s="210">
        <v>0</v>
      </c>
      <c r="J36" s="210">
        <v>0</v>
      </c>
      <c r="K36" s="210">
        <v>0</v>
      </c>
      <c r="L36" s="210">
        <v>0</v>
      </c>
      <c r="M36" s="236">
        <v>0</v>
      </c>
      <c r="N36" s="210">
        <v>0</v>
      </c>
      <c r="O36" s="210">
        <v>0</v>
      </c>
      <c r="P36" s="210">
        <v>0</v>
      </c>
      <c r="Q36" s="210">
        <v>0</v>
      </c>
      <c r="R36" s="210">
        <v>0</v>
      </c>
      <c r="S36" s="236">
        <v>0</v>
      </c>
      <c r="T36" s="210">
        <v>0</v>
      </c>
      <c r="U36" s="210">
        <v>0</v>
      </c>
      <c r="V36" s="210">
        <v>0</v>
      </c>
      <c r="W36" s="210">
        <v>0</v>
      </c>
      <c r="X36" s="210">
        <v>0</v>
      </c>
      <c r="Y36" s="236">
        <v>0</v>
      </c>
      <c r="Z36" s="210">
        <v>0</v>
      </c>
      <c r="AA36" s="210">
        <v>0</v>
      </c>
      <c r="AB36" s="210">
        <v>0</v>
      </c>
      <c r="AC36" s="210">
        <v>0</v>
      </c>
      <c r="AD36" s="210">
        <v>0</v>
      </c>
      <c r="AE36" s="236">
        <v>0</v>
      </c>
      <c r="AF36" s="210">
        <v>0</v>
      </c>
      <c r="AG36" s="210">
        <v>0</v>
      </c>
      <c r="AH36" s="210">
        <v>0</v>
      </c>
      <c r="AI36" s="210">
        <v>0</v>
      </c>
      <c r="AJ36" s="210">
        <v>0</v>
      </c>
      <c r="AK36" s="236">
        <v>0</v>
      </c>
      <c r="AL36" s="210">
        <v>0</v>
      </c>
      <c r="AM36" s="210">
        <v>0</v>
      </c>
      <c r="AN36" s="210">
        <v>3</v>
      </c>
      <c r="AO36" s="210">
        <v>0</v>
      </c>
      <c r="AP36" s="210">
        <v>2</v>
      </c>
      <c r="AQ36" s="236">
        <v>0</v>
      </c>
      <c r="AR36" s="210">
        <v>0</v>
      </c>
      <c r="AS36" s="210">
        <v>0</v>
      </c>
      <c r="AT36" s="210">
        <v>2</v>
      </c>
      <c r="AU36" s="210">
        <v>0</v>
      </c>
      <c r="AV36" s="210">
        <v>0</v>
      </c>
      <c r="AW36" s="236">
        <v>0</v>
      </c>
      <c r="AX36" s="210">
        <v>0</v>
      </c>
      <c r="AY36" s="210">
        <v>0</v>
      </c>
      <c r="AZ36" s="210">
        <v>6</v>
      </c>
      <c r="BA36" s="210">
        <v>0</v>
      </c>
      <c r="BB36" s="210">
        <v>0</v>
      </c>
      <c r="BC36" s="236">
        <v>0</v>
      </c>
      <c r="BD36" s="210">
        <v>0</v>
      </c>
      <c r="BE36" s="210">
        <v>0</v>
      </c>
      <c r="BF36" s="210">
        <v>5</v>
      </c>
      <c r="BG36" s="210">
        <v>0</v>
      </c>
      <c r="BH36" s="210">
        <v>0</v>
      </c>
      <c r="BI36" s="236">
        <v>0</v>
      </c>
      <c r="BJ36" s="210">
        <v>0</v>
      </c>
      <c r="BK36" s="210">
        <v>0</v>
      </c>
      <c r="BL36" s="210">
        <v>0</v>
      </c>
      <c r="BM36" s="210">
        <v>0</v>
      </c>
      <c r="BN36" s="210">
        <v>0</v>
      </c>
      <c r="BO36" s="236">
        <v>5</v>
      </c>
      <c r="BP36" s="210">
        <v>0</v>
      </c>
      <c r="BQ36" s="210">
        <v>0</v>
      </c>
      <c r="BR36" s="210">
        <v>0</v>
      </c>
      <c r="BS36" s="210">
        <v>0</v>
      </c>
      <c r="BT36" s="210">
        <v>0</v>
      </c>
      <c r="BU36" s="210">
        <v>0</v>
      </c>
      <c r="BV36" s="209">
        <v>23</v>
      </c>
    </row>
    <row r="37" spans="1:74" s="151" customFormat="1" ht="16.5" thickBot="1" x14ac:dyDescent="0.3">
      <c r="A37" s="226" t="s">
        <v>124</v>
      </c>
      <c r="B37" s="227">
        <v>0</v>
      </c>
      <c r="C37" s="227">
        <v>35</v>
      </c>
      <c r="D37" s="227">
        <v>219</v>
      </c>
      <c r="E37" s="227">
        <v>0</v>
      </c>
      <c r="F37" s="227">
        <v>33</v>
      </c>
      <c r="G37" s="228">
        <v>0</v>
      </c>
      <c r="H37" s="227">
        <v>0</v>
      </c>
      <c r="I37" s="227">
        <v>23</v>
      </c>
      <c r="J37" s="227">
        <v>403</v>
      </c>
      <c r="K37" s="227">
        <v>0</v>
      </c>
      <c r="L37" s="227">
        <v>13</v>
      </c>
      <c r="M37" s="228">
        <v>0</v>
      </c>
      <c r="N37" s="227">
        <v>0</v>
      </c>
      <c r="O37" s="227">
        <v>0</v>
      </c>
      <c r="P37" s="227">
        <v>33</v>
      </c>
      <c r="Q37" s="227">
        <v>0</v>
      </c>
      <c r="R37" s="227">
        <v>5</v>
      </c>
      <c r="S37" s="228">
        <v>0</v>
      </c>
      <c r="T37" s="227">
        <v>0</v>
      </c>
      <c r="U37" s="227">
        <v>0</v>
      </c>
      <c r="V37" s="227">
        <v>1</v>
      </c>
      <c r="W37" s="227">
        <v>0</v>
      </c>
      <c r="X37" s="227">
        <v>0</v>
      </c>
      <c r="Y37" s="228">
        <v>0</v>
      </c>
      <c r="Z37" s="227">
        <v>0</v>
      </c>
      <c r="AA37" s="227">
        <v>2</v>
      </c>
      <c r="AB37" s="227">
        <v>19</v>
      </c>
      <c r="AC37" s="227">
        <v>0</v>
      </c>
      <c r="AD37" s="227">
        <v>18</v>
      </c>
      <c r="AE37" s="228">
        <v>1</v>
      </c>
      <c r="AF37" s="227">
        <v>0</v>
      </c>
      <c r="AG37" s="227">
        <v>1</v>
      </c>
      <c r="AH37" s="227">
        <v>2</v>
      </c>
      <c r="AI37" s="227">
        <v>0</v>
      </c>
      <c r="AJ37" s="227">
        <v>3</v>
      </c>
      <c r="AK37" s="228">
        <v>4</v>
      </c>
      <c r="AL37" s="227">
        <v>0</v>
      </c>
      <c r="AM37" s="227">
        <v>75</v>
      </c>
      <c r="AN37" s="227">
        <v>437</v>
      </c>
      <c r="AO37" s="227">
        <v>148</v>
      </c>
      <c r="AP37" s="227">
        <v>16</v>
      </c>
      <c r="AQ37" s="228">
        <v>3</v>
      </c>
      <c r="AR37" s="227">
        <v>0</v>
      </c>
      <c r="AS37" s="227">
        <v>26</v>
      </c>
      <c r="AT37" s="227">
        <v>395</v>
      </c>
      <c r="AU37" s="227">
        <v>15</v>
      </c>
      <c r="AV37" s="227">
        <v>32</v>
      </c>
      <c r="AW37" s="228">
        <v>1</v>
      </c>
      <c r="AX37" s="227">
        <v>0</v>
      </c>
      <c r="AY37" s="227">
        <v>32</v>
      </c>
      <c r="AZ37" s="227">
        <v>263</v>
      </c>
      <c r="BA37" s="227">
        <v>228</v>
      </c>
      <c r="BB37" s="227">
        <v>48</v>
      </c>
      <c r="BC37" s="228">
        <v>0</v>
      </c>
      <c r="BD37" s="227">
        <v>0</v>
      </c>
      <c r="BE37" s="227">
        <v>17</v>
      </c>
      <c r="BF37" s="227">
        <v>36</v>
      </c>
      <c r="BG37" s="227">
        <v>11</v>
      </c>
      <c r="BH37" s="227">
        <v>5</v>
      </c>
      <c r="BI37" s="228">
        <v>0</v>
      </c>
      <c r="BJ37" s="227">
        <v>0</v>
      </c>
      <c r="BK37" s="227">
        <v>1</v>
      </c>
      <c r="BL37" s="227">
        <v>3</v>
      </c>
      <c r="BM37" s="227">
        <v>0</v>
      </c>
      <c r="BN37" s="227">
        <v>4</v>
      </c>
      <c r="BO37" s="228">
        <v>0</v>
      </c>
      <c r="BP37" s="227">
        <v>0</v>
      </c>
      <c r="BQ37" s="227">
        <v>0</v>
      </c>
      <c r="BR37" s="227">
        <v>0</v>
      </c>
      <c r="BS37" s="227">
        <v>0</v>
      </c>
      <c r="BT37" s="227">
        <v>0</v>
      </c>
      <c r="BU37" s="227">
        <v>0</v>
      </c>
      <c r="BV37" s="229">
        <v>2611</v>
      </c>
    </row>
    <row r="38" spans="1:74" s="142" customFormat="1" x14ac:dyDescent="0.2">
      <c r="A38" s="235" t="s">
        <v>268</v>
      </c>
      <c r="B38" s="210">
        <v>0</v>
      </c>
      <c r="C38" s="210">
        <v>0</v>
      </c>
      <c r="D38" s="210">
        <v>20</v>
      </c>
      <c r="E38" s="210">
        <v>0</v>
      </c>
      <c r="F38" s="210">
        <v>0</v>
      </c>
      <c r="G38" s="236">
        <v>0</v>
      </c>
      <c r="H38" s="210">
        <v>0</v>
      </c>
      <c r="I38" s="210">
        <v>2</v>
      </c>
      <c r="J38" s="210">
        <v>41</v>
      </c>
      <c r="K38" s="210">
        <v>0</v>
      </c>
      <c r="L38" s="210">
        <v>1</v>
      </c>
      <c r="M38" s="236">
        <v>0</v>
      </c>
      <c r="N38" s="210">
        <v>0</v>
      </c>
      <c r="O38" s="210">
        <v>0</v>
      </c>
      <c r="P38" s="210">
        <v>4</v>
      </c>
      <c r="Q38" s="210">
        <v>0</v>
      </c>
      <c r="R38" s="210">
        <v>0</v>
      </c>
      <c r="S38" s="236">
        <v>0</v>
      </c>
      <c r="T38" s="210">
        <v>0</v>
      </c>
      <c r="U38" s="210">
        <v>0</v>
      </c>
      <c r="V38" s="210">
        <v>0</v>
      </c>
      <c r="W38" s="210">
        <v>0</v>
      </c>
      <c r="X38" s="210">
        <v>0</v>
      </c>
      <c r="Y38" s="236">
        <v>0</v>
      </c>
      <c r="Z38" s="210">
        <v>0</v>
      </c>
      <c r="AA38" s="210">
        <v>0</v>
      </c>
      <c r="AB38" s="210">
        <v>0</v>
      </c>
      <c r="AC38" s="210">
        <v>0</v>
      </c>
      <c r="AD38" s="210">
        <v>0</v>
      </c>
      <c r="AE38" s="236">
        <v>0</v>
      </c>
      <c r="AF38" s="210">
        <v>0</v>
      </c>
      <c r="AG38" s="210">
        <v>0</v>
      </c>
      <c r="AH38" s="210">
        <v>0</v>
      </c>
      <c r="AI38" s="210">
        <v>0</v>
      </c>
      <c r="AJ38" s="210">
        <v>0</v>
      </c>
      <c r="AK38" s="236">
        <v>0</v>
      </c>
      <c r="AL38" s="210">
        <v>0</v>
      </c>
      <c r="AM38" s="210">
        <v>11</v>
      </c>
      <c r="AN38" s="210">
        <v>51</v>
      </c>
      <c r="AO38" s="210">
        <v>0</v>
      </c>
      <c r="AP38" s="210">
        <v>0</v>
      </c>
      <c r="AQ38" s="236">
        <v>0</v>
      </c>
      <c r="AR38" s="210">
        <v>0</v>
      </c>
      <c r="AS38" s="210">
        <v>1</v>
      </c>
      <c r="AT38" s="210">
        <v>19</v>
      </c>
      <c r="AU38" s="210">
        <v>0</v>
      </c>
      <c r="AV38" s="210">
        <v>2</v>
      </c>
      <c r="AW38" s="236">
        <v>1</v>
      </c>
      <c r="AX38" s="210">
        <v>0</v>
      </c>
      <c r="AY38" s="210">
        <v>1</v>
      </c>
      <c r="AZ38" s="210">
        <v>2</v>
      </c>
      <c r="BA38" s="210">
        <v>8</v>
      </c>
      <c r="BB38" s="210">
        <v>0</v>
      </c>
      <c r="BC38" s="236">
        <v>0</v>
      </c>
      <c r="BD38" s="210">
        <v>0</v>
      </c>
      <c r="BE38" s="210">
        <v>0</v>
      </c>
      <c r="BF38" s="210">
        <v>0</v>
      </c>
      <c r="BG38" s="210">
        <v>0</v>
      </c>
      <c r="BH38" s="210">
        <v>0</v>
      </c>
      <c r="BI38" s="236">
        <v>0</v>
      </c>
      <c r="BJ38" s="210">
        <v>0</v>
      </c>
      <c r="BK38" s="210">
        <v>0</v>
      </c>
      <c r="BL38" s="210">
        <v>0</v>
      </c>
      <c r="BM38" s="210">
        <v>0</v>
      </c>
      <c r="BN38" s="210">
        <v>0</v>
      </c>
      <c r="BO38" s="236">
        <v>0</v>
      </c>
      <c r="BP38" s="210">
        <v>0</v>
      </c>
      <c r="BQ38" s="210">
        <v>0</v>
      </c>
      <c r="BR38" s="210">
        <v>0</v>
      </c>
      <c r="BS38" s="210">
        <v>0</v>
      </c>
      <c r="BT38" s="210">
        <v>0</v>
      </c>
      <c r="BU38" s="210">
        <v>0</v>
      </c>
      <c r="BV38" s="209">
        <v>164</v>
      </c>
    </row>
    <row r="39" spans="1:74" s="142" customFormat="1" x14ac:dyDescent="0.2">
      <c r="A39" s="156" t="s">
        <v>269</v>
      </c>
      <c r="B39" s="212">
        <v>0</v>
      </c>
      <c r="C39" s="212">
        <v>15</v>
      </c>
      <c r="D39" s="212">
        <v>21</v>
      </c>
      <c r="E39" s="212">
        <v>0</v>
      </c>
      <c r="F39" s="212">
        <v>2</v>
      </c>
      <c r="G39" s="237">
        <v>0</v>
      </c>
      <c r="H39" s="212">
        <v>0</v>
      </c>
      <c r="I39" s="212">
        <v>3</v>
      </c>
      <c r="J39" s="212">
        <v>8</v>
      </c>
      <c r="K39" s="212">
        <v>0</v>
      </c>
      <c r="L39" s="212">
        <v>0</v>
      </c>
      <c r="M39" s="237">
        <v>0</v>
      </c>
      <c r="N39" s="212">
        <v>0</v>
      </c>
      <c r="O39" s="212">
        <v>0</v>
      </c>
      <c r="P39" s="212">
        <v>3</v>
      </c>
      <c r="Q39" s="212">
        <v>0</v>
      </c>
      <c r="R39" s="212">
        <v>0</v>
      </c>
      <c r="S39" s="237">
        <v>0</v>
      </c>
      <c r="T39" s="212">
        <v>0</v>
      </c>
      <c r="U39" s="212">
        <v>0</v>
      </c>
      <c r="V39" s="212">
        <v>0</v>
      </c>
      <c r="W39" s="212">
        <v>0</v>
      </c>
      <c r="X39" s="212">
        <v>0</v>
      </c>
      <c r="Y39" s="237">
        <v>0</v>
      </c>
      <c r="Z39" s="212">
        <v>0</v>
      </c>
      <c r="AA39" s="212">
        <v>0</v>
      </c>
      <c r="AB39" s="212">
        <v>2</v>
      </c>
      <c r="AC39" s="212">
        <v>0</v>
      </c>
      <c r="AD39" s="212">
        <v>0</v>
      </c>
      <c r="AE39" s="237">
        <v>0</v>
      </c>
      <c r="AF39" s="212">
        <v>0</v>
      </c>
      <c r="AG39" s="212">
        <v>0</v>
      </c>
      <c r="AH39" s="212">
        <v>0</v>
      </c>
      <c r="AI39" s="212">
        <v>0</v>
      </c>
      <c r="AJ39" s="212">
        <v>0</v>
      </c>
      <c r="AK39" s="237">
        <v>0</v>
      </c>
      <c r="AL39" s="212">
        <v>0</v>
      </c>
      <c r="AM39" s="212">
        <v>2</v>
      </c>
      <c r="AN39" s="212">
        <v>9</v>
      </c>
      <c r="AO39" s="212">
        <v>2</v>
      </c>
      <c r="AP39" s="212">
        <v>0</v>
      </c>
      <c r="AQ39" s="237">
        <v>1</v>
      </c>
      <c r="AR39" s="212">
        <v>0</v>
      </c>
      <c r="AS39" s="212">
        <v>1</v>
      </c>
      <c r="AT39" s="212">
        <v>13</v>
      </c>
      <c r="AU39" s="212">
        <v>1</v>
      </c>
      <c r="AV39" s="212">
        <v>1</v>
      </c>
      <c r="AW39" s="237">
        <v>0</v>
      </c>
      <c r="AX39" s="212">
        <v>0</v>
      </c>
      <c r="AY39" s="212">
        <v>0</v>
      </c>
      <c r="AZ39" s="212">
        <v>10</v>
      </c>
      <c r="BA39" s="212">
        <v>0</v>
      </c>
      <c r="BB39" s="212">
        <v>0</v>
      </c>
      <c r="BC39" s="237">
        <v>0</v>
      </c>
      <c r="BD39" s="212">
        <v>0</v>
      </c>
      <c r="BE39" s="212">
        <v>0</v>
      </c>
      <c r="BF39" s="212">
        <v>0</v>
      </c>
      <c r="BG39" s="212">
        <v>0</v>
      </c>
      <c r="BH39" s="212">
        <v>0</v>
      </c>
      <c r="BI39" s="237">
        <v>0</v>
      </c>
      <c r="BJ39" s="212">
        <v>0</v>
      </c>
      <c r="BK39" s="212">
        <v>0</v>
      </c>
      <c r="BL39" s="212">
        <v>0</v>
      </c>
      <c r="BM39" s="212">
        <v>0</v>
      </c>
      <c r="BN39" s="212">
        <v>0</v>
      </c>
      <c r="BO39" s="237">
        <v>0</v>
      </c>
      <c r="BP39" s="212">
        <v>0</v>
      </c>
      <c r="BQ39" s="212">
        <v>0</v>
      </c>
      <c r="BR39" s="212">
        <v>0</v>
      </c>
      <c r="BS39" s="212">
        <v>0</v>
      </c>
      <c r="BT39" s="212">
        <v>0</v>
      </c>
      <c r="BU39" s="212">
        <v>0</v>
      </c>
      <c r="BV39" s="211">
        <v>94</v>
      </c>
    </row>
    <row r="40" spans="1:74" s="142" customFormat="1" x14ac:dyDescent="0.2">
      <c r="A40" s="235" t="s">
        <v>270</v>
      </c>
      <c r="B40" s="210">
        <v>0</v>
      </c>
      <c r="C40" s="210">
        <v>0</v>
      </c>
      <c r="D40" s="210">
        <v>13</v>
      </c>
      <c r="E40" s="210">
        <v>0</v>
      </c>
      <c r="F40" s="210">
        <v>6</v>
      </c>
      <c r="G40" s="236">
        <v>0</v>
      </c>
      <c r="H40" s="210">
        <v>0</v>
      </c>
      <c r="I40" s="210">
        <v>0</v>
      </c>
      <c r="J40" s="210">
        <v>41</v>
      </c>
      <c r="K40" s="210">
        <v>0</v>
      </c>
      <c r="L40" s="210">
        <v>2</v>
      </c>
      <c r="M40" s="236">
        <v>0</v>
      </c>
      <c r="N40" s="210">
        <v>0</v>
      </c>
      <c r="O40" s="210">
        <v>0</v>
      </c>
      <c r="P40" s="210">
        <v>1</v>
      </c>
      <c r="Q40" s="210">
        <v>0</v>
      </c>
      <c r="R40" s="210">
        <v>5</v>
      </c>
      <c r="S40" s="236">
        <v>0</v>
      </c>
      <c r="T40" s="210">
        <v>0</v>
      </c>
      <c r="U40" s="210">
        <v>0</v>
      </c>
      <c r="V40" s="210">
        <v>0</v>
      </c>
      <c r="W40" s="210">
        <v>0</v>
      </c>
      <c r="X40" s="210">
        <v>0</v>
      </c>
      <c r="Y40" s="236">
        <v>0</v>
      </c>
      <c r="Z40" s="210">
        <v>0</v>
      </c>
      <c r="AA40" s="210">
        <v>0</v>
      </c>
      <c r="AB40" s="210">
        <v>0</v>
      </c>
      <c r="AC40" s="210">
        <v>0</v>
      </c>
      <c r="AD40" s="210">
        <v>1</v>
      </c>
      <c r="AE40" s="236">
        <v>0</v>
      </c>
      <c r="AF40" s="210">
        <v>0</v>
      </c>
      <c r="AG40" s="210">
        <v>0</v>
      </c>
      <c r="AH40" s="210">
        <v>0</v>
      </c>
      <c r="AI40" s="210">
        <v>0</v>
      </c>
      <c r="AJ40" s="210">
        <v>0</v>
      </c>
      <c r="AK40" s="236">
        <v>3</v>
      </c>
      <c r="AL40" s="210">
        <v>0</v>
      </c>
      <c r="AM40" s="210">
        <v>0</v>
      </c>
      <c r="AN40" s="210">
        <v>2</v>
      </c>
      <c r="AO40" s="210">
        <v>2</v>
      </c>
      <c r="AP40" s="210">
        <v>0</v>
      </c>
      <c r="AQ40" s="236">
        <v>0</v>
      </c>
      <c r="AR40" s="210">
        <v>0</v>
      </c>
      <c r="AS40" s="210">
        <v>0</v>
      </c>
      <c r="AT40" s="210">
        <v>21</v>
      </c>
      <c r="AU40" s="210">
        <v>0</v>
      </c>
      <c r="AV40" s="210">
        <v>0</v>
      </c>
      <c r="AW40" s="236">
        <v>0</v>
      </c>
      <c r="AX40" s="210">
        <v>0</v>
      </c>
      <c r="AY40" s="210">
        <v>0</v>
      </c>
      <c r="AZ40" s="210">
        <v>7</v>
      </c>
      <c r="BA40" s="210">
        <v>0</v>
      </c>
      <c r="BB40" s="210">
        <v>0</v>
      </c>
      <c r="BC40" s="236">
        <v>0</v>
      </c>
      <c r="BD40" s="210">
        <v>0</v>
      </c>
      <c r="BE40" s="210">
        <v>0</v>
      </c>
      <c r="BF40" s="210">
        <v>0</v>
      </c>
      <c r="BG40" s="210">
        <v>0</v>
      </c>
      <c r="BH40" s="210">
        <v>0</v>
      </c>
      <c r="BI40" s="236">
        <v>0</v>
      </c>
      <c r="BJ40" s="210">
        <v>0</v>
      </c>
      <c r="BK40" s="210">
        <v>0</v>
      </c>
      <c r="BL40" s="210">
        <v>0</v>
      </c>
      <c r="BM40" s="210">
        <v>0</v>
      </c>
      <c r="BN40" s="210">
        <v>0</v>
      </c>
      <c r="BO40" s="236">
        <v>0</v>
      </c>
      <c r="BP40" s="210">
        <v>0</v>
      </c>
      <c r="BQ40" s="210">
        <v>0</v>
      </c>
      <c r="BR40" s="210">
        <v>0</v>
      </c>
      <c r="BS40" s="210">
        <v>0</v>
      </c>
      <c r="BT40" s="210">
        <v>0</v>
      </c>
      <c r="BU40" s="210">
        <v>0</v>
      </c>
      <c r="BV40" s="209">
        <v>104</v>
      </c>
    </row>
    <row r="41" spans="1:74" s="142" customFormat="1" x14ac:dyDescent="0.2">
      <c r="A41" s="156" t="s">
        <v>271</v>
      </c>
      <c r="B41" s="212">
        <v>0</v>
      </c>
      <c r="C41" s="212">
        <v>2</v>
      </c>
      <c r="D41" s="212">
        <v>0</v>
      </c>
      <c r="E41" s="212">
        <v>0</v>
      </c>
      <c r="F41" s="212">
        <v>0</v>
      </c>
      <c r="G41" s="237">
        <v>0</v>
      </c>
      <c r="H41" s="212">
        <v>0</v>
      </c>
      <c r="I41" s="212">
        <v>0</v>
      </c>
      <c r="J41" s="212">
        <v>6</v>
      </c>
      <c r="K41" s="212">
        <v>0</v>
      </c>
      <c r="L41" s="212">
        <v>0</v>
      </c>
      <c r="M41" s="237">
        <v>0</v>
      </c>
      <c r="N41" s="212">
        <v>0</v>
      </c>
      <c r="O41" s="212">
        <v>0</v>
      </c>
      <c r="P41" s="212">
        <v>0</v>
      </c>
      <c r="Q41" s="212">
        <v>0</v>
      </c>
      <c r="R41" s="212">
        <v>0</v>
      </c>
      <c r="S41" s="237">
        <v>0</v>
      </c>
      <c r="T41" s="212">
        <v>0</v>
      </c>
      <c r="U41" s="212">
        <v>0</v>
      </c>
      <c r="V41" s="212">
        <v>0</v>
      </c>
      <c r="W41" s="212">
        <v>0</v>
      </c>
      <c r="X41" s="212">
        <v>0</v>
      </c>
      <c r="Y41" s="237">
        <v>0</v>
      </c>
      <c r="Z41" s="212">
        <v>0</v>
      </c>
      <c r="AA41" s="212">
        <v>0</v>
      </c>
      <c r="AB41" s="212">
        <v>3</v>
      </c>
      <c r="AC41" s="212">
        <v>0</v>
      </c>
      <c r="AD41" s="212">
        <v>0</v>
      </c>
      <c r="AE41" s="237">
        <v>0</v>
      </c>
      <c r="AF41" s="212">
        <v>0</v>
      </c>
      <c r="AG41" s="212">
        <v>0</v>
      </c>
      <c r="AH41" s="212">
        <v>0</v>
      </c>
      <c r="AI41" s="212">
        <v>0</v>
      </c>
      <c r="AJ41" s="212">
        <v>0</v>
      </c>
      <c r="AK41" s="237">
        <v>0</v>
      </c>
      <c r="AL41" s="212">
        <v>0</v>
      </c>
      <c r="AM41" s="212">
        <v>0</v>
      </c>
      <c r="AN41" s="212">
        <v>1</v>
      </c>
      <c r="AO41" s="212">
        <v>0</v>
      </c>
      <c r="AP41" s="212">
        <v>0</v>
      </c>
      <c r="AQ41" s="237">
        <v>0</v>
      </c>
      <c r="AR41" s="212">
        <v>0</v>
      </c>
      <c r="AS41" s="212">
        <v>0</v>
      </c>
      <c r="AT41" s="212">
        <v>4</v>
      </c>
      <c r="AU41" s="212">
        <v>0</v>
      </c>
      <c r="AV41" s="212">
        <v>0</v>
      </c>
      <c r="AW41" s="237">
        <v>0</v>
      </c>
      <c r="AX41" s="212">
        <v>0</v>
      </c>
      <c r="AY41" s="212">
        <v>0</v>
      </c>
      <c r="AZ41" s="212">
        <v>0</v>
      </c>
      <c r="BA41" s="212">
        <v>0</v>
      </c>
      <c r="BB41" s="212">
        <v>0</v>
      </c>
      <c r="BC41" s="237">
        <v>0</v>
      </c>
      <c r="BD41" s="212">
        <v>0</v>
      </c>
      <c r="BE41" s="212">
        <v>0</v>
      </c>
      <c r="BF41" s="212">
        <v>0</v>
      </c>
      <c r="BG41" s="212">
        <v>0</v>
      </c>
      <c r="BH41" s="212">
        <v>0</v>
      </c>
      <c r="BI41" s="237">
        <v>0</v>
      </c>
      <c r="BJ41" s="212">
        <v>0</v>
      </c>
      <c r="BK41" s="212">
        <v>0</v>
      </c>
      <c r="BL41" s="212">
        <v>0</v>
      </c>
      <c r="BM41" s="212">
        <v>0</v>
      </c>
      <c r="BN41" s="212">
        <v>0</v>
      </c>
      <c r="BO41" s="237">
        <v>0</v>
      </c>
      <c r="BP41" s="212">
        <v>0</v>
      </c>
      <c r="BQ41" s="212">
        <v>0</v>
      </c>
      <c r="BR41" s="212">
        <v>0</v>
      </c>
      <c r="BS41" s="212">
        <v>0</v>
      </c>
      <c r="BT41" s="212">
        <v>0</v>
      </c>
      <c r="BU41" s="212">
        <v>0</v>
      </c>
      <c r="BV41" s="211">
        <v>16</v>
      </c>
    </row>
    <row r="42" spans="1:74" s="142" customFormat="1" x14ac:dyDescent="0.2">
      <c r="A42" s="235" t="s">
        <v>272</v>
      </c>
      <c r="B42" s="210">
        <v>0</v>
      </c>
      <c r="C42" s="210">
        <v>4</v>
      </c>
      <c r="D42" s="210">
        <v>42</v>
      </c>
      <c r="E42" s="210">
        <v>0</v>
      </c>
      <c r="F42" s="210">
        <v>4</v>
      </c>
      <c r="G42" s="236">
        <v>0</v>
      </c>
      <c r="H42" s="210">
        <v>0</v>
      </c>
      <c r="I42" s="210">
        <v>0</v>
      </c>
      <c r="J42" s="210">
        <v>20</v>
      </c>
      <c r="K42" s="210">
        <v>0</v>
      </c>
      <c r="L42" s="210">
        <v>0</v>
      </c>
      <c r="M42" s="236">
        <v>0</v>
      </c>
      <c r="N42" s="210">
        <v>0</v>
      </c>
      <c r="O42" s="210">
        <v>0</v>
      </c>
      <c r="P42" s="210">
        <v>1</v>
      </c>
      <c r="Q42" s="210">
        <v>0</v>
      </c>
      <c r="R42" s="210">
        <v>0</v>
      </c>
      <c r="S42" s="236">
        <v>0</v>
      </c>
      <c r="T42" s="210">
        <v>0</v>
      </c>
      <c r="U42" s="210">
        <v>0</v>
      </c>
      <c r="V42" s="210">
        <v>0</v>
      </c>
      <c r="W42" s="210">
        <v>0</v>
      </c>
      <c r="X42" s="210">
        <v>0</v>
      </c>
      <c r="Y42" s="236">
        <v>0</v>
      </c>
      <c r="Z42" s="210">
        <v>0</v>
      </c>
      <c r="AA42" s="210">
        <v>0</v>
      </c>
      <c r="AB42" s="210">
        <v>0</v>
      </c>
      <c r="AC42" s="210">
        <v>0</v>
      </c>
      <c r="AD42" s="210">
        <v>0</v>
      </c>
      <c r="AE42" s="236">
        <v>0</v>
      </c>
      <c r="AF42" s="210">
        <v>0</v>
      </c>
      <c r="AG42" s="210">
        <v>0</v>
      </c>
      <c r="AH42" s="210">
        <v>0</v>
      </c>
      <c r="AI42" s="210">
        <v>0</v>
      </c>
      <c r="AJ42" s="210">
        <v>1</v>
      </c>
      <c r="AK42" s="236">
        <v>0</v>
      </c>
      <c r="AL42" s="210">
        <v>0</v>
      </c>
      <c r="AM42" s="210">
        <v>0</v>
      </c>
      <c r="AN42" s="210">
        <v>2</v>
      </c>
      <c r="AO42" s="210">
        <v>0</v>
      </c>
      <c r="AP42" s="210">
        <v>0</v>
      </c>
      <c r="AQ42" s="236">
        <v>0</v>
      </c>
      <c r="AR42" s="210">
        <v>0</v>
      </c>
      <c r="AS42" s="210">
        <v>0</v>
      </c>
      <c r="AT42" s="210">
        <v>1</v>
      </c>
      <c r="AU42" s="210">
        <v>0</v>
      </c>
      <c r="AV42" s="210">
        <v>1</v>
      </c>
      <c r="AW42" s="236">
        <v>0</v>
      </c>
      <c r="AX42" s="210">
        <v>0</v>
      </c>
      <c r="AY42" s="210">
        <v>0</v>
      </c>
      <c r="AZ42" s="210">
        <v>3</v>
      </c>
      <c r="BA42" s="210">
        <v>0</v>
      </c>
      <c r="BB42" s="210">
        <v>0</v>
      </c>
      <c r="BC42" s="236">
        <v>0</v>
      </c>
      <c r="BD42" s="210">
        <v>0</v>
      </c>
      <c r="BE42" s="210">
        <v>0</v>
      </c>
      <c r="BF42" s="210">
        <v>0</v>
      </c>
      <c r="BG42" s="210">
        <v>0</v>
      </c>
      <c r="BH42" s="210">
        <v>0</v>
      </c>
      <c r="BI42" s="236">
        <v>0</v>
      </c>
      <c r="BJ42" s="210">
        <v>0</v>
      </c>
      <c r="BK42" s="210">
        <v>0</v>
      </c>
      <c r="BL42" s="210">
        <v>1</v>
      </c>
      <c r="BM42" s="210">
        <v>0</v>
      </c>
      <c r="BN42" s="210">
        <v>0</v>
      </c>
      <c r="BO42" s="236">
        <v>0</v>
      </c>
      <c r="BP42" s="210">
        <v>0</v>
      </c>
      <c r="BQ42" s="210">
        <v>0</v>
      </c>
      <c r="BR42" s="210">
        <v>0</v>
      </c>
      <c r="BS42" s="210">
        <v>0</v>
      </c>
      <c r="BT42" s="210">
        <v>0</v>
      </c>
      <c r="BU42" s="210">
        <v>0</v>
      </c>
      <c r="BV42" s="209">
        <v>80</v>
      </c>
    </row>
    <row r="43" spans="1:74" s="142" customFormat="1" x14ac:dyDescent="0.2">
      <c r="A43" s="156" t="s">
        <v>134</v>
      </c>
      <c r="B43" s="212">
        <v>0</v>
      </c>
      <c r="C43" s="212">
        <v>0</v>
      </c>
      <c r="D43" s="212">
        <v>8</v>
      </c>
      <c r="E43" s="212">
        <v>0</v>
      </c>
      <c r="F43" s="212">
        <v>0</v>
      </c>
      <c r="G43" s="237">
        <v>0</v>
      </c>
      <c r="H43" s="212">
        <v>0</v>
      </c>
      <c r="I43" s="212">
        <v>0</v>
      </c>
      <c r="J43" s="212">
        <v>14</v>
      </c>
      <c r="K43" s="212">
        <v>0</v>
      </c>
      <c r="L43" s="212">
        <v>0</v>
      </c>
      <c r="M43" s="237">
        <v>0</v>
      </c>
      <c r="N43" s="212">
        <v>0</v>
      </c>
      <c r="O43" s="212">
        <v>0</v>
      </c>
      <c r="P43" s="212">
        <v>2</v>
      </c>
      <c r="Q43" s="212">
        <v>0</v>
      </c>
      <c r="R43" s="212">
        <v>0</v>
      </c>
      <c r="S43" s="237">
        <v>0</v>
      </c>
      <c r="T43" s="212">
        <v>0</v>
      </c>
      <c r="U43" s="212">
        <v>0</v>
      </c>
      <c r="V43" s="212">
        <v>0</v>
      </c>
      <c r="W43" s="212">
        <v>0</v>
      </c>
      <c r="X43" s="212">
        <v>0</v>
      </c>
      <c r="Y43" s="237">
        <v>0</v>
      </c>
      <c r="Z43" s="212">
        <v>0</v>
      </c>
      <c r="AA43" s="212">
        <v>0</v>
      </c>
      <c r="AB43" s="212">
        <v>0</v>
      </c>
      <c r="AC43" s="212">
        <v>0</v>
      </c>
      <c r="AD43" s="212">
        <v>2</v>
      </c>
      <c r="AE43" s="237">
        <v>0</v>
      </c>
      <c r="AF43" s="212">
        <v>0</v>
      </c>
      <c r="AG43" s="212">
        <v>0</v>
      </c>
      <c r="AH43" s="212">
        <v>0</v>
      </c>
      <c r="AI43" s="212">
        <v>0</v>
      </c>
      <c r="AJ43" s="212">
        <v>0</v>
      </c>
      <c r="AK43" s="237">
        <v>0</v>
      </c>
      <c r="AL43" s="212">
        <v>0</v>
      </c>
      <c r="AM43" s="212">
        <v>0</v>
      </c>
      <c r="AN43" s="212">
        <v>19</v>
      </c>
      <c r="AO43" s="212">
        <v>1</v>
      </c>
      <c r="AP43" s="212">
        <v>0</v>
      </c>
      <c r="AQ43" s="237">
        <v>0</v>
      </c>
      <c r="AR43" s="212">
        <v>0</v>
      </c>
      <c r="AS43" s="212">
        <v>0</v>
      </c>
      <c r="AT43" s="212">
        <v>34</v>
      </c>
      <c r="AU43" s="212">
        <v>0</v>
      </c>
      <c r="AV43" s="212">
        <v>1</v>
      </c>
      <c r="AW43" s="237">
        <v>0</v>
      </c>
      <c r="AX43" s="212">
        <v>0</v>
      </c>
      <c r="AY43" s="212">
        <v>4</v>
      </c>
      <c r="AZ43" s="212">
        <v>22</v>
      </c>
      <c r="BA43" s="212">
        <v>32</v>
      </c>
      <c r="BB43" s="212">
        <v>9</v>
      </c>
      <c r="BC43" s="237">
        <v>0</v>
      </c>
      <c r="BD43" s="212">
        <v>0</v>
      </c>
      <c r="BE43" s="212">
        <v>0</v>
      </c>
      <c r="BF43" s="212">
        <v>4</v>
      </c>
      <c r="BG43" s="212">
        <v>0</v>
      </c>
      <c r="BH43" s="212">
        <v>0</v>
      </c>
      <c r="BI43" s="237">
        <v>0</v>
      </c>
      <c r="BJ43" s="212">
        <v>0</v>
      </c>
      <c r="BK43" s="212">
        <v>0</v>
      </c>
      <c r="BL43" s="212">
        <v>0</v>
      </c>
      <c r="BM43" s="212">
        <v>0</v>
      </c>
      <c r="BN43" s="212">
        <v>0</v>
      </c>
      <c r="BO43" s="237">
        <v>0</v>
      </c>
      <c r="BP43" s="212">
        <v>0</v>
      </c>
      <c r="BQ43" s="212">
        <v>0</v>
      </c>
      <c r="BR43" s="212">
        <v>0</v>
      </c>
      <c r="BS43" s="212">
        <v>0</v>
      </c>
      <c r="BT43" s="212">
        <v>0</v>
      </c>
      <c r="BU43" s="212">
        <v>0</v>
      </c>
      <c r="BV43" s="211">
        <v>152</v>
      </c>
    </row>
    <row r="44" spans="1:74" s="142" customFormat="1" x14ac:dyDescent="0.2">
      <c r="A44" s="235" t="s">
        <v>273</v>
      </c>
      <c r="B44" s="210">
        <v>0</v>
      </c>
      <c r="C44" s="210">
        <v>0</v>
      </c>
      <c r="D44" s="210">
        <v>3</v>
      </c>
      <c r="E44" s="210">
        <v>0</v>
      </c>
      <c r="F44" s="210">
        <v>0</v>
      </c>
      <c r="G44" s="236">
        <v>0</v>
      </c>
      <c r="H44" s="210">
        <v>0</v>
      </c>
      <c r="I44" s="210">
        <v>0</v>
      </c>
      <c r="J44" s="210">
        <v>17</v>
      </c>
      <c r="K44" s="210">
        <v>0</v>
      </c>
      <c r="L44" s="210">
        <v>0</v>
      </c>
      <c r="M44" s="236">
        <v>0</v>
      </c>
      <c r="N44" s="210">
        <v>0</v>
      </c>
      <c r="O44" s="210">
        <v>0</v>
      </c>
      <c r="P44" s="210">
        <v>2</v>
      </c>
      <c r="Q44" s="210">
        <v>0</v>
      </c>
      <c r="R44" s="210">
        <v>0</v>
      </c>
      <c r="S44" s="236">
        <v>0</v>
      </c>
      <c r="T44" s="210">
        <v>0</v>
      </c>
      <c r="U44" s="210">
        <v>0</v>
      </c>
      <c r="V44" s="210">
        <v>0</v>
      </c>
      <c r="W44" s="210">
        <v>0</v>
      </c>
      <c r="X44" s="210">
        <v>0</v>
      </c>
      <c r="Y44" s="236">
        <v>0</v>
      </c>
      <c r="Z44" s="210">
        <v>0</v>
      </c>
      <c r="AA44" s="210">
        <v>0</v>
      </c>
      <c r="AB44" s="210">
        <v>1</v>
      </c>
      <c r="AC44" s="210">
        <v>0</v>
      </c>
      <c r="AD44" s="210">
        <v>1</v>
      </c>
      <c r="AE44" s="236">
        <v>0</v>
      </c>
      <c r="AF44" s="210">
        <v>0</v>
      </c>
      <c r="AG44" s="210">
        <v>0</v>
      </c>
      <c r="AH44" s="210">
        <v>0</v>
      </c>
      <c r="AI44" s="210">
        <v>0</v>
      </c>
      <c r="AJ44" s="210">
        <v>1</v>
      </c>
      <c r="AK44" s="236">
        <v>0</v>
      </c>
      <c r="AL44" s="210">
        <v>0</v>
      </c>
      <c r="AM44" s="210">
        <v>0</v>
      </c>
      <c r="AN44" s="210">
        <v>9</v>
      </c>
      <c r="AO44" s="210">
        <v>0</v>
      </c>
      <c r="AP44" s="210">
        <v>0</v>
      </c>
      <c r="AQ44" s="236">
        <v>1</v>
      </c>
      <c r="AR44" s="210">
        <v>0</v>
      </c>
      <c r="AS44" s="210">
        <v>0</v>
      </c>
      <c r="AT44" s="210">
        <v>5</v>
      </c>
      <c r="AU44" s="210">
        <v>0</v>
      </c>
      <c r="AV44" s="210">
        <v>0</v>
      </c>
      <c r="AW44" s="236">
        <v>0</v>
      </c>
      <c r="AX44" s="210">
        <v>0</v>
      </c>
      <c r="AY44" s="210">
        <v>0</v>
      </c>
      <c r="AZ44" s="210">
        <v>6</v>
      </c>
      <c r="BA44" s="210">
        <v>3</v>
      </c>
      <c r="BB44" s="210">
        <v>6</v>
      </c>
      <c r="BC44" s="236">
        <v>0</v>
      </c>
      <c r="BD44" s="210">
        <v>0</v>
      </c>
      <c r="BE44" s="210">
        <v>0</v>
      </c>
      <c r="BF44" s="210">
        <v>1</v>
      </c>
      <c r="BG44" s="210">
        <v>1</v>
      </c>
      <c r="BH44" s="210">
        <v>2</v>
      </c>
      <c r="BI44" s="236">
        <v>0</v>
      </c>
      <c r="BJ44" s="210">
        <v>0</v>
      </c>
      <c r="BK44" s="210">
        <v>0</v>
      </c>
      <c r="BL44" s="210">
        <v>0</v>
      </c>
      <c r="BM44" s="210">
        <v>0</v>
      </c>
      <c r="BN44" s="210">
        <v>0</v>
      </c>
      <c r="BO44" s="236">
        <v>0</v>
      </c>
      <c r="BP44" s="210">
        <v>0</v>
      </c>
      <c r="BQ44" s="210">
        <v>0</v>
      </c>
      <c r="BR44" s="210">
        <v>0</v>
      </c>
      <c r="BS44" s="210">
        <v>0</v>
      </c>
      <c r="BT44" s="210">
        <v>0</v>
      </c>
      <c r="BU44" s="210">
        <v>0</v>
      </c>
      <c r="BV44" s="209">
        <v>59</v>
      </c>
    </row>
    <row r="45" spans="1:74" s="142" customFormat="1" x14ac:dyDescent="0.2">
      <c r="A45" s="156" t="s">
        <v>274</v>
      </c>
      <c r="B45" s="212">
        <v>0</v>
      </c>
      <c r="C45" s="212">
        <v>0</v>
      </c>
      <c r="D45" s="212">
        <v>0</v>
      </c>
      <c r="E45" s="212">
        <v>0</v>
      </c>
      <c r="F45" s="212">
        <v>0</v>
      </c>
      <c r="G45" s="237">
        <v>0</v>
      </c>
      <c r="H45" s="212">
        <v>0</v>
      </c>
      <c r="I45" s="212">
        <v>0</v>
      </c>
      <c r="J45" s="212">
        <v>0</v>
      </c>
      <c r="K45" s="212">
        <v>0</v>
      </c>
      <c r="L45" s="212">
        <v>0</v>
      </c>
      <c r="M45" s="237">
        <v>0</v>
      </c>
      <c r="N45" s="212">
        <v>0</v>
      </c>
      <c r="O45" s="212">
        <v>0</v>
      </c>
      <c r="P45" s="212">
        <v>0</v>
      </c>
      <c r="Q45" s="212">
        <v>0</v>
      </c>
      <c r="R45" s="212">
        <v>0</v>
      </c>
      <c r="S45" s="237">
        <v>0</v>
      </c>
      <c r="T45" s="212">
        <v>0</v>
      </c>
      <c r="U45" s="212">
        <v>0</v>
      </c>
      <c r="V45" s="212">
        <v>0</v>
      </c>
      <c r="W45" s="212">
        <v>0</v>
      </c>
      <c r="X45" s="212">
        <v>0</v>
      </c>
      <c r="Y45" s="237">
        <v>0</v>
      </c>
      <c r="Z45" s="212">
        <v>0</v>
      </c>
      <c r="AA45" s="212">
        <v>0</v>
      </c>
      <c r="AB45" s="212">
        <v>0</v>
      </c>
      <c r="AC45" s="212">
        <v>0</v>
      </c>
      <c r="AD45" s="212">
        <v>0</v>
      </c>
      <c r="AE45" s="237">
        <v>0</v>
      </c>
      <c r="AF45" s="212">
        <v>0</v>
      </c>
      <c r="AG45" s="212">
        <v>1</v>
      </c>
      <c r="AH45" s="212">
        <v>0</v>
      </c>
      <c r="AI45" s="212">
        <v>0</v>
      </c>
      <c r="AJ45" s="212">
        <v>0</v>
      </c>
      <c r="AK45" s="237">
        <v>0</v>
      </c>
      <c r="AL45" s="212">
        <v>0</v>
      </c>
      <c r="AM45" s="212">
        <v>0</v>
      </c>
      <c r="AN45" s="212">
        <v>7</v>
      </c>
      <c r="AO45" s="212">
        <v>4</v>
      </c>
      <c r="AP45" s="212">
        <v>0</v>
      </c>
      <c r="AQ45" s="237">
        <v>0</v>
      </c>
      <c r="AR45" s="212">
        <v>0</v>
      </c>
      <c r="AS45" s="212">
        <v>0</v>
      </c>
      <c r="AT45" s="212">
        <v>4</v>
      </c>
      <c r="AU45" s="212">
        <v>0</v>
      </c>
      <c r="AV45" s="212">
        <v>0</v>
      </c>
      <c r="AW45" s="237">
        <v>0</v>
      </c>
      <c r="AX45" s="212">
        <v>0</v>
      </c>
      <c r="AY45" s="212">
        <v>4</v>
      </c>
      <c r="AZ45" s="212">
        <v>0</v>
      </c>
      <c r="BA45" s="212">
        <v>0</v>
      </c>
      <c r="BB45" s="212">
        <v>2</v>
      </c>
      <c r="BC45" s="237">
        <v>0</v>
      </c>
      <c r="BD45" s="212">
        <v>0</v>
      </c>
      <c r="BE45" s="212">
        <v>0</v>
      </c>
      <c r="BF45" s="212">
        <v>2</v>
      </c>
      <c r="BG45" s="212">
        <v>0</v>
      </c>
      <c r="BH45" s="212">
        <v>1</v>
      </c>
      <c r="BI45" s="237">
        <v>0</v>
      </c>
      <c r="BJ45" s="212">
        <v>0</v>
      </c>
      <c r="BK45" s="212">
        <v>0</v>
      </c>
      <c r="BL45" s="212">
        <v>0</v>
      </c>
      <c r="BM45" s="212">
        <v>0</v>
      </c>
      <c r="BN45" s="212">
        <v>0</v>
      </c>
      <c r="BO45" s="237">
        <v>0</v>
      </c>
      <c r="BP45" s="212">
        <v>0</v>
      </c>
      <c r="BQ45" s="212">
        <v>0</v>
      </c>
      <c r="BR45" s="212">
        <v>0</v>
      </c>
      <c r="BS45" s="212">
        <v>0</v>
      </c>
      <c r="BT45" s="212">
        <v>0</v>
      </c>
      <c r="BU45" s="212">
        <v>0</v>
      </c>
      <c r="BV45" s="211">
        <v>25</v>
      </c>
    </row>
    <row r="46" spans="1:74" s="142" customFormat="1" x14ac:dyDescent="0.2">
      <c r="A46" s="235" t="s">
        <v>275</v>
      </c>
      <c r="B46" s="210">
        <v>0</v>
      </c>
      <c r="C46" s="210">
        <v>5</v>
      </c>
      <c r="D46" s="210">
        <v>45</v>
      </c>
      <c r="E46" s="210">
        <v>0</v>
      </c>
      <c r="F46" s="210">
        <v>9</v>
      </c>
      <c r="G46" s="236">
        <v>0</v>
      </c>
      <c r="H46" s="210">
        <v>0</v>
      </c>
      <c r="I46" s="210">
        <v>8</v>
      </c>
      <c r="J46" s="210">
        <v>97</v>
      </c>
      <c r="K46" s="210">
        <v>0</v>
      </c>
      <c r="L46" s="210">
        <v>1</v>
      </c>
      <c r="M46" s="236">
        <v>0</v>
      </c>
      <c r="N46" s="210">
        <v>0</v>
      </c>
      <c r="O46" s="210">
        <v>0</v>
      </c>
      <c r="P46" s="210">
        <v>7</v>
      </c>
      <c r="Q46" s="210">
        <v>0</v>
      </c>
      <c r="R46" s="210">
        <v>0</v>
      </c>
      <c r="S46" s="236">
        <v>0</v>
      </c>
      <c r="T46" s="210">
        <v>0</v>
      </c>
      <c r="U46" s="210">
        <v>0</v>
      </c>
      <c r="V46" s="210">
        <v>1</v>
      </c>
      <c r="W46" s="210">
        <v>0</v>
      </c>
      <c r="X46" s="210">
        <v>0</v>
      </c>
      <c r="Y46" s="236">
        <v>0</v>
      </c>
      <c r="Z46" s="210">
        <v>0</v>
      </c>
      <c r="AA46" s="210">
        <v>0</v>
      </c>
      <c r="AB46" s="210">
        <v>0</v>
      </c>
      <c r="AC46" s="210">
        <v>0</v>
      </c>
      <c r="AD46" s="210">
        <v>1</v>
      </c>
      <c r="AE46" s="236">
        <v>0</v>
      </c>
      <c r="AF46" s="210">
        <v>0</v>
      </c>
      <c r="AG46" s="210">
        <v>0</v>
      </c>
      <c r="AH46" s="210">
        <v>0</v>
      </c>
      <c r="AI46" s="210">
        <v>0</v>
      </c>
      <c r="AJ46" s="210">
        <v>0</v>
      </c>
      <c r="AK46" s="236">
        <v>0</v>
      </c>
      <c r="AL46" s="210">
        <v>0</v>
      </c>
      <c r="AM46" s="210">
        <v>0</v>
      </c>
      <c r="AN46" s="210">
        <v>28</v>
      </c>
      <c r="AO46" s="210">
        <v>1</v>
      </c>
      <c r="AP46" s="210">
        <v>3</v>
      </c>
      <c r="AQ46" s="236">
        <v>0</v>
      </c>
      <c r="AR46" s="210">
        <v>0</v>
      </c>
      <c r="AS46" s="210">
        <v>3</v>
      </c>
      <c r="AT46" s="210">
        <v>32</v>
      </c>
      <c r="AU46" s="210">
        <v>0</v>
      </c>
      <c r="AV46" s="210">
        <v>6</v>
      </c>
      <c r="AW46" s="236">
        <v>0</v>
      </c>
      <c r="AX46" s="210">
        <v>0</v>
      </c>
      <c r="AY46" s="210">
        <v>2</v>
      </c>
      <c r="AZ46" s="210">
        <v>10</v>
      </c>
      <c r="BA46" s="210">
        <v>13</v>
      </c>
      <c r="BB46" s="210">
        <v>0</v>
      </c>
      <c r="BC46" s="236">
        <v>0</v>
      </c>
      <c r="BD46" s="210">
        <v>0</v>
      </c>
      <c r="BE46" s="210">
        <v>0</v>
      </c>
      <c r="BF46" s="210">
        <v>0</v>
      </c>
      <c r="BG46" s="210">
        <v>0</v>
      </c>
      <c r="BH46" s="210">
        <v>0</v>
      </c>
      <c r="BI46" s="236">
        <v>0</v>
      </c>
      <c r="BJ46" s="210">
        <v>0</v>
      </c>
      <c r="BK46" s="210">
        <v>0</v>
      </c>
      <c r="BL46" s="210">
        <v>0</v>
      </c>
      <c r="BM46" s="210">
        <v>0</v>
      </c>
      <c r="BN46" s="210">
        <v>0</v>
      </c>
      <c r="BO46" s="236">
        <v>0</v>
      </c>
      <c r="BP46" s="210">
        <v>0</v>
      </c>
      <c r="BQ46" s="210">
        <v>0</v>
      </c>
      <c r="BR46" s="210">
        <v>0</v>
      </c>
      <c r="BS46" s="210">
        <v>0</v>
      </c>
      <c r="BT46" s="210">
        <v>0</v>
      </c>
      <c r="BU46" s="210">
        <v>0</v>
      </c>
      <c r="BV46" s="209">
        <v>272</v>
      </c>
    </row>
    <row r="47" spans="1:74" s="142" customFormat="1" x14ac:dyDescent="0.2">
      <c r="A47" s="156" t="s">
        <v>126</v>
      </c>
      <c r="B47" s="212">
        <v>0</v>
      </c>
      <c r="C47" s="212">
        <v>0</v>
      </c>
      <c r="D47" s="212">
        <v>25</v>
      </c>
      <c r="E47" s="212">
        <v>0</v>
      </c>
      <c r="F47" s="212">
        <v>0</v>
      </c>
      <c r="G47" s="237">
        <v>0</v>
      </c>
      <c r="H47" s="212">
        <v>0</v>
      </c>
      <c r="I47" s="212">
        <v>0</v>
      </c>
      <c r="J47" s="212">
        <v>21</v>
      </c>
      <c r="K47" s="212">
        <v>0</v>
      </c>
      <c r="L47" s="212">
        <v>0</v>
      </c>
      <c r="M47" s="237">
        <v>0</v>
      </c>
      <c r="N47" s="212">
        <v>0</v>
      </c>
      <c r="O47" s="212">
        <v>0</v>
      </c>
      <c r="P47" s="212">
        <v>0</v>
      </c>
      <c r="Q47" s="212">
        <v>0</v>
      </c>
      <c r="R47" s="212">
        <v>0</v>
      </c>
      <c r="S47" s="237">
        <v>0</v>
      </c>
      <c r="T47" s="212">
        <v>0</v>
      </c>
      <c r="U47" s="212">
        <v>0</v>
      </c>
      <c r="V47" s="212">
        <v>0</v>
      </c>
      <c r="W47" s="212">
        <v>0</v>
      </c>
      <c r="X47" s="212">
        <v>0</v>
      </c>
      <c r="Y47" s="237">
        <v>0</v>
      </c>
      <c r="Z47" s="212">
        <v>0</v>
      </c>
      <c r="AA47" s="212">
        <v>0</v>
      </c>
      <c r="AB47" s="212">
        <v>0</v>
      </c>
      <c r="AC47" s="212">
        <v>0</v>
      </c>
      <c r="AD47" s="212">
        <v>2</v>
      </c>
      <c r="AE47" s="237">
        <v>0</v>
      </c>
      <c r="AF47" s="212">
        <v>0</v>
      </c>
      <c r="AG47" s="212">
        <v>0</v>
      </c>
      <c r="AH47" s="212">
        <v>0</v>
      </c>
      <c r="AI47" s="212">
        <v>0</v>
      </c>
      <c r="AJ47" s="212">
        <v>0</v>
      </c>
      <c r="AK47" s="237">
        <v>0</v>
      </c>
      <c r="AL47" s="212">
        <v>0</v>
      </c>
      <c r="AM47" s="212">
        <v>7</v>
      </c>
      <c r="AN47" s="212">
        <v>51</v>
      </c>
      <c r="AO47" s="212">
        <v>51</v>
      </c>
      <c r="AP47" s="212">
        <v>3</v>
      </c>
      <c r="AQ47" s="237">
        <v>0</v>
      </c>
      <c r="AR47" s="212">
        <v>0</v>
      </c>
      <c r="AS47" s="212">
        <v>6</v>
      </c>
      <c r="AT47" s="212">
        <v>55</v>
      </c>
      <c r="AU47" s="212">
        <v>6</v>
      </c>
      <c r="AV47" s="212">
        <v>5</v>
      </c>
      <c r="AW47" s="237">
        <v>0</v>
      </c>
      <c r="AX47" s="212">
        <v>0</v>
      </c>
      <c r="AY47" s="212">
        <v>2</v>
      </c>
      <c r="AZ47" s="212">
        <v>9</v>
      </c>
      <c r="BA47" s="212">
        <v>32</v>
      </c>
      <c r="BB47" s="212">
        <v>3</v>
      </c>
      <c r="BC47" s="237">
        <v>0</v>
      </c>
      <c r="BD47" s="212">
        <v>0</v>
      </c>
      <c r="BE47" s="212">
        <v>0</v>
      </c>
      <c r="BF47" s="212">
        <v>2</v>
      </c>
      <c r="BG47" s="212">
        <v>3</v>
      </c>
      <c r="BH47" s="212">
        <v>0</v>
      </c>
      <c r="BI47" s="237">
        <v>0</v>
      </c>
      <c r="BJ47" s="212">
        <v>0</v>
      </c>
      <c r="BK47" s="212">
        <v>0</v>
      </c>
      <c r="BL47" s="212">
        <v>0</v>
      </c>
      <c r="BM47" s="212">
        <v>0</v>
      </c>
      <c r="BN47" s="212">
        <v>0</v>
      </c>
      <c r="BO47" s="237">
        <v>0</v>
      </c>
      <c r="BP47" s="212">
        <v>0</v>
      </c>
      <c r="BQ47" s="212">
        <v>0</v>
      </c>
      <c r="BR47" s="212">
        <v>0</v>
      </c>
      <c r="BS47" s="212">
        <v>0</v>
      </c>
      <c r="BT47" s="212">
        <v>0</v>
      </c>
      <c r="BU47" s="212">
        <v>0</v>
      </c>
      <c r="BV47" s="211">
        <v>283</v>
      </c>
    </row>
    <row r="48" spans="1:74" s="142" customFormat="1" x14ac:dyDescent="0.2">
      <c r="A48" s="235" t="s">
        <v>276</v>
      </c>
      <c r="B48" s="210">
        <v>0</v>
      </c>
      <c r="C48" s="210">
        <v>4</v>
      </c>
      <c r="D48" s="210">
        <v>9</v>
      </c>
      <c r="E48" s="210">
        <v>0</v>
      </c>
      <c r="F48" s="210">
        <v>2</v>
      </c>
      <c r="G48" s="236">
        <v>0</v>
      </c>
      <c r="H48" s="210">
        <v>0</v>
      </c>
      <c r="I48" s="210">
        <v>9</v>
      </c>
      <c r="J48" s="210">
        <v>42</v>
      </c>
      <c r="K48" s="210">
        <v>0</v>
      </c>
      <c r="L48" s="210">
        <v>0</v>
      </c>
      <c r="M48" s="236">
        <v>0</v>
      </c>
      <c r="N48" s="210">
        <v>0</v>
      </c>
      <c r="O48" s="210">
        <v>0</v>
      </c>
      <c r="P48" s="210">
        <v>0</v>
      </c>
      <c r="Q48" s="210">
        <v>0</v>
      </c>
      <c r="R48" s="210">
        <v>0</v>
      </c>
      <c r="S48" s="236">
        <v>0</v>
      </c>
      <c r="T48" s="210">
        <v>0</v>
      </c>
      <c r="U48" s="210">
        <v>0</v>
      </c>
      <c r="V48" s="210">
        <v>0</v>
      </c>
      <c r="W48" s="210">
        <v>0</v>
      </c>
      <c r="X48" s="210">
        <v>0</v>
      </c>
      <c r="Y48" s="236">
        <v>0</v>
      </c>
      <c r="Z48" s="210">
        <v>0</v>
      </c>
      <c r="AA48" s="210">
        <v>0</v>
      </c>
      <c r="AB48" s="210">
        <v>4</v>
      </c>
      <c r="AC48" s="210">
        <v>0</v>
      </c>
      <c r="AD48" s="210">
        <v>0</v>
      </c>
      <c r="AE48" s="236">
        <v>0</v>
      </c>
      <c r="AF48" s="210">
        <v>0</v>
      </c>
      <c r="AG48" s="210">
        <v>0</v>
      </c>
      <c r="AH48" s="210">
        <v>0</v>
      </c>
      <c r="AI48" s="210">
        <v>0</v>
      </c>
      <c r="AJ48" s="210">
        <v>0</v>
      </c>
      <c r="AK48" s="236">
        <v>0</v>
      </c>
      <c r="AL48" s="210">
        <v>0</v>
      </c>
      <c r="AM48" s="210">
        <v>16</v>
      </c>
      <c r="AN48" s="210">
        <v>40</v>
      </c>
      <c r="AO48" s="210">
        <v>29</v>
      </c>
      <c r="AP48" s="210">
        <v>4</v>
      </c>
      <c r="AQ48" s="236">
        <v>0</v>
      </c>
      <c r="AR48" s="210">
        <v>0</v>
      </c>
      <c r="AS48" s="210">
        <v>2</v>
      </c>
      <c r="AT48" s="210">
        <v>54</v>
      </c>
      <c r="AU48" s="210">
        <v>2</v>
      </c>
      <c r="AV48" s="210">
        <v>1</v>
      </c>
      <c r="AW48" s="236">
        <v>0</v>
      </c>
      <c r="AX48" s="210">
        <v>0</v>
      </c>
      <c r="AY48" s="210">
        <v>6</v>
      </c>
      <c r="AZ48" s="210">
        <v>61</v>
      </c>
      <c r="BA48" s="210">
        <v>32</v>
      </c>
      <c r="BB48" s="210">
        <v>0</v>
      </c>
      <c r="BC48" s="236">
        <v>0</v>
      </c>
      <c r="BD48" s="210">
        <v>0</v>
      </c>
      <c r="BE48" s="210">
        <v>0</v>
      </c>
      <c r="BF48" s="210">
        <v>0</v>
      </c>
      <c r="BG48" s="210">
        <v>2</v>
      </c>
      <c r="BH48" s="210">
        <v>1</v>
      </c>
      <c r="BI48" s="236">
        <v>0</v>
      </c>
      <c r="BJ48" s="210">
        <v>0</v>
      </c>
      <c r="BK48" s="210">
        <v>0</v>
      </c>
      <c r="BL48" s="210">
        <v>2</v>
      </c>
      <c r="BM48" s="210">
        <v>0</v>
      </c>
      <c r="BN48" s="210">
        <v>0</v>
      </c>
      <c r="BO48" s="236">
        <v>0</v>
      </c>
      <c r="BP48" s="210">
        <v>0</v>
      </c>
      <c r="BQ48" s="210">
        <v>0</v>
      </c>
      <c r="BR48" s="210">
        <v>0</v>
      </c>
      <c r="BS48" s="210">
        <v>0</v>
      </c>
      <c r="BT48" s="210">
        <v>0</v>
      </c>
      <c r="BU48" s="210">
        <v>0</v>
      </c>
      <c r="BV48" s="209">
        <v>322</v>
      </c>
    </row>
    <row r="49" spans="1:74" s="142" customFormat="1" x14ac:dyDescent="0.2">
      <c r="A49" s="156" t="s">
        <v>277</v>
      </c>
      <c r="B49" s="212">
        <v>0</v>
      </c>
      <c r="C49" s="212">
        <v>0</v>
      </c>
      <c r="D49" s="212">
        <v>1</v>
      </c>
      <c r="E49" s="212">
        <v>0</v>
      </c>
      <c r="F49" s="212">
        <v>0</v>
      </c>
      <c r="G49" s="237">
        <v>0</v>
      </c>
      <c r="H49" s="212">
        <v>0</v>
      </c>
      <c r="I49" s="212">
        <v>0</v>
      </c>
      <c r="J49" s="212">
        <v>4</v>
      </c>
      <c r="K49" s="212">
        <v>0</v>
      </c>
      <c r="L49" s="212">
        <v>0</v>
      </c>
      <c r="M49" s="237">
        <v>0</v>
      </c>
      <c r="N49" s="212">
        <v>0</v>
      </c>
      <c r="O49" s="212">
        <v>0</v>
      </c>
      <c r="P49" s="212">
        <v>3</v>
      </c>
      <c r="Q49" s="212">
        <v>0</v>
      </c>
      <c r="R49" s="212">
        <v>0</v>
      </c>
      <c r="S49" s="237">
        <v>0</v>
      </c>
      <c r="T49" s="212">
        <v>0</v>
      </c>
      <c r="U49" s="212">
        <v>0</v>
      </c>
      <c r="V49" s="212">
        <v>0</v>
      </c>
      <c r="W49" s="212">
        <v>0</v>
      </c>
      <c r="X49" s="212">
        <v>0</v>
      </c>
      <c r="Y49" s="237">
        <v>0</v>
      </c>
      <c r="Z49" s="212">
        <v>0</v>
      </c>
      <c r="AA49" s="212">
        <v>0</v>
      </c>
      <c r="AB49" s="212">
        <v>0</v>
      </c>
      <c r="AC49" s="212">
        <v>0</v>
      </c>
      <c r="AD49" s="212">
        <v>2</v>
      </c>
      <c r="AE49" s="237">
        <v>1</v>
      </c>
      <c r="AF49" s="212">
        <v>0</v>
      </c>
      <c r="AG49" s="212">
        <v>0</v>
      </c>
      <c r="AH49" s="212">
        <v>0</v>
      </c>
      <c r="AI49" s="212">
        <v>0</v>
      </c>
      <c r="AJ49" s="212">
        <v>0</v>
      </c>
      <c r="AK49" s="237">
        <v>0</v>
      </c>
      <c r="AL49" s="212">
        <v>0</v>
      </c>
      <c r="AM49" s="212">
        <v>0</v>
      </c>
      <c r="AN49" s="212">
        <v>30</v>
      </c>
      <c r="AO49" s="212">
        <v>6</v>
      </c>
      <c r="AP49" s="212">
        <v>0</v>
      </c>
      <c r="AQ49" s="237">
        <v>1</v>
      </c>
      <c r="AR49" s="212">
        <v>0</v>
      </c>
      <c r="AS49" s="212">
        <v>0</v>
      </c>
      <c r="AT49" s="212">
        <v>6</v>
      </c>
      <c r="AU49" s="212">
        <v>0</v>
      </c>
      <c r="AV49" s="212">
        <v>0</v>
      </c>
      <c r="AW49" s="237">
        <v>0</v>
      </c>
      <c r="AX49" s="212">
        <v>0</v>
      </c>
      <c r="AY49" s="212">
        <v>0</v>
      </c>
      <c r="AZ49" s="212">
        <v>12</v>
      </c>
      <c r="BA49" s="212">
        <v>9</v>
      </c>
      <c r="BB49" s="212">
        <v>0</v>
      </c>
      <c r="BC49" s="237">
        <v>0</v>
      </c>
      <c r="BD49" s="212">
        <v>0</v>
      </c>
      <c r="BE49" s="212">
        <v>0</v>
      </c>
      <c r="BF49" s="212">
        <v>2</v>
      </c>
      <c r="BG49" s="212">
        <v>0</v>
      </c>
      <c r="BH49" s="212">
        <v>0</v>
      </c>
      <c r="BI49" s="237">
        <v>0</v>
      </c>
      <c r="BJ49" s="212">
        <v>0</v>
      </c>
      <c r="BK49" s="212">
        <v>0</v>
      </c>
      <c r="BL49" s="212">
        <v>0</v>
      </c>
      <c r="BM49" s="212">
        <v>0</v>
      </c>
      <c r="BN49" s="212">
        <v>0</v>
      </c>
      <c r="BO49" s="237">
        <v>0</v>
      </c>
      <c r="BP49" s="212">
        <v>0</v>
      </c>
      <c r="BQ49" s="212">
        <v>0</v>
      </c>
      <c r="BR49" s="212">
        <v>0</v>
      </c>
      <c r="BS49" s="212">
        <v>0</v>
      </c>
      <c r="BT49" s="212">
        <v>0</v>
      </c>
      <c r="BU49" s="212">
        <v>0</v>
      </c>
      <c r="BV49" s="211">
        <v>77</v>
      </c>
    </row>
    <row r="50" spans="1:74" s="142" customFormat="1" x14ac:dyDescent="0.2">
      <c r="A50" s="235" t="s">
        <v>278</v>
      </c>
      <c r="B50" s="210">
        <v>0</v>
      </c>
      <c r="C50" s="210">
        <v>0</v>
      </c>
      <c r="D50" s="210">
        <v>2</v>
      </c>
      <c r="E50" s="210">
        <v>0</v>
      </c>
      <c r="F50" s="210">
        <v>0</v>
      </c>
      <c r="G50" s="236">
        <v>0</v>
      </c>
      <c r="H50" s="210">
        <v>0</v>
      </c>
      <c r="I50" s="210">
        <v>1</v>
      </c>
      <c r="J50" s="210">
        <v>23</v>
      </c>
      <c r="K50" s="210">
        <v>0</v>
      </c>
      <c r="L50" s="210">
        <v>0</v>
      </c>
      <c r="M50" s="236">
        <v>0</v>
      </c>
      <c r="N50" s="210">
        <v>0</v>
      </c>
      <c r="O50" s="210">
        <v>0</v>
      </c>
      <c r="P50" s="210">
        <v>4</v>
      </c>
      <c r="Q50" s="210">
        <v>0</v>
      </c>
      <c r="R50" s="210">
        <v>0</v>
      </c>
      <c r="S50" s="236">
        <v>0</v>
      </c>
      <c r="T50" s="210">
        <v>0</v>
      </c>
      <c r="U50" s="210">
        <v>0</v>
      </c>
      <c r="V50" s="210">
        <v>0</v>
      </c>
      <c r="W50" s="210">
        <v>0</v>
      </c>
      <c r="X50" s="210">
        <v>0</v>
      </c>
      <c r="Y50" s="236">
        <v>0</v>
      </c>
      <c r="Z50" s="210">
        <v>0</v>
      </c>
      <c r="AA50" s="210">
        <v>0</v>
      </c>
      <c r="AB50" s="210">
        <v>4</v>
      </c>
      <c r="AC50" s="210">
        <v>0</v>
      </c>
      <c r="AD50" s="210">
        <v>0</v>
      </c>
      <c r="AE50" s="236">
        <v>0</v>
      </c>
      <c r="AF50" s="210">
        <v>0</v>
      </c>
      <c r="AG50" s="210">
        <v>0</v>
      </c>
      <c r="AH50" s="210">
        <v>1</v>
      </c>
      <c r="AI50" s="210">
        <v>0</v>
      </c>
      <c r="AJ50" s="210">
        <v>0</v>
      </c>
      <c r="AK50" s="236">
        <v>0</v>
      </c>
      <c r="AL50" s="210">
        <v>0</v>
      </c>
      <c r="AM50" s="210">
        <v>11</v>
      </c>
      <c r="AN50" s="210">
        <v>44</v>
      </c>
      <c r="AO50" s="210">
        <v>9</v>
      </c>
      <c r="AP50" s="210">
        <v>0</v>
      </c>
      <c r="AQ50" s="236">
        <v>0</v>
      </c>
      <c r="AR50" s="210">
        <v>0</v>
      </c>
      <c r="AS50" s="210">
        <v>1</v>
      </c>
      <c r="AT50" s="210">
        <v>39</v>
      </c>
      <c r="AU50" s="210">
        <v>1</v>
      </c>
      <c r="AV50" s="210">
        <v>3</v>
      </c>
      <c r="AW50" s="236">
        <v>0</v>
      </c>
      <c r="AX50" s="210">
        <v>0</v>
      </c>
      <c r="AY50" s="210">
        <v>4</v>
      </c>
      <c r="AZ50" s="210">
        <v>14</v>
      </c>
      <c r="BA50" s="210">
        <v>26</v>
      </c>
      <c r="BB50" s="210">
        <v>6</v>
      </c>
      <c r="BC50" s="236">
        <v>0</v>
      </c>
      <c r="BD50" s="210">
        <v>0</v>
      </c>
      <c r="BE50" s="210">
        <v>0</v>
      </c>
      <c r="BF50" s="210">
        <v>5</v>
      </c>
      <c r="BG50" s="210">
        <v>0</v>
      </c>
      <c r="BH50" s="210">
        <v>0</v>
      </c>
      <c r="BI50" s="236">
        <v>0</v>
      </c>
      <c r="BJ50" s="210">
        <v>0</v>
      </c>
      <c r="BK50" s="210">
        <v>0</v>
      </c>
      <c r="BL50" s="210">
        <v>0</v>
      </c>
      <c r="BM50" s="210">
        <v>0</v>
      </c>
      <c r="BN50" s="210">
        <v>2</v>
      </c>
      <c r="BO50" s="236">
        <v>0</v>
      </c>
      <c r="BP50" s="210">
        <v>0</v>
      </c>
      <c r="BQ50" s="210">
        <v>0</v>
      </c>
      <c r="BR50" s="210">
        <v>0</v>
      </c>
      <c r="BS50" s="210">
        <v>0</v>
      </c>
      <c r="BT50" s="210">
        <v>0</v>
      </c>
      <c r="BU50" s="210">
        <v>0</v>
      </c>
      <c r="BV50" s="209">
        <v>200</v>
      </c>
    </row>
    <row r="51" spans="1:74" s="142" customFormat="1" x14ac:dyDescent="0.2">
      <c r="A51" s="156" t="s">
        <v>279</v>
      </c>
      <c r="B51" s="212">
        <v>0</v>
      </c>
      <c r="C51" s="212">
        <v>0</v>
      </c>
      <c r="D51" s="212">
        <v>0</v>
      </c>
      <c r="E51" s="212">
        <v>0</v>
      </c>
      <c r="F51" s="212">
        <v>0</v>
      </c>
      <c r="G51" s="237">
        <v>0</v>
      </c>
      <c r="H51" s="212">
        <v>0</v>
      </c>
      <c r="I51" s="212">
        <v>0</v>
      </c>
      <c r="J51" s="212">
        <v>5</v>
      </c>
      <c r="K51" s="212">
        <v>0</v>
      </c>
      <c r="L51" s="212">
        <v>0</v>
      </c>
      <c r="M51" s="237">
        <v>0</v>
      </c>
      <c r="N51" s="212">
        <v>0</v>
      </c>
      <c r="O51" s="212">
        <v>0</v>
      </c>
      <c r="P51" s="212">
        <v>6</v>
      </c>
      <c r="Q51" s="212">
        <v>0</v>
      </c>
      <c r="R51" s="212">
        <v>0</v>
      </c>
      <c r="S51" s="237">
        <v>0</v>
      </c>
      <c r="T51" s="212">
        <v>0</v>
      </c>
      <c r="U51" s="212">
        <v>0</v>
      </c>
      <c r="V51" s="212">
        <v>0</v>
      </c>
      <c r="W51" s="212">
        <v>0</v>
      </c>
      <c r="X51" s="212">
        <v>0</v>
      </c>
      <c r="Y51" s="237">
        <v>0</v>
      </c>
      <c r="Z51" s="212">
        <v>0</v>
      </c>
      <c r="AA51" s="212">
        <v>0</v>
      </c>
      <c r="AB51" s="212">
        <v>0</v>
      </c>
      <c r="AC51" s="212">
        <v>0</v>
      </c>
      <c r="AD51" s="212">
        <v>1</v>
      </c>
      <c r="AE51" s="237">
        <v>0</v>
      </c>
      <c r="AF51" s="212">
        <v>0</v>
      </c>
      <c r="AG51" s="212">
        <v>0</v>
      </c>
      <c r="AH51" s="212">
        <v>0</v>
      </c>
      <c r="AI51" s="212">
        <v>0</v>
      </c>
      <c r="AJ51" s="212">
        <v>0</v>
      </c>
      <c r="AK51" s="237">
        <v>0</v>
      </c>
      <c r="AL51" s="212">
        <v>0</v>
      </c>
      <c r="AM51" s="212">
        <v>2</v>
      </c>
      <c r="AN51" s="212">
        <v>18</v>
      </c>
      <c r="AO51" s="212">
        <v>2</v>
      </c>
      <c r="AP51" s="212">
        <v>0</v>
      </c>
      <c r="AQ51" s="237">
        <v>0</v>
      </c>
      <c r="AR51" s="212">
        <v>0</v>
      </c>
      <c r="AS51" s="212">
        <v>0</v>
      </c>
      <c r="AT51" s="212">
        <v>10</v>
      </c>
      <c r="AU51" s="212">
        <v>0</v>
      </c>
      <c r="AV51" s="212">
        <v>0</v>
      </c>
      <c r="AW51" s="237">
        <v>0</v>
      </c>
      <c r="AX51" s="212">
        <v>0</v>
      </c>
      <c r="AY51" s="212">
        <v>4</v>
      </c>
      <c r="AZ51" s="212">
        <v>38</v>
      </c>
      <c r="BA51" s="212">
        <v>6</v>
      </c>
      <c r="BB51" s="212">
        <v>2</v>
      </c>
      <c r="BC51" s="237">
        <v>0</v>
      </c>
      <c r="BD51" s="212">
        <v>0</v>
      </c>
      <c r="BE51" s="212">
        <v>0</v>
      </c>
      <c r="BF51" s="212">
        <v>1</v>
      </c>
      <c r="BG51" s="212">
        <v>0</v>
      </c>
      <c r="BH51" s="212">
        <v>0</v>
      </c>
      <c r="BI51" s="237">
        <v>0</v>
      </c>
      <c r="BJ51" s="212">
        <v>0</v>
      </c>
      <c r="BK51" s="212">
        <v>0</v>
      </c>
      <c r="BL51" s="212">
        <v>0</v>
      </c>
      <c r="BM51" s="212">
        <v>0</v>
      </c>
      <c r="BN51" s="212">
        <v>0</v>
      </c>
      <c r="BO51" s="237">
        <v>0</v>
      </c>
      <c r="BP51" s="212">
        <v>0</v>
      </c>
      <c r="BQ51" s="212">
        <v>0</v>
      </c>
      <c r="BR51" s="212">
        <v>0</v>
      </c>
      <c r="BS51" s="212">
        <v>0</v>
      </c>
      <c r="BT51" s="212">
        <v>0</v>
      </c>
      <c r="BU51" s="212">
        <v>0</v>
      </c>
      <c r="BV51" s="211">
        <v>95</v>
      </c>
    </row>
    <row r="52" spans="1:74" s="142" customFormat="1" x14ac:dyDescent="0.2">
      <c r="A52" s="235" t="s">
        <v>280</v>
      </c>
      <c r="B52" s="210">
        <v>0</v>
      </c>
      <c r="C52" s="210">
        <v>0</v>
      </c>
      <c r="D52" s="210">
        <v>0</v>
      </c>
      <c r="E52" s="210">
        <v>0</v>
      </c>
      <c r="F52" s="210">
        <v>0</v>
      </c>
      <c r="G52" s="236">
        <v>0</v>
      </c>
      <c r="H52" s="210">
        <v>0</v>
      </c>
      <c r="I52" s="210">
        <v>0</v>
      </c>
      <c r="J52" s="210">
        <v>0</v>
      </c>
      <c r="K52" s="210">
        <v>0</v>
      </c>
      <c r="L52" s="210">
        <v>0</v>
      </c>
      <c r="M52" s="236">
        <v>0</v>
      </c>
      <c r="N52" s="210">
        <v>0</v>
      </c>
      <c r="O52" s="210">
        <v>0</v>
      </c>
      <c r="P52" s="210">
        <v>0</v>
      </c>
      <c r="Q52" s="210">
        <v>0</v>
      </c>
      <c r="R52" s="210">
        <v>0</v>
      </c>
      <c r="S52" s="236">
        <v>0</v>
      </c>
      <c r="T52" s="210">
        <v>0</v>
      </c>
      <c r="U52" s="210">
        <v>0</v>
      </c>
      <c r="V52" s="210">
        <v>0</v>
      </c>
      <c r="W52" s="210">
        <v>0</v>
      </c>
      <c r="X52" s="210">
        <v>0</v>
      </c>
      <c r="Y52" s="236">
        <v>0</v>
      </c>
      <c r="Z52" s="210">
        <v>0</v>
      </c>
      <c r="AA52" s="210">
        <v>0</v>
      </c>
      <c r="AB52" s="210">
        <v>0</v>
      </c>
      <c r="AC52" s="210">
        <v>0</v>
      </c>
      <c r="AD52" s="210">
        <v>0</v>
      </c>
      <c r="AE52" s="236">
        <v>0</v>
      </c>
      <c r="AF52" s="210">
        <v>0</v>
      </c>
      <c r="AG52" s="210">
        <v>0</v>
      </c>
      <c r="AH52" s="210">
        <v>0</v>
      </c>
      <c r="AI52" s="210">
        <v>0</v>
      </c>
      <c r="AJ52" s="210">
        <v>0</v>
      </c>
      <c r="AK52" s="236">
        <v>0</v>
      </c>
      <c r="AL52" s="210">
        <v>0</v>
      </c>
      <c r="AM52" s="210">
        <v>0</v>
      </c>
      <c r="AN52" s="210">
        <v>0</v>
      </c>
      <c r="AO52" s="210">
        <v>0</v>
      </c>
      <c r="AP52" s="210">
        <v>0</v>
      </c>
      <c r="AQ52" s="236">
        <v>0</v>
      </c>
      <c r="AR52" s="210">
        <v>0</v>
      </c>
      <c r="AS52" s="210">
        <v>0</v>
      </c>
      <c r="AT52" s="210">
        <v>0</v>
      </c>
      <c r="AU52" s="210">
        <v>0</v>
      </c>
      <c r="AV52" s="210">
        <v>0</v>
      </c>
      <c r="AW52" s="236">
        <v>0</v>
      </c>
      <c r="AX52" s="210">
        <v>0</v>
      </c>
      <c r="AY52" s="210">
        <v>0</v>
      </c>
      <c r="AZ52" s="210">
        <v>0</v>
      </c>
      <c r="BA52" s="210">
        <v>0</v>
      </c>
      <c r="BB52" s="210">
        <v>0</v>
      </c>
      <c r="BC52" s="236">
        <v>0</v>
      </c>
      <c r="BD52" s="210">
        <v>0</v>
      </c>
      <c r="BE52" s="210">
        <v>0</v>
      </c>
      <c r="BF52" s="210">
        <v>0</v>
      </c>
      <c r="BG52" s="210">
        <v>0</v>
      </c>
      <c r="BH52" s="210">
        <v>0</v>
      </c>
      <c r="BI52" s="236">
        <v>0</v>
      </c>
      <c r="BJ52" s="210">
        <v>0</v>
      </c>
      <c r="BK52" s="210">
        <v>0</v>
      </c>
      <c r="BL52" s="210">
        <v>0</v>
      </c>
      <c r="BM52" s="210">
        <v>0</v>
      </c>
      <c r="BN52" s="210">
        <v>0</v>
      </c>
      <c r="BO52" s="236">
        <v>0</v>
      </c>
      <c r="BP52" s="210">
        <v>0</v>
      </c>
      <c r="BQ52" s="210">
        <v>0</v>
      </c>
      <c r="BR52" s="210">
        <v>0</v>
      </c>
      <c r="BS52" s="210">
        <v>0</v>
      </c>
      <c r="BT52" s="210">
        <v>0</v>
      </c>
      <c r="BU52" s="210">
        <v>0</v>
      </c>
      <c r="BV52" s="209">
        <v>0</v>
      </c>
    </row>
    <row r="53" spans="1:74" s="142" customFormat="1" x14ac:dyDescent="0.2">
      <c r="A53" s="156" t="s">
        <v>281</v>
      </c>
      <c r="B53" s="212">
        <v>0</v>
      </c>
      <c r="C53" s="212">
        <v>2</v>
      </c>
      <c r="D53" s="212">
        <v>6</v>
      </c>
      <c r="E53" s="212">
        <v>0</v>
      </c>
      <c r="F53" s="212">
        <v>8</v>
      </c>
      <c r="G53" s="237">
        <v>0</v>
      </c>
      <c r="H53" s="212">
        <v>0</v>
      </c>
      <c r="I53" s="212">
        <v>0</v>
      </c>
      <c r="J53" s="212">
        <v>18</v>
      </c>
      <c r="K53" s="212">
        <v>0</v>
      </c>
      <c r="L53" s="212">
        <v>8</v>
      </c>
      <c r="M53" s="237">
        <v>0</v>
      </c>
      <c r="N53" s="212">
        <v>0</v>
      </c>
      <c r="O53" s="212">
        <v>0</v>
      </c>
      <c r="P53" s="212">
        <v>0</v>
      </c>
      <c r="Q53" s="212">
        <v>0</v>
      </c>
      <c r="R53" s="212">
        <v>0</v>
      </c>
      <c r="S53" s="237">
        <v>0</v>
      </c>
      <c r="T53" s="212">
        <v>0</v>
      </c>
      <c r="U53" s="212">
        <v>0</v>
      </c>
      <c r="V53" s="212">
        <v>0</v>
      </c>
      <c r="W53" s="212">
        <v>0</v>
      </c>
      <c r="X53" s="212">
        <v>0</v>
      </c>
      <c r="Y53" s="237">
        <v>0</v>
      </c>
      <c r="Z53" s="212">
        <v>0</v>
      </c>
      <c r="AA53" s="212">
        <v>0</v>
      </c>
      <c r="AB53" s="212">
        <v>1</v>
      </c>
      <c r="AC53" s="212">
        <v>0</v>
      </c>
      <c r="AD53" s="212">
        <v>1</v>
      </c>
      <c r="AE53" s="237">
        <v>0</v>
      </c>
      <c r="AF53" s="212">
        <v>0</v>
      </c>
      <c r="AG53" s="212">
        <v>0</v>
      </c>
      <c r="AH53" s="212">
        <v>1</v>
      </c>
      <c r="AI53" s="212">
        <v>0</v>
      </c>
      <c r="AJ53" s="212">
        <v>1</v>
      </c>
      <c r="AK53" s="237">
        <v>0</v>
      </c>
      <c r="AL53" s="212">
        <v>0</v>
      </c>
      <c r="AM53" s="212">
        <v>3</v>
      </c>
      <c r="AN53" s="212">
        <v>21</v>
      </c>
      <c r="AO53" s="212">
        <v>2</v>
      </c>
      <c r="AP53" s="212">
        <v>0</v>
      </c>
      <c r="AQ53" s="237">
        <v>0</v>
      </c>
      <c r="AR53" s="212">
        <v>0</v>
      </c>
      <c r="AS53" s="212">
        <v>2</v>
      </c>
      <c r="AT53" s="212">
        <v>23</v>
      </c>
      <c r="AU53" s="212">
        <v>0</v>
      </c>
      <c r="AV53" s="212">
        <v>3</v>
      </c>
      <c r="AW53" s="237">
        <v>0</v>
      </c>
      <c r="AX53" s="212">
        <v>0</v>
      </c>
      <c r="AY53" s="212">
        <v>3</v>
      </c>
      <c r="AZ53" s="212">
        <v>14</v>
      </c>
      <c r="BA53" s="212">
        <v>16</v>
      </c>
      <c r="BB53" s="212">
        <v>1</v>
      </c>
      <c r="BC53" s="237">
        <v>0</v>
      </c>
      <c r="BD53" s="212">
        <v>0</v>
      </c>
      <c r="BE53" s="212">
        <v>1</v>
      </c>
      <c r="BF53" s="212">
        <v>2</v>
      </c>
      <c r="BG53" s="212">
        <v>2</v>
      </c>
      <c r="BH53" s="212">
        <v>0</v>
      </c>
      <c r="BI53" s="237">
        <v>0</v>
      </c>
      <c r="BJ53" s="212">
        <v>0</v>
      </c>
      <c r="BK53" s="212">
        <v>0</v>
      </c>
      <c r="BL53" s="212">
        <v>0</v>
      </c>
      <c r="BM53" s="212">
        <v>0</v>
      </c>
      <c r="BN53" s="212">
        <v>0</v>
      </c>
      <c r="BO53" s="237">
        <v>0</v>
      </c>
      <c r="BP53" s="212">
        <v>0</v>
      </c>
      <c r="BQ53" s="212">
        <v>0</v>
      </c>
      <c r="BR53" s="212">
        <v>0</v>
      </c>
      <c r="BS53" s="212">
        <v>0</v>
      </c>
      <c r="BT53" s="212">
        <v>0</v>
      </c>
      <c r="BU53" s="212">
        <v>0</v>
      </c>
      <c r="BV53" s="211">
        <v>139</v>
      </c>
    </row>
    <row r="54" spans="1:74" s="142" customFormat="1" x14ac:dyDescent="0.2">
      <c r="A54" s="235" t="s">
        <v>129</v>
      </c>
      <c r="B54" s="210">
        <v>0</v>
      </c>
      <c r="C54" s="210">
        <v>0</v>
      </c>
      <c r="D54" s="210">
        <v>0</v>
      </c>
      <c r="E54" s="210">
        <v>0</v>
      </c>
      <c r="F54" s="210">
        <v>0</v>
      </c>
      <c r="G54" s="236">
        <v>0</v>
      </c>
      <c r="H54" s="210">
        <v>0</v>
      </c>
      <c r="I54" s="210">
        <v>0</v>
      </c>
      <c r="J54" s="210">
        <v>29</v>
      </c>
      <c r="K54" s="210">
        <v>0</v>
      </c>
      <c r="L54" s="210">
        <v>0</v>
      </c>
      <c r="M54" s="236">
        <v>0</v>
      </c>
      <c r="N54" s="210">
        <v>0</v>
      </c>
      <c r="O54" s="210">
        <v>0</v>
      </c>
      <c r="P54" s="210">
        <v>0</v>
      </c>
      <c r="Q54" s="210">
        <v>0</v>
      </c>
      <c r="R54" s="210">
        <v>0</v>
      </c>
      <c r="S54" s="236">
        <v>0</v>
      </c>
      <c r="T54" s="210">
        <v>0</v>
      </c>
      <c r="U54" s="210">
        <v>0</v>
      </c>
      <c r="V54" s="210">
        <v>0</v>
      </c>
      <c r="W54" s="210">
        <v>0</v>
      </c>
      <c r="X54" s="210">
        <v>0</v>
      </c>
      <c r="Y54" s="236">
        <v>0</v>
      </c>
      <c r="Z54" s="210">
        <v>0</v>
      </c>
      <c r="AA54" s="210">
        <v>0</v>
      </c>
      <c r="AB54" s="210">
        <v>1</v>
      </c>
      <c r="AC54" s="210">
        <v>0</v>
      </c>
      <c r="AD54" s="210">
        <v>5</v>
      </c>
      <c r="AE54" s="236">
        <v>0</v>
      </c>
      <c r="AF54" s="210">
        <v>0</v>
      </c>
      <c r="AG54" s="210">
        <v>0</v>
      </c>
      <c r="AH54" s="210">
        <v>0</v>
      </c>
      <c r="AI54" s="210">
        <v>0</v>
      </c>
      <c r="AJ54" s="210">
        <v>0</v>
      </c>
      <c r="AK54" s="236">
        <v>0</v>
      </c>
      <c r="AL54" s="210">
        <v>0</v>
      </c>
      <c r="AM54" s="210">
        <v>7</v>
      </c>
      <c r="AN54" s="210">
        <v>31</v>
      </c>
      <c r="AO54" s="210">
        <v>18</v>
      </c>
      <c r="AP54" s="210">
        <v>2</v>
      </c>
      <c r="AQ54" s="236">
        <v>0</v>
      </c>
      <c r="AR54" s="210">
        <v>0</v>
      </c>
      <c r="AS54" s="210">
        <v>3</v>
      </c>
      <c r="AT54" s="210">
        <v>16</v>
      </c>
      <c r="AU54" s="210">
        <v>0</v>
      </c>
      <c r="AV54" s="210">
        <v>2</v>
      </c>
      <c r="AW54" s="236">
        <v>0</v>
      </c>
      <c r="AX54" s="210">
        <v>0</v>
      </c>
      <c r="AY54" s="210">
        <v>0</v>
      </c>
      <c r="AZ54" s="210">
        <v>11</v>
      </c>
      <c r="BA54" s="210">
        <v>18</v>
      </c>
      <c r="BB54" s="210">
        <v>3</v>
      </c>
      <c r="BC54" s="236">
        <v>0</v>
      </c>
      <c r="BD54" s="210">
        <v>0</v>
      </c>
      <c r="BE54" s="210">
        <v>7</v>
      </c>
      <c r="BF54" s="210">
        <v>5</v>
      </c>
      <c r="BG54" s="210">
        <v>3</v>
      </c>
      <c r="BH54" s="210">
        <v>0</v>
      </c>
      <c r="BI54" s="236">
        <v>0</v>
      </c>
      <c r="BJ54" s="210">
        <v>0</v>
      </c>
      <c r="BK54" s="210">
        <v>0</v>
      </c>
      <c r="BL54" s="210">
        <v>0</v>
      </c>
      <c r="BM54" s="210">
        <v>0</v>
      </c>
      <c r="BN54" s="210">
        <v>2</v>
      </c>
      <c r="BO54" s="236">
        <v>0</v>
      </c>
      <c r="BP54" s="210">
        <v>0</v>
      </c>
      <c r="BQ54" s="210">
        <v>0</v>
      </c>
      <c r="BR54" s="210">
        <v>0</v>
      </c>
      <c r="BS54" s="210">
        <v>0</v>
      </c>
      <c r="BT54" s="210">
        <v>0</v>
      </c>
      <c r="BU54" s="210">
        <v>0</v>
      </c>
      <c r="BV54" s="209">
        <v>163</v>
      </c>
    </row>
    <row r="55" spans="1:74" s="142" customFormat="1" x14ac:dyDescent="0.2">
      <c r="A55" s="156" t="s">
        <v>130</v>
      </c>
      <c r="B55" s="212">
        <v>0</v>
      </c>
      <c r="C55" s="212">
        <v>0</v>
      </c>
      <c r="D55" s="212">
        <v>24</v>
      </c>
      <c r="E55" s="212">
        <v>0</v>
      </c>
      <c r="F55" s="212">
        <v>0</v>
      </c>
      <c r="G55" s="237">
        <v>0</v>
      </c>
      <c r="H55" s="212">
        <v>0</v>
      </c>
      <c r="I55" s="212">
        <v>0</v>
      </c>
      <c r="J55" s="212">
        <v>6</v>
      </c>
      <c r="K55" s="212">
        <v>0</v>
      </c>
      <c r="L55" s="212">
        <v>0</v>
      </c>
      <c r="M55" s="237">
        <v>0</v>
      </c>
      <c r="N55" s="212">
        <v>0</v>
      </c>
      <c r="O55" s="212">
        <v>0</v>
      </c>
      <c r="P55" s="212">
        <v>0</v>
      </c>
      <c r="Q55" s="212">
        <v>0</v>
      </c>
      <c r="R55" s="212">
        <v>0</v>
      </c>
      <c r="S55" s="237">
        <v>0</v>
      </c>
      <c r="T55" s="212">
        <v>0</v>
      </c>
      <c r="U55" s="212">
        <v>0</v>
      </c>
      <c r="V55" s="212">
        <v>0</v>
      </c>
      <c r="W55" s="212">
        <v>0</v>
      </c>
      <c r="X55" s="212">
        <v>0</v>
      </c>
      <c r="Y55" s="237">
        <v>0</v>
      </c>
      <c r="Z55" s="212">
        <v>0</v>
      </c>
      <c r="AA55" s="212">
        <v>1</v>
      </c>
      <c r="AB55" s="212">
        <v>0</v>
      </c>
      <c r="AC55" s="212">
        <v>0</v>
      </c>
      <c r="AD55" s="212">
        <v>2</v>
      </c>
      <c r="AE55" s="237">
        <v>0</v>
      </c>
      <c r="AF55" s="212">
        <v>0</v>
      </c>
      <c r="AG55" s="212">
        <v>0</v>
      </c>
      <c r="AH55" s="212">
        <v>0</v>
      </c>
      <c r="AI55" s="212">
        <v>0</v>
      </c>
      <c r="AJ55" s="212">
        <v>0</v>
      </c>
      <c r="AK55" s="237">
        <v>0</v>
      </c>
      <c r="AL55" s="212">
        <v>0</v>
      </c>
      <c r="AM55" s="212">
        <v>0</v>
      </c>
      <c r="AN55" s="212">
        <v>50</v>
      </c>
      <c r="AO55" s="212">
        <v>3</v>
      </c>
      <c r="AP55" s="212">
        <v>2</v>
      </c>
      <c r="AQ55" s="237">
        <v>0</v>
      </c>
      <c r="AR55" s="212">
        <v>0</v>
      </c>
      <c r="AS55" s="212">
        <v>3</v>
      </c>
      <c r="AT55" s="212">
        <v>33</v>
      </c>
      <c r="AU55" s="212">
        <v>1</v>
      </c>
      <c r="AV55" s="212">
        <v>1</v>
      </c>
      <c r="AW55" s="237">
        <v>0</v>
      </c>
      <c r="AX55" s="212">
        <v>0</v>
      </c>
      <c r="AY55" s="212">
        <v>0</v>
      </c>
      <c r="AZ55" s="212">
        <v>18</v>
      </c>
      <c r="BA55" s="212">
        <v>23</v>
      </c>
      <c r="BB55" s="212">
        <v>2</v>
      </c>
      <c r="BC55" s="237">
        <v>0</v>
      </c>
      <c r="BD55" s="212">
        <v>0</v>
      </c>
      <c r="BE55" s="212">
        <v>1</v>
      </c>
      <c r="BF55" s="212">
        <v>5</v>
      </c>
      <c r="BG55" s="212">
        <v>0</v>
      </c>
      <c r="BH55" s="212">
        <v>1</v>
      </c>
      <c r="BI55" s="237">
        <v>0</v>
      </c>
      <c r="BJ55" s="212">
        <v>0</v>
      </c>
      <c r="BK55" s="212">
        <v>1</v>
      </c>
      <c r="BL55" s="212">
        <v>0</v>
      </c>
      <c r="BM55" s="212">
        <v>0</v>
      </c>
      <c r="BN55" s="212">
        <v>0</v>
      </c>
      <c r="BO55" s="237">
        <v>0</v>
      </c>
      <c r="BP55" s="212">
        <v>0</v>
      </c>
      <c r="BQ55" s="212">
        <v>0</v>
      </c>
      <c r="BR55" s="212">
        <v>0</v>
      </c>
      <c r="BS55" s="212">
        <v>0</v>
      </c>
      <c r="BT55" s="212">
        <v>0</v>
      </c>
      <c r="BU55" s="212">
        <v>0</v>
      </c>
      <c r="BV55" s="211">
        <v>177</v>
      </c>
    </row>
    <row r="56" spans="1:74" s="142" customFormat="1" ht="15.75" thickBot="1" x14ac:dyDescent="0.25">
      <c r="A56" s="235" t="s">
        <v>282</v>
      </c>
      <c r="B56" s="210">
        <v>0</v>
      </c>
      <c r="C56" s="210">
        <v>3</v>
      </c>
      <c r="D56" s="210">
        <v>0</v>
      </c>
      <c r="E56" s="210">
        <v>0</v>
      </c>
      <c r="F56" s="210">
        <v>2</v>
      </c>
      <c r="G56" s="236">
        <v>0</v>
      </c>
      <c r="H56" s="210">
        <v>0</v>
      </c>
      <c r="I56" s="210">
        <v>0</v>
      </c>
      <c r="J56" s="210">
        <v>11</v>
      </c>
      <c r="K56" s="210">
        <v>0</v>
      </c>
      <c r="L56" s="210">
        <v>1</v>
      </c>
      <c r="M56" s="236">
        <v>0</v>
      </c>
      <c r="N56" s="210">
        <v>0</v>
      </c>
      <c r="O56" s="210">
        <v>0</v>
      </c>
      <c r="P56" s="210">
        <v>0</v>
      </c>
      <c r="Q56" s="210">
        <v>0</v>
      </c>
      <c r="R56" s="210">
        <v>0</v>
      </c>
      <c r="S56" s="236">
        <v>0</v>
      </c>
      <c r="T56" s="210">
        <v>0</v>
      </c>
      <c r="U56" s="210">
        <v>0</v>
      </c>
      <c r="V56" s="210">
        <v>0</v>
      </c>
      <c r="W56" s="210">
        <v>0</v>
      </c>
      <c r="X56" s="210">
        <v>0</v>
      </c>
      <c r="Y56" s="236">
        <v>0</v>
      </c>
      <c r="Z56" s="210">
        <v>0</v>
      </c>
      <c r="AA56" s="210">
        <v>1</v>
      </c>
      <c r="AB56" s="210">
        <v>3</v>
      </c>
      <c r="AC56" s="210">
        <v>0</v>
      </c>
      <c r="AD56" s="210">
        <v>0</v>
      </c>
      <c r="AE56" s="236">
        <v>0</v>
      </c>
      <c r="AF56" s="210">
        <v>0</v>
      </c>
      <c r="AG56" s="210">
        <v>0</v>
      </c>
      <c r="AH56" s="210">
        <v>0</v>
      </c>
      <c r="AI56" s="210">
        <v>0</v>
      </c>
      <c r="AJ56" s="210">
        <v>0</v>
      </c>
      <c r="AK56" s="236">
        <v>1</v>
      </c>
      <c r="AL56" s="210">
        <v>0</v>
      </c>
      <c r="AM56" s="210">
        <v>16</v>
      </c>
      <c r="AN56" s="210">
        <v>24</v>
      </c>
      <c r="AO56" s="210">
        <v>18</v>
      </c>
      <c r="AP56" s="210">
        <v>2</v>
      </c>
      <c r="AQ56" s="236">
        <v>0</v>
      </c>
      <c r="AR56" s="210">
        <v>0</v>
      </c>
      <c r="AS56" s="210">
        <v>4</v>
      </c>
      <c r="AT56" s="210">
        <v>26</v>
      </c>
      <c r="AU56" s="210">
        <v>4</v>
      </c>
      <c r="AV56" s="210">
        <v>6</v>
      </c>
      <c r="AW56" s="236">
        <v>0</v>
      </c>
      <c r="AX56" s="210">
        <v>0</v>
      </c>
      <c r="AY56" s="210">
        <v>2</v>
      </c>
      <c r="AZ56" s="210">
        <v>26</v>
      </c>
      <c r="BA56" s="210">
        <v>10</v>
      </c>
      <c r="BB56" s="210">
        <v>14</v>
      </c>
      <c r="BC56" s="236">
        <v>0</v>
      </c>
      <c r="BD56" s="210">
        <v>0</v>
      </c>
      <c r="BE56" s="210">
        <v>8</v>
      </c>
      <c r="BF56" s="210">
        <v>7</v>
      </c>
      <c r="BG56" s="210">
        <v>0</v>
      </c>
      <c r="BH56" s="210">
        <v>0</v>
      </c>
      <c r="BI56" s="236">
        <v>0</v>
      </c>
      <c r="BJ56" s="210">
        <v>0</v>
      </c>
      <c r="BK56" s="210">
        <v>0</v>
      </c>
      <c r="BL56" s="210">
        <v>0</v>
      </c>
      <c r="BM56" s="210">
        <v>0</v>
      </c>
      <c r="BN56" s="210">
        <v>0</v>
      </c>
      <c r="BO56" s="236">
        <v>0</v>
      </c>
      <c r="BP56" s="210">
        <v>0</v>
      </c>
      <c r="BQ56" s="210">
        <v>0</v>
      </c>
      <c r="BR56" s="210">
        <v>0</v>
      </c>
      <c r="BS56" s="210">
        <v>0</v>
      </c>
      <c r="BT56" s="210">
        <v>0</v>
      </c>
      <c r="BU56" s="210">
        <v>0</v>
      </c>
      <c r="BV56" s="209">
        <v>189</v>
      </c>
    </row>
    <row r="57" spans="1:74" s="151" customFormat="1" ht="16.5" thickBot="1" x14ac:dyDescent="0.3">
      <c r="A57" s="226" t="s">
        <v>154</v>
      </c>
      <c r="B57" s="227">
        <v>0</v>
      </c>
      <c r="C57" s="227">
        <v>6</v>
      </c>
      <c r="D57" s="227">
        <v>61</v>
      </c>
      <c r="E57" s="227">
        <v>0</v>
      </c>
      <c r="F57" s="227">
        <v>14</v>
      </c>
      <c r="G57" s="228">
        <v>0</v>
      </c>
      <c r="H57" s="227">
        <v>0</v>
      </c>
      <c r="I57" s="227">
        <v>10</v>
      </c>
      <c r="J57" s="227">
        <v>64</v>
      </c>
      <c r="K57" s="227">
        <v>0</v>
      </c>
      <c r="L57" s="227">
        <v>1</v>
      </c>
      <c r="M57" s="228">
        <v>0</v>
      </c>
      <c r="N57" s="227">
        <v>0</v>
      </c>
      <c r="O57" s="227">
        <v>1</v>
      </c>
      <c r="P57" s="227">
        <v>5</v>
      </c>
      <c r="Q57" s="227">
        <v>0</v>
      </c>
      <c r="R57" s="227">
        <v>0</v>
      </c>
      <c r="S57" s="228">
        <v>0</v>
      </c>
      <c r="T57" s="227">
        <v>0</v>
      </c>
      <c r="U57" s="227">
        <v>0</v>
      </c>
      <c r="V57" s="227">
        <v>0</v>
      </c>
      <c r="W57" s="227">
        <v>0</v>
      </c>
      <c r="X57" s="227">
        <v>0</v>
      </c>
      <c r="Y57" s="228">
        <v>0</v>
      </c>
      <c r="Z57" s="227">
        <v>0</v>
      </c>
      <c r="AA57" s="227">
        <v>3</v>
      </c>
      <c r="AB57" s="227">
        <v>21</v>
      </c>
      <c r="AC57" s="227">
        <v>0</v>
      </c>
      <c r="AD57" s="227">
        <v>2</v>
      </c>
      <c r="AE57" s="228">
        <v>1</v>
      </c>
      <c r="AF57" s="227">
        <v>0</v>
      </c>
      <c r="AG57" s="227">
        <v>2</v>
      </c>
      <c r="AH57" s="227">
        <v>7</v>
      </c>
      <c r="AI57" s="227">
        <v>0</v>
      </c>
      <c r="AJ57" s="227">
        <v>0</v>
      </c>
      <c r="AK57" s="228">
        <v>0</v>
      </c>
      <c r="AL57" s="227">
        <v>0</v>
      </c>
      <c r="AM57" s="227">
        <v>50</v>
      </c>
      <c r="AN57" s="227">
        <v>240</v>
      </c>
      <c r="AO57" s="227">
        <v>94</v>
      </c>
      <c r="AP57" s="227">
        <v>13</v>
      </c>
      <c r="AQ57" s="228">
        <v>5</v>
      </c>
      <c r="AR57" s="227">
        <v>0</v>
      </c>
      <c r="AS57" s="227">
        <v>36</v>
      </c>
      <c r="AT57" s="227">
        <v>124</v>
      </c>
      <c r="AU57" s="227">
        <v>13</v>
      </c>
      <c r="AV57" s="227">
        <v>4</v>
      </c>
      <c r="AW57" s="228">
        <v>0</v>
      </c>
      <c r="AX57" s="227">
        <v>0</v>
      </c>
      <c r="AY57" s="227">
        <v>16</v>
      </c>
      <c r="AZ57" s="227">
        <v>55</v>
      </c>
      <c r="BA57" s="227">
        <v>36</v>
      </c>
      <c r="BB57" s="227">
        <v>25</v>
      </c>
      <c r="BC57" s="228">
        <v>0</v>
      </c>
      <c r="BD57" s="227">
        <v>0</v>
      </c>
      <c r="BE57" s="227">
        <v>28</v>
      </c>
      <c r="BF57" s="227">
        <v>24</v>
      </c>
      <c r="BG57" s="227">
        <v>17</v>
      </c>
      <c r="BH57" s="227">
        <v>3</v>
      </c>
      <c r="BI57" s="228">
        <v>0</v>
      </c>
      <c r="BJ57" s="227">
        <v>0</v>
      </c>
      <c r="BK57" s="227">
        <v>13</v>
      </c>
      <c r="BL57" s="227">
        <v>2</v>
      </c>
      <c r="BM57" s="227">
        <v>7</v>
      </c>
      <c r="BN57" s="227">
        <v>0</v>
      </c>
      <c r="BO57" s="228">
        <v>0</v>
      </c>
      <c r="BP57" s="227">
        <v>0</v>
      </c>
      <c r="BQ57" s="227">
        <v>0</v>
      </c>
      <c r="BR57" s="227">
        <v>0</v>
      </c>
      <c r="BS57" s="227">
        <v>0</v>
      </c>
      <c r="BT57" s="227">
        <v>0</v>
      </c>
      <c r="BU57" s="227">
        <v>0</v>
      </c>
      <c r="BV57" s="229">
        <v>1003</v>
      </c>
    </row>
    <row r="58" spans="1:74" s="142" customFormat="1" x14ac:dyDescent="0.2">
      <c r="A58" s="156" t="s">
        <v>283</v>
      </c>
      <c r="B58" s="212">
        <v>0</v>
      </c>
      <c r="C58" s="212">
        <v>2</v>
      </c>
      <c r="D58" s="212">
        <v>39</v>
      </c>
      <c r="E58" s="212">
        <v>0</v>
      </c>
      <c r="F58" s="212">
        <v>2</v>
      </c>
      <c r="G58" s="237">
        <v>0</v>
      </c>
      <c r="H58" s="212">
        <v>0</v>
      </c>
      <c r="I58" s="212">
        <v>4</v>
      </c>
      <c r="J58" s="212">
        <v>38</v>
      </c>
      <c r="K58" s="212">
        <v>0</v>
      </c>
      <c r="L58" s="212">
        <v>1</v>
      </c>
      <c r="M58" s="237">
        <v>0</v>
      </c>
      <c r="N58" s="212">
        <v>0</v>
      </c>
      <c r="O58" s="212">
        <v>1</v>
      </c>
      <c r="P58" s="212">
        <v>0</v>
      </c>
      <c r="Q58" s="212">
        <v>0</v>
      </c>
      <c r="R58" s="212">
        <v>0</v>
      </c>
      <c r="S58" s="237">
        <v>0</v>
      </c>
      <c r="T58" s="212">
        <v>0</v>
      </c>
      <c r="U58" s="212">
        <v>0</v>
      </c>
      <c r="V58" s="212">
        <v>0</v>
      </c>
      <c r="W58" s="212">
        <v>0</v>
      </c>
      <c r="X58" s="212">
        <v>0</v>
      </c>
      <c r="Y58" s="237">
        <v>0</v>
      </c>
      <c r="Z58" s="212">
        <v>0</v>
      </c>
      <c r="AA58" s="212">
        <v>0</v>
      </c>
      <c r="AB58" s="212">
        <v>1</v>
      </c>
      <c r="AC58" s="212">
        <v>0</v>
      </c>
      <c r="AD58" s="212">
        <v>0</v>
      </c>
      <c r="AE58" s="237">
        <v>0</v>
      </c>
      <c r="AF58" s="212">
        <v>0</v>
      </c>
      <c r="AG58" s="212">
        <v>1</v>
      </c>
      <c r="AH58" s="212">
        <v>0</v>
      </c>
      <c r="AI58" s="212">
        <v>0</v>
      </c>
      <c r="AJ58" s="212">
        <v>0</v>
      </c>
      <c r="AK58" s="237">
        <v>0</v>
      </c>
      <c r="AL58" s="212">
        <v>0</v>
      </c>
      <c r="AM58" s="212">
        <v>5</v>
      </c>
      <c r="AN58" s="212">
        <v>15</v>
      </c>
      <c r="AO58" s="212">
        <v>5</v>
      </c>
      <c r="AP58" s="212">
        <v>0</v>
      </c>
      <c r="AQ58" s="237">
        <v>0</v>
      </c>
      <c r="AR58" s="212">
        <v>0</v>
      </c>
      <c r="AS58" s="212">
        <v>3</v>
      </c>
      <c r="AT58" s="212">
        <v>8</v>
      </c>
      <c r="AU58" s="212">
        <v>2</v>
      </c>
      <c r="AV58" s="212">
        <v>0</v>
      </c>
      <c r="AW58" s="237">
        <v>0</v>
      </c>
      <c r="AX58" s="212">
        <v>0</v>
      </c>
      <c r="AY58" s="212">
        <v>0</v>
      </c>
      <c r="AZ58" s="212">
        <v>10</v>
      </c>
      <c r="BA58" s="212">
        <v>0</v>
      </c>
      <c r="BB58" s="212">
        <v>0</v>
      </c>
      <c r="BC58" s="237">
        <v>0</v>
      </c>
      <c r="BD58" s="212">
        <v>0</v>
      </c>
      <c r="BE58" s="212">
        <v>4</v>
      </c>
      <c r="BF58" s="212">
        <v>14</v>
      </c>
      <c r="BG58" s="212">
        <v>1</v>
      </c>
      <c r="BH58" s="212">
        <v>0</v>
      </c>
      <c r="BI58" s="237">
        <v>0</v>
      </c>
      <c r="BJ58" s="212">
        <v>0</v>
      </c>
      <c r="BK58" s="212">
        <v>5</v>
      </c>
      <c r="BL58" s="212">
        <v>0</v>
      </c>
      <c r="BM58" s="212">
        <v>1</v>
      </c>
      <c r="BN58" s="212">
        <v>0</v>
      </c>
      <c r="BO58" s="237">
        <v>0</v>
      </c>
      <c r="BP58" s="212">
        <v>0</v>
      </c>
      <c r="BQ58" s="212">
        <v>0</v>
      </c>
      <c r="BR58" s="212">
        <v>0</v>
      </c>
      <c r="BS58" s="212">
        <v>0</v>
      </c>
      <c r="BT58" s="212">
        <v>0</v>
      </c>
      <c r="BU58" s="212">
        <v>0</v>
      </c>
      <c r="BV58" s="211">
        <v>162</v>
      </c>
    </row>
    <row r="59" spans="1:74" s="142" customFormat="1" x14ac:dyDescent="0.2">
      <c r="A59" s="235" t="s">
        <v>284</v>
      </c>
      <c r="B59" s="210">
        <v>0</v>
      </c>
      <c r="C59" s="210">
        <v>0</v>
      </c>
      <c r="D59" s="210">
        <v>0</v>
      </c>
      <c r="E59" s="210">
        <v>0</v>
      </c>
      <c r="F59" s="210">
        <v>0</v>
      </c>
      <c r="G59" s="236">
        <v>0</v>
      </c>
      <c r="H59" s="210">
        <v>0</v>
      </c>
      <c r="I59" s="210">
        <v>0</v>
      </c>
      <c r="J59" s="210">
        <v>14</v>
      </c>
      <c r="K59" s="210">
        <v>0</v>
      </c>
      <c r="L59" s="210">
        <v>0</v>
      </c>
      <c r="M59" s="236">
        <v>0</v>
      </c>
      <c r="N59" s="210">
        <v>0</v>
      </c>
      <c r="O59" s="210">
        <v>0</v>
      </c>
      <c r="P59" s="210">
        <v>0</v>
      </c>
      <c r="Q59" s="210">
        <v>0</v>
      </c>
      <c r="R59" s="210">
        <v>0</v>
      </c>
      <c r="S59" s="236">
        <v>0</v>
      </c>
      <c r="T59" s="210">
        <v>0</v>
      </c>
      <c r="U59" s="210">
        <v>0</v>
      </c>
      <c r="V59" s="210">
        <v>0</v>
      </c>
      <c r="W59" s="210">
        <v>0</v>
      </c>
      <c r="X59" s="210">
        <v>0</v>
      </c>
      <c r="Y59" s="236">
        <v>0</v>
      </c>
      <c r="Z59" s="210">
        <v>0</v>
      </c>
      <c r="AA59" s="210">
        <v>3</v>
      </c>
      <c r="AB59" s="210">
        <v>11</v>
      </c>
      <c r="AC59" s="210">
        <v>0</v>
      </c>
      <c r="AD59" s="210">
        <v>0</v>
      </c>
      <c r="AE59" s="236">
        <v>1</v>
      </c>
      <c r="AF59" s="210">
        <v>0</v>
      </c>
      <c r="AG59" s="210">
        <v>0</v>
      </c>
      <c r="AH59" s="210">
        <v>5</v>
      </c>
      <c r="AI59" s="210">
        <v>0</v>
      </c>
      <c r="AJ59" s="210">
        <v>0</v>
      </c>
      <c r="AK59" s="236">
        <v>0</v>
      </c>
      <c r="AL59" s="210">
        <v>0</v>
      </c>
      <c r="AM59" s="210">
        <v>18</v>
      </c>
      <c r="AN59" s="210">
        <v>114</v>
      </c>
      <c r="AO59" s="210">
        <v>44</v>
      </c>
      <c r="AP59" s="210">
        <v>9</v>
      </c>
      <c r="AQ59" s="236">
        <v>2</v>
      </c>
      <c r="AR59" s="210">
        <v>0</v>
      </c>
      <c r="AS59" s="210">
        <v>17</v>
      </c>
      <c r="AT59" s="210">
        <v>63</v>
      </c>
      <c r="AU59" s="210">
        <v>5</v>
      </c>
      <c r="AV59" s="210">
        <v>1</v>
      </c>
      <c r="AW59" s="236">
        <v>0</v>
      </c>
      <c r="AX59" s="210">
        <v>0</v>
      </c>
      <c r="AY59" s="210">
        <v>3</v>
      </c>
      <c r="AZ59" s="210">
        <v>36</v>
      </c>
      <c r="BA59" s="210">
        <v>24</v>
      </c>
      <c r="BB59" s="210">
        <v>5</v>
      </c>
      <c r="BC59" s="236">
        <v>0</v>
      </c>
      <c r="BD59" s="210">
        <v>0</v>
      </c>
      <c r="BE59" s="210">
        <v>12</v>
      </c>
      <c r="BF59" s="210">
        <v>9</v>
      </c>
      <c r="BG59" s="210">
        <v>4</v>
      </c>
      <c r="BH59" s="210">
        <v>1</v>
      </c>
      <c r="BI59" s="236">
        <v>0</v>
      </c>
      <c r="BJ59" s="210">
        <v>0</v>
      </c>
      <c r="BK59" s="210">
        <v>7</v>
      </c>
      <c r="BL59" s="210">
        <v>0</v>
      </c>
      <c r="BM59" s="210">
        <v>1</v>
      </c>
      <c r="BN59" s="210">
        <v>0</v>
      </c>
      <c r="BO59" s="236">
        <v>0</v>
      </c>
      <c r="BP59" s="210">
        <v>0</v>
      </c>
      <c r="BQ59" s="210">
        <v>0</v>
      </c>
      <c r="BR59" s="210">
        <v>0</v>
      </c>
      <c r="BS59" s="210">
        <v>0</v>
      </c>
      <c r="BT59" s="210">
        <v>0</v>
      </c>
      <c r="BU59" s="210">
        <v>0</v>
      </c>
      <c r="BV59" s="209">
        <v>409</v>
      </c>
    </row>
    <row r="60" spans="1:74" s="142" customFormat="1" x14ac:dyDescent="0.2">
      <c r="A60" s="156" t="s">
        <v>285</v>
      </c>
      <c r="B60" s="212">
        <v>0</v>
      </c>
      <c r="C60" s="212">
        <v>0</v>
      </c>
      <c r="D60" s="212">
        <v>18</v>
      </c>
      <c r="E60" s="212">
        <v>0</v>
      </c>
      <c r="F60" s="212">
        <v>8</v>
      </c>
      <c r="G60" s="237">
        <v>0</v>
      </c>
      <c r="H60" s="212">
        <v>0</v>
      </c>
      <c r="I60" s="212">
        <v>0</v>
      </c>
      <c r="J60" s="212">
        <v>0</v>
      </c>
      <c r="K60" s="212">
        <v>0</v>
      </c>
      <c r="L60" s="212">
        <v>0</v>
      </c>
      <c r="M60" s="237">
        <v>0</v>
      </c>
      <c r="N60" s="212">
        <v>0</v>
      </c>
      <c r="O60" s="212">
        <v>0</v>
      </c>
      <c r="P60" s="212">
        <v>0</v>
      </c>
      <c r="Q60" s="212">
        <v>0</v>
      </c>
      <c r="R60" s="212">
        <v>0</v>
      </c>
      <c r="S60" s="237">
        <v>0</v>
      </c>
      <c r="T60" s="212">
        <v>0</v>
      </c>
      <c r="U60" s="212">
        <v>0</v>
      </c>
      <c r="V60" s="212">
        <v>0</v>
      </c>
      <c r="W60" s="212">
        <v>0</v>
      </c>
      <c r="X60" s="212">
        <v>0</v>
      </c>
      <c r="Y60" s="237">
        <v>0</v>
      </c>
      <c r="Z60" s="212">
        <v>0</v>
      </c>
      <c r="AA60" s="212">
        <v>0</v>
      </c>
      <c r="AB60" s="212">
        <v>2</v>
      </c>
      <c r="AC60" s="212">
        <v>0</v>
      </c>
      <c r="AD60" s="212">
        <v>1</v>
      </c>
      <c r="AE60" s="237">
        <v>0</v>
      </c>
      <c r="AF60" s="212">
        <v>0</v>
      </c>
      <c r="AG60" s="212">
        <v>1</v>
      </c>
      <c r="AH60" s="212">
        <v>2</v>
      </c>
      <c r="AI60" s="212">
        <v>0</v>
      </c>
      <c r="AJ60" s="212">
        <v>0</v>
      </c>
      <c r="AK60" s="237">
        <v>0</v>
      </c>
      <c r="AL60" s="212">
        <v>0</v>
      </c>
      <c r="AM60" s="212">
        <v>9</v>
      </c>
      <c r="AN60" s="212">
        <v>62</v>
      </c>
      <c r="AO60" s="212">
        <v>23</v>
      </c>
      <c r="AP60" s="212">
        <v>2</v>
      </c>
      <c r="AQ60" s="237">
        <v>2</v>
      </c>
      <c r="AR60" s="212">
        <v>0</v>
      </c>
      <c r="AS60" s="212">
        <v>6</v>
      </c>
      <c r="AT60" s="212">
        <v>28</v>
      </c>
      <c r="AU60" s="212">
        <v>3</v>
      </c>
      <c r="AV60" s="212">
        <v>3</v>
      </c>
      <c r="AW60" s="237">
        <v>0</v>
      </c>
      <c r="AX60" s="212">
        <v>0</v>
      </c>
      <c r="AY60" s="212">
        <v>1</v>
      </c>
      <c r="AZ60" s="212">
        <v>7</v>
      </c>
      <c r="BA60" s="212">
        <v>7</v>
      </c>
      <c r="BB60" s="212">
        <v>14</v>
      </c>
      <c r="BC60" s="237">
        <v>0</v>
      </c>
      <c r="BD60" s="212">
        <v>0</v>
      </c>
      <c r="BE60" s="212">
        <v>10</v>
      </c>
      <c r="BF60" s="212">
        <v>0</v>
      </c>
      <c r="BG60" s="212">
        <v>1</v>
      </c>
      <c r="BH60" s="212">
        <v>0</v>
      </c>
      <c r="BI60" s="237">
        <v>0</v>
      </c>
      <c r="BJ60" s="212">
        <v>0</v>
      </c>
      <c r="BK60" s="212">
        <v>0</v>
      </c>
      <c r="BL60" s="212">
        <v>0</v>
      </c>
      <c r="BM60" s="212">
        <v>1</v>
      </c>
      <c r="BN60" s="212">
        <v>0</v>
      </c>
      <c r="BO60" s="237">
        <v>0</v>
      </c>
      <c r="BP60" s="212">
        <v>0</v>
      </c>
      <c r="BQ60" s="212">
        <v>0</v>
      </c>
      <c r="BR60" s="212">
        <v>0</v>
      </c>
      <c r="BS60" s="212">
        <v>0</v>
      </c>
      <c r="BT60" s="212">
        <v>0</v>
      </c>
      <c r="BU60" s="212">
        <v>0</v>
      </c>
      <c r="BV60" s="211">
        <v>211</v>
      </c>
    </row>
    <row r="61" spans="1:74" s="142" customFormat="1" x14ac:dyDescent="0.2">
      <c r="A61" s="235" t="s">
        <v>286</v>
      </c>
      <c r="B61" s="210">
        <v>0</v>
      </c>
      <c r="C61" s="210">
        <v>4</v>
      </c>
      <c r="D61" s="210">
        <v>4</v>
      </c>
      <c r="E61" s="210">
        <v>0</v>
      </c>
      <c r="F61" s="210">
        <v>4</v>
      </c>
      <c r="G61" s="236">
        <v>0</v>
      </c>
      <c r="H61" s="210">
        <v>0</v>
      </c>
      <c r="I61" s="210">
        <v>6</v>
      </c>
      <c r="J61" s="210">
        <v>12</v>
      </c>
      <c r="K61" s="210">
        <v>0</v>
      </c>
      <c r="L61" s="210">
        <v>0</v>
      </c>
      <c r="M61" s="236">
        <v>0</v>
      </c>
      <c r="N61" s="210">
        <v>0</v>
      </c>
      <c r="O61" s="210">
        <v>0</v>
      </c>
      <c r="P61" s="210">
        <v>5</v>
      </c>
      <c r="Q61" s="210">
        <v>0</v>
      </c>
      <c r="R61" s="210">
        <v>0</v>
      </c>
      <c r="S61" s="236">
        <v>0</v>
      </c>
      <c r="T61" s="210">
        <v>0</v>
      </c>
      <c r="U61" s="210">
        <v>0</v>
      </c>
      <c r="V61" s="210">
        <v>0</v>
      </c>
      <c r="W61" s="210">
        <v>0</v>
      </c>
      <c r="X61" s="210">
        <v>0</v>
      </c>
      <c r="Y61" s="236">
        <v>0</v>
      </c>
      <c r="Z61" s="210">
        <v>0</v>
      </c>
      <c r="AA61" s="210">
        <v>0</v>
      </c>
      <c r="AB61" s="210">
        <v>0</v>
      </c>
      <c r="AC61" s="210">
        <v>0</v>
      </c>
      <c r="AD61" s="210">
        <v>1</v>
      </c>
      <c r="AE61" s="236">
        <v>0</v>
      </c>
      <c r="AF61" s="210">
        <v>0</v>
      </c>
      <c r="AG61" s="210">
        <v>0</v>
      </c>
      <c r="AH61" s="210">
        <v>0</v>
      </c>
      <c r="AI61" s="210">
        <v>0</v>
      </c>
      <c r="AJ61" s="210">
        <v>0</v>
      </c>
      <c r="AK61" s="236">
        <v>0</v>
      </c>
      <c r="AL61" s="210">
        <v>0</v>
      </c>
      <c r="AM61" s="210">
        <v>15</v>
      </c>
      <c r="AN61" s="210">
        <v>26</v>
      </c>
      <c r="AO61" s="210">
        <v>6</v>
      </c>
      <c r="AP61" s="210">
        <v>0</v>
      </c>
      <c r="AQ61" s="236">
        <v>1</v>
      </c>
      <c r="AR61" s="210">
        <v>0</v>
      </c>
      <c r="AS61" s="210">
        <v>5</v>
      </c>
      <c r="AT61" s="210">
        <v>10</v>
      </c>
      <c r="AU61" s="210">
        <v>1</v>
      </c>
      <c r="AV61" s="210">
        <v>0</v>
      </c>
      <c r="AW61" s="236">
        <v>0</v>
      </c>
      <c r="AX61" s="210">
        <v>0</v>
      </c>
      <c r="AY61" s="210">
        <v>12</v>
      </c>
      <c r="AZ61" s="210">
        <v>0</v>
      </c>
      <c r="BA61" s="210">
        <v>0</v>
      </c>
      <c r="BB61" s="210">
        <v>2</v>
      </c>
      <c r="BC61" s="236">
        <v>0</v>
      </c>
      <c r="BD61" s="210">
        <v>0</v>
      </c>
      <c r="BE61" s="210">
        <v>2</v>
      </c>
      <c r="BF61" s="210">
        <v>1</v>
      </c>
      <c r="BG61" s="210">
        <v>5</v>
      </c>
      <c r="BH61" s="210">
        <v>1</v>
      </c>
      <c r="BI61" s="236">
        <v>0</v>
      </c>
      <c r="BJ61" s="210">
        <v>0</v>
      </c>
      <c r="BK61" s="210">
        <v>1</v>
      </c>
      <c r="BL61" s="210">
        <v>2</v>
      </c>
      <c r="BM61" s="210">
        <v>4</v>
      </c>
      <c r="BN61" s="210">
        <v>0</v>
      </c>
      <c r="BO61" s="236">
        <v>0</v>
      </c>
      <c r="BP61" s="210">
        <v>0</v>
      </c>
      <c r="BQ61" s="210">
        <v>0</v>
      </c>
      <c r="BR61" s="210">
        <v>0</v>
      </c>
      <c r="BS61" s="210">
        <v>0</v>
      </c>
      <c r="BT61" s="210">
        <v>0</v>
      </c>
      <c r="BU61" s="210">
        <v>0</v>
      </c>
      <c r="BV61" s="209">
        <v>130</v>
      </c>
    </row>
    <row r="62" spans="1:74" s="142" customFormat="1" x14ac:dyDescent="0.2">
      <c r="A62" s="156" t="s">
        <v>287</v>
      </c>
      <c r="B62" s="212">
        <v>0</v>
      </c>
      <c r="C62" s="212">
        <v>0</v>
      </c>
      <c r="D62" s="212">
        <v>0</v>
      </c>
      <c r="E62" s="212">
        <v>0</v>
      </c>
      <c r="F62" s="212">
        <v>0</v>
      </c>
      <c r="G62" s="237">
        <v>0</v>
      </c>
      <c r="H62" s="212">
        <v>0</v>
      </c>
      <c r="I62" s="212">
        <v>0</v>
      </c>
      <c r="J62" s="212">
        <v>0</v>
      </c>
      <c r="K62" s="212">
        <v>0</v>
      </c>
      <c r="L62" s="212">
        <v>0</v>
      </c>
      <c r="M62" s="237">
        <v>0</v>
      </c>
      <c r="N62" s="212">
        <v>0</v>
      </c>
      <c r="O62" s="212">
        <v>0</v>
      </c>
      <c r="P62" s="212">
        <v>0</v>
      </c>
      <c r="Q62" s="212">
        <v>0</v>
      </c>
      <c r="R62" s="212">
        <v>0</v>
      </c>
      <c r="S62" s="237">
        <v>0</v>
      </c>
      <c r="T62" s="212">
        <v>0</v>
      </c>
      <c r="U62" s="212">
        <v>0</v>
      </c>
      <c r="V62" s="212">
        <v>0</v>
      </c>
      <c r="W62" s="212">
        <v>0</v>
      </c>
      <c r="X62" s="212">
        <v>0</v>
      </c>
      <c r="Y62" s="237">
        <v>0</v>
      </c>
      <c r="Z62" s="212">
        <v>0</v>
      </c>
      <c r="AA62" s="212">
        <v>0</v>
      </c>
      <c r="AB62" s="212">
        <v>4</v>
      </c>
      <c r="AC62" s="212">
        <v>0</v>
      </c>
      <c r="AD62" s="212">
        <v>0</v>
      </c>
      <c r="AE62" s="237">
        <v>0</v>
      </c>
      <c r="AF62" s="212">
        <v>0</v>
      </c>
      <c r="AG62" s="212">
        <v>0</v>
      </c>
      <c r="AH62" s="212">
        <v>0</v>
      </c>
      <c r="AI62" s="212">
        <v>0</v>
      </c>
      <c r="AJ62" s="212">
        <v>0</v>
      </c>
      <c r="AK62" s="237">
        <v>0</v>
      </c>
      <c r="AL62" s="212">
        <v>0</v>
      </c>
      <c r="AM62" s="212">
        <v>0</v>
      </c>
      <c r="AN62" s="212">
        <v>2</v>
      </c>
      <c r="AO62" s="212">
        <v>3</v>
      </c>
      <c r="AP62" s="212">
        <v>0</v>
      </c>
      <c r="AQ62" s="237">
        <v>0</v>
      </c>
      <c r="AR62" s="212">
        <v>0</v>
      </c>
      <c r="AS62" s="212">
        <v>0</v>
      </c>
      <c r="AT62" s="212">
        <v>0</v>
      </c>
      <c r="AU62" s="212">
        <v>2</v>
      </c>
      <c r="AV62" s="212">
        <v>0</v>
      </c>
      <c r="AW62" s="237">
        <v>0</v>
      </c>
      <c r="AX62" s="212">
        <v>0</v>
      </c>
      <c r="AY62" s="212">
        <v>0</v>
      </c>
      <c r="AZ62" s="212">
        <v>0</v>
      </c>
      <c r="BA62" s="212">
        <v>0</v>
      </c>
      <c r="BB62" s="212">
        <v>0</v>
      </c>
      <c r="BC62" s="237">
        <v>0</v>
      </c>
      <c r="BD62" s="212">
        <v>0</v>
      </c>
      <c r="BE62" s="212">
        <v>0</v>
      </c>
      <c r="BF62" s="212">
        <v>0</v>
      </c>
      <c r="BG62" s="212">
        <v>0</v>
      </c>
      <c r="BH62" s="212">
        <v>0</v>
      </c>
      <c r="BI62" s="237">
        <v>0</v>
      </c>
      <c r="BJ62" s="212">
        <v>0</v>
      </c>
      <c r="BK62" s="212">
        <v>0</v>
      </c>
      <c r="BL62" s="212">
        <v>0</v>
      </c>
      <c r="BM62" s="212">
        <v>0</v>
      </c>
      <c r="BN62" s="212">
        <v>0</v>
      </c>
      <c r="BO62" s="237">
        <v>0</v>
      </c>
      <c r="BP62" s="212">
        <v>0</v>
      </c>
      <c r="BQ62" s="212">
        <v>0</v>
      </c>
      <c r="BR62" s="212">
        <v>0</v>
      </c>
      <c r="BS62" s="212">
        <v>0</v>
      </c>
      <c r="BT62" s="212">
        <v>0</v>
      </c>
      <c r="BU62" s="212">
        <v>0</v>
      </c>
      <c r="BV62" s="211">
        <v>11</v>
      </c>
    </row>
    <row r="63" spans="1:74" s="142" customFormat="1" x14ac:dyDescent="0.2">
      <c r="A63" s="235" t="s">
        <v>288</v>
      </c>
      <c r="B63" s="210">
        <v>0</v>
      </c>
      <c r="C63" s="210">
        <v>0</v>
      </c>
      <c r="D63" s="210">
        <v>0</v>
      </c>
      <c r="E63" s="210">
        <v>0</v>
      </c>
      <c r="F63" s="210">
        <v>0</v>
      </c>
      <c r="G63" s="236">
        <v>0</v>
      </c>
      <c r="H63" s="210">
        <v>0</v>
      </c>
      <c r="I63" s="210">
        <v>0</v>
      </c>
      <c r="J63" s="210">
        <v>0</v>
      </c>
      <c r="K63" s="210">
        <v>0</v>
      </c>
      <c r="L63" s="210">
        <v>0</v>
      </c>
      <c r="M63" s="236">
        <v>0</v>
      </c>
      <c r="N63" s="210">
        <v>0</v>
      </c>
      <c r="O63" s="210">
        <v>0</v>
      </c>
      <c r="P63" s="210">
        <v>0</v>
      </c>
      <c r="Q63" s="210">
        <v>0</v>
      </c>
      <c r="R63" s="210">
        <v>0</v>
      </c>
      <c r="S63" s="236">
        <v>0</v>
      </c>
      <c r="T63" s="210">
        <v>0</v>
      </c>
      <c r="U63" s="210">
        <v>0</v>
      </c>
      <c r="V63" s="210">
        <v>0</v>
      </c>
      <c r="W63" s="210">
        <v>0</v>
      </c>
      <c r="X63" s="210">
        <v>0</v>
      </c>
      <c r="Y63" s="236">
        <v>0</v>
      </c>
      <c r="Z63" s="210">
        <v>0</v>
      </c>
      <c r="AA63" s="210">
        <v>0</v>
      </c>
      <c r="AB63" s="210">
        <v>0</v>
      </c>
      <c r="AC63" s="210">
        <v>0</v>
      </c>
      <c r="AD63" s="210">
        <v>0</v>
      </c>
      <c r="AE63" s="236">
        <v>0</v>
      </c>
      <c r="AF63" s="210">
        <v>0</v>
      </c>
      <c r="AG63" s="210">
        <v>0</v>
      </c>
      <c r="AH63" s="210">
        <v>0</v>
      </c>
      <c r="AI63" s="210">
        <v>0</v>
      </c>
      <c r="AJ63" s="210">
        <v>0</v>
      </c>
      <c r="AK63" s="236">
        <v>0</v>
      </c>
      <c r="AL63" s="210">
        <v>0</v>
      </c>
      <c r="AM63" s="210">
        <v>0</v>
      </c>
      <c r="AN63" s="210">
        <v>4</v>
      </c>
      <c r="AO63" s="210">
        <v>1</v>
      </c>
      <c r="AP63" s="210">
        <v>0</v>
      </c>
      <c r="AQ63" s="236">
        <v>0</v>
      </c>
      <c r="AR63" s="210">
        <v>0</v>
      </c>
      <c r="AS63" s="210">
        <v>0</v>
      </c>
      <c r="AT63" s="210">
        <v>1</v>
      </c>
      <c r="AU63" s="210">
        <v>0</v>
      </c>
      <c r="AV63" s="210">
        <v>0</v>
      </c>
      <c r="AW63" s="236">
        <v>0</v>
      </c>
      <c r="AX63" s="210">
        <v>0</v>
      </c>
      <c r="AY63" s="210">
        <v>0</v>
      </c>
      <c r="AZ63" s="210">
        <v>0</v>
      </c>
      <c r="BA63" s="210">
        <v>4</v>
      </c>
      <c r="BB63" s="210">
        <v>0</v>
      </c>
      <c r="BC63" s="236">
        <v>0</v>
      </c>
      <c r="BD63" s="210">
        <v>0</v>
      </c>
      <c r="BE63" s="210">
        <v>0</v>
      </c>
      <c r="BF63" s="210">
        <v>0</v>
      </c>
      <c r="BG63" s="210">
        <v>0</v>
      </c>
      <c r="BH63" s="210">
        <v>0</v>
      </c>
      <c r="BI63" s="236">
        <v>0</v>
      </c>
      <c r="BJ63" s="210">
        <v>0</v>
      </c>
      <c r="BK63" s="210">
        <v>0</v>
      </c>
      <c r="BL63" s="210">
        <v>0</v>
      </c>
      <c r="BM63" s="210">
        <v>0</v>
      </c>
      <c r="BN63" s="210">
        <v>0</v>
      </c>
      <c r="BO63" s="236">
        <v>0</v>
      </c>
      <c r="BP63" s="210">
        <v>0</v>
      </c>
      <c r="BQ63" s="210">
        <v>0</v>
      </c>
      <c r="BR63" s="210">
        <v>0</v>
      </c>
      <c r="BS63" s="210">
        <v>0</v>
      </c>
      <c r="BT63" s="210">
        <v>0</v>
      </c>
      <c r="BU63" s="210">
        <v>0</v>
      </c>
      <c r="BV63" s="209">
        <v>10</v>
      </c>
    </row>
    <row r="64" spans="1:74" s="142" customFormat="1" ht="15.75" thickBot="1" x14ac:dyDescent="0.25">
      <c r="A64" s="156" t="s">
        <v>289</v>
      </c>
      <c r="B64" s="212">
        <v>0</v>
      </c>
      <c r="C64" s="212">
        <v>0</v>
      </c>
      <c r="D64" s="212">
        <v>0</v>
      </c>
      <c r="E64" s="212">
        <v>0</v>
      </c>
      <c r="F64" s="212">
        <v>0</v>
      </c>
      <c r="G64" s="237">
        <v>0</v>
      </c>
      <c r="H64" s="212">
        <v>0</v>
      </c>
      <c r="I64" s="212">
        <v>0</v>
      </c>
      <c r="J64" s="212">
        <v>0</v>
      </c>
      <c r="K64" s="212">
        <v>0</v>
      </c>
      <c r="L64" s="212">
        <v>0</v>
      </c>
      <c r="M64" s="237">
        <v>0</v>
      </c>
      <c r="N64" s="212">
        <v>0</v>
      </c>
      <c r="O64" s="212">
        <v>0</v>
      </c>
      <c r="P64" s="212">
        <v>0</v>
      </c>
      <c r="Q64" s="212">
        <v>0</v>
      </c>
      <c r="R64" s="212">
        <v>0</v>
      </c>
      <c r="S64" s="237">
        <v>0</v>
      </c>
      <c r="T64" s="212">
        <v>0</v>
      </c>
      <c r="U64" s="212">
        <v>0</v>
      </c>
      <c r="V64" s="212">
        <v>0</v>
      </c>
      <c r="W64" s="212">
        <v>0</v>
      </c>
      <c r="X64" s="212">
        <v>0</v>
      </c>
      <c r="Y64" s="237">
        <v>0</v>
      </c>
      <c r="Z64" s="212">
        <v>0</v>
      </c>
      <c r="AA64" s="212">
        <v>0</v>
      </c>
      <c r="AB64" s="212">
        <v>3</v>
      </c>
      <c r="AC64" s="212">
        <v>0</v>
      </c>
      <c r="AD64" s="212">
        <v>0</v>
      </c>
      <c r="AE64" s="237">
        <v>0</v>
      </c>
      <c r="AF64" s="212">
        <v>0</v>
      </c>
      <c r="AG64" s="212">
        <v>0</v>
      </c>
      <c r="AH64" s="212">
        <v>0</v>
      </c>
      <c r="AI64" s="212">
        <v>0</v>
      </c>
      <c r="AJ64" s="212">
        <v>0</v>
      </c>
      <c r="AK64" s="237">
        <v>0</v>
      </c>
      <c r="AL64" s="212">
        <v>0</v>
      </c>
      <c r="AM64" s="212">
        <v>3</v>
      </c>
      <c r="AN64" s="212">
        <v>17</v>
      </c>
      <c r="AO64" s="212">
        <v>12</v>
      </c>
      <c r="AP64" s="212">
        <v>2</v>
      </c>
      <c r="AQ64" s="237">
        <v>0</v>
      </c>
      <c r="AR64" s="212">
        <v>0</v>
      </c>
      <c r="AS64" s="212">
        <v>5</v>
      </c>
      <c r="AT64" s="212">
        <v>14</v>
      </c>
      <c r="AU64" s="212">
        <v>0</v>
      </c>
      <c r="AV64" s="212">
        <v>0</v>
      </c>
      <c r="AW64" s="237">
        <v>0</v>
      </c>
      <c r="AX64" s="212">
        <v>0</v>
      </c>
      <c r="AY64" s="212">
        <v>0</v>
      </c>
      <c r="AZ64" s="212">
        <v>2</v>
      </c>
      <c r="BA64" s="212">
        <v>1</v>
      </c>
      <c r="BB64" s="212">
        <v>4</v>
      </c>
      <c r="BC64" s="237">
        <v>0</v>
      </c>
      <c r="BD64" s="212">
        <v>0</v>
      </c>
      <c r="BE64" s="212">
        <v>0</v>
      </c>
      <c r="BF64" s="212">
        <v>0</v>
      </c>
      <c r="BG64" s="212">
        <v>6</v>
      </c>
      <c r="BH64" s="212">
        <v>1</v>
      </c>
      <c r="BI64" s="237">
        <v>0</v>
      </c>
      <c r="BJ64" s="212">
        <v>0</v>
      </c>
      <c r="BK64" s="212">
        <v>0</v>
      </c>
      <c r="BL64" s="212">
        <v>0</v>
      </c>
      <c r="BM64" s="212">
        <v>0</v>
      </c>
      <c r="BN64" s="212">
        <v>0</v>
      </c>
      <c r="BO64" s="237">
        <v>0</v>
      </c>
      <c r="BP64" s="212">
        <v>0</v>
      </c>
      <c r="BQ64" s="212">
        <v>0</v>
      </c>
      <c r="BR64" s="212">
        <v>0</v>
      </c>
      <c r="BS64" s="212">
        <v>0</v>
      </c>
      <c r="BT64" s="212">
        <v>0</v>
      </c>
      <c r="BU64" s="212">
        <v>0</v>
      </c>
      <c r="BV64" s="211">
        <v>70</v>
      </c>
    </row>
    <row r="65" spans="1:74" s="151" customFormat="1" ht="16.5" thickBot="1" x14ac:dyDescent="0.3">
      <c r="A65" s="238" t="s">
        <v>168</v>
      </c>
      <c r="B65" s="215">
        <v>0</v>
      </c>
      <c r="C65" s="215">
        <v>0</v>
      </c>
      <c r="D65" s="215">
        <v>1</v>
      </c>
      <c r="E65" s="215">
        <v>0</v>
      </c>
      <c r="F65" s="215">
        <v>0</v>
      </c>
      <c r="G65" s="239">
        <v>0</v>
      </c>
      <c r="H65" s="215">
        <v>0</v>
      </c>
      <c r="I65" s="215">
        <v>0</v>
      </c>
      <c r="J65" s="215">
        <v>0</v>
      </c>
      <c r="K65" s="215">
        <v>0</v>
      </c>
      <c r="L65" s="215">
        <v>0</v>
      </c>
      <c r="M65" s="239">
        <v>0</v>
      </c>
      <c r="N65" s="215">
        <v>0</v>
      </c>
      <c r="O65" s="215">
        <v>0</v>
      </c>
      <c r="P65" s="215">
        <v>0</v>
      </c>
      <c r="Q65" s="215">
        <v>0</v>
      </c>
      <c r="R65" s="215">
        <v>0</v>
      </c>
      <c r="S65" s="239">
        <v>0</v>
      </c>
      <c r="T65" s="215">
        <v>0</v>
      </c>
      <c r="U65" s="215">
        <v>0</v>
      </c>
      <c r="V65" s="215">
        <v>0</v>
      </c>
      <c r="W65" s="215">
        <v>0</v>
      </c>
      <c r="X65" s="215">
        <v>0</v>
      </c>
      <c r="Y65" s="239">
        <v>0</v>
      </c>
      <c r="Z65" s="215">
        <v>0</v>
      </c>
      <c r="AA65" s="215">
        <v>0</v>
      </c>
      <c r="AB65" s="215">
        <v>0</v>
      </c>
      <c r="AC65" s="215">
        <v>0</v>
      </c>
      <c r="AD65" s="215">
        <v>6</v>
      </c>
      <c r="AE65" s="239">
        <v>0</v>
      </c>
      <c r="AF65" s="215">
        <v>0</v>
      </c>
      <c r="AG65" s="215">
        <v>0</v>
      </c>
      <c r="AH65" s="215">
        <v>0</v>
      </c>
      <c r="AI65" s="215">
        <v>0</v>
      </c>
      <c r="AJ65" s="215">
        <v>0</v>
      </c>
      <c r="AK65" s="239">
        <v>0</v>
      </c>
      <c r="AL65" s="215">
        <v>0</v>
      </c>
      <c r="AM65" s="215">
        <v>1</v>
      </c>
      <c r="AN65" s="215">
        <v>68</v>
      </c>
      <c r="AO65" s="215">
        <v>6</v>
      </c>
      <c r="AP65" s="215">
        <v>2</v>
      </c>
      <c r="AQ65" s="239">
        <v>0</v>
      </c>
      <c r="AR65" s="215">
        <v>0</v>
      </c>
      <c r="AS65" s="215">
        <v>0</v>
      </c>
      <c r="AT65" s="215">
        <v>6</v>
      </c>
      <c r="AU65" s="215">
        <v>0</v>
      </c>
      <c r="AV65" s="215">
        <v>1</v>
      </c>
      <c r="AW65" s="239">
        <v>1</v>
      </c>
      <c r="AX65" s="215">
        <v>0</v>
      </c>
      <c r="AY65" s="215">
        <v>25</v>
      </c>
      <c r="AZ65" s="215">
        <v>6</v>
      </c>
      <c r="BA65" s="215">
        <v>14</v>
      </c>
      <c r="BB65" s="215">
        <v>8</v>
      </c>
      <c r="BC65" s="239">
        <v>0</v>
      </c>
      <c r="BD65" s="215">
        <v>0</v>
      </c>
      <c r="BE65" s="215">
        <v>3</v>
      </c>
      <c r="BF65" s="215">
        <v>13</v>
      </c>
      <c r="BG65" s="215">
        <v>1</v>
      </c>
      <c r="BH65" s="215">
        <v>3</v>
      </c>
      <c r="BI65" s="239">
        <v>2</v>
      </c>
      <c r="BJ65" s="215">
        <v>0</v>
      </c>
      <c r="BK65" s="215">
        <v>0</v>
      </c>
      <c r="BL65" s="215">
        <v>0</v>
      </c>
      <c r="BM65" s="215">
        <v>0</v>
      </c>
      <c r="BN65" s="215">
        <v>0</v>
      </c>
      <c r="BO65" s="239">
        <v>0</v>
      </c>
      <c r="BP65" s="215">
        <v>0</v>
      </c>
      <c r="BQ65" s="215">
        <v>0</v>
      </c>
      <c r="BR65" s="215">
        <v>0</v>
      </c>
      <c r="BS65" s="215">
        <v>0</v>
      </c>
      <c r="BT65" s="215">
        <v>0</v>
      </c>
      <c r="BU65" s="215">
        <v>0</v>
      </c>
      <c r="BV65" s="214">
        <v>167</v>
      </c>
    </row>
    <row r="66" spans="1:74" s="142" customFormat="1" x14ac:dyDescent="0.2">
      <c r="A66" s="156" t="s">
        <v>290</v>
      </c>
      <c r="B66" s="212">
        <v>0</v>
      </c>
      <c r="C66" s="212">
        <v>0</v>
      </c>
      <c r="D66" s="212">
        <v>0</v>
      </c>
      <c r="E66" s="212">
        <v>0</v>
      </c>
      <c r="F66" s="212">
        <v>0</v>
      </c>
      <c r="G66" s="237">
        <v>0</v>
      </c>
      <c r="H66" s="212">
        <v>0</v>
      </c>
      <c r="I66" s="212">
        <v>0</v>
      </c>
      <c r="J66" s="212">
        <v>0</v>
      </c>
      <c r="K66" s="212">
        <v>0</v>
      </c>
      <c r="L66" s="212">
        <v>0</v>
      </c>
      <c r="M66" s="237">
        <v>0</v>
      </c>
      <c r="N66" s="212">
        <v>0</v>
      </c>
      <c r="O66" s="212">
        <v>0</v>
      </c>
      <c r="P66" s="212">
        <v>0</v>
      </c>
      <c r="Q66" s="212">
        <v>0</v>
      </c>
      <c r="R66" s="212">
        <v>0</v>
      </c>
      <c r="S66" s="237">
        <v>0</v>
      </c>
      <c r="T66" s="212">
        <v>0</v>
      </c>
      <c r="U66" s="212">
        <v>0</v>
      </c>
      <c r="V66" s="212">
        <v>0</v>
      </c>
      <c r="W66" s="212">
        <v>0</v>
      </c>
      <c r="X66" s="212">
        <v>0</v>
      </c>
      <c r="Y66" s="237">
        <v>0</v>
      </c>
      <c r="Z66" s="212">
        <v>0</v>
      </c>
      <c r="AA66" s="212">
        <v>0</v>
      </c>
      <c r="AB66" s="212">
        <v>0</v>
      </c>
      <c r="AC66" s="212">
        <v>0</v>
      </c>
      <c r="AD66" s="212">
        <v>0</v>
      </c>
      <c r="AE66" s="237">
        <v>0</v>
      </c>
      <c r="AF66" s="212">
        <v>0</v>
      </c>
      <c r="AG66" s="212">
        <v>0</v>
      </c>
      <c r="AH66" s="212">
        <v>0</v>
      </c>
      <c r="AI66" s="212">
        <v>0</v>
      </c>
      <c r="AJ66" s="212">
        <v>0</v>
      </c>
      <c r="AK66" s="237">
        <v>0</v>
      </c>
      <c r="AL66" s="212">
        <v>0</v>
      </c>
      <c r="AM66" s="212">
        <v>0</v>
      </c>
      <c r="AN66" s="212">
        <v>61</v>
      </c>
      <c r="AO66" s="212">
        <v>5</v>
      </c>
      <c r="AP66" s="212">
        <v>1</v>
      </c>
      <c r="AQ66" s="237">
        <v>0</v>
      </c>
      <c r="AR66" s="212">
        <v>0</v>
      </c>
      <c r="AS66" s="212">
        <v>0</v>
      </c>
      <c r="AT66" s="212">
        <v>3</v>
      </c>
      <c r="AU66" s="212">
        <v>0</v>
      </c>
      <c r="AV66" s="212">
        <v>0</v>
      </c>
      <c r="AW66" s="237">
        <v>0</v>
      </c>
      <c r="AX66" s="212">
        <v>0</v>
      </c>
      <c r="AY66" s="212">
        <v>0</v>
      </c>
      <c r="AZ66" s="212">
        <v>0</v>
      </c>
      <c r="BA66" s="212">
        <v>7</v>
      </c>
      <c r="BB66" s="212">
        <v>0</v>
      </c>
      <c r="BC66" s="237">
        <v>0</v>
      </c>
      <c r="BD66" s="212">
        <v>0</v>
      </c>
      <c r="BE66" s="212">
        <v>0</v>
      </c>
      <c r="BF66" s="212">
        <v>0</v>
      </c>
      <c r="BG66" s="212">
        <v>0</v>
      </c>
      <c r="BH66" s="212">
        <v>2</v>
      </c>
      <c r="BI66" s="237">
        <v>0</v>
      </c>
      <c r="BJ66" s="212">
        <v>0</v>
      </c>
      <c r="BK66" s="212">
        <v>0</v>
      </c>
      <c r="BL66" s="212">
        <v>0</v>
      </c>
      <c r="BM66" s="212">
        <v>0</v>
      </c>
      <c r="BN66" s="212">
        <v>0</v>
      </c>
      <c r="BO66" s="237">
        <v>0</v>
      </c>
      <c r="BP66" s="212">
        <v>0</v>
      </c>
      <c r="BQ66" s="212">
        <v>0</v>
      </c>
      <c r="BR66" s="212">
        <v>0</v>
      </c>
      <c r="BS66" s="212">
        <v>0</v>
      </c>
      <c r="BT66" s="212">
        <v>0</v>
      </c>
      <c r="BU66" s="212">
        <v>0</v>
      </c>
      <c r="BV66" s="211">
        <v>79</v>
      </c>
    </row>
    <row r="67" spans="1:74" s="142" customFormat="1" x14ac:dyDescent="0.2">
      <c r="A67" s="235" t="s">
        <v>291</v>
      </c>
      <c r="B67" s="210">
        <v>0</v>
      </c>
      <c r="C67" s="210">
        <v>0</v>
      </c>
      <c r="D67" s="210">
        <v>1</v>
      </c>
      <c r="E67" s="210">
        <v>0</v>
      </c>
      <c r="F67" s="210">
        <v>0</v>
      </c>
      <c r="G67" s="236">
        <v>0</v>
      </c>
      <c r="H67" s="210">
        <v>0</v>
      </c>
      <c r="I67" s="210">
        <v>0</v>
      </c>
      <c r="J67" s="210">
        <v>0</v>
      </c>
      <c r="K67" s="210">
        <v>0</v>
      </c>
      <c r="L67" s="210">
        <v>0</v>
      </c>
      <c r="M67" s="236">
        <v>0</v>
      </c>
      <c r="N67" s="210">
        <v>0</v>
      </c>
      <c r="O67" s="210">
        <v>0</v>
      </c>
      <c r="P67" s="210">
        <v>0</v>
      </c>
      <c r="Q67" s="210">
        <v>0</v>
      </c>
      <c r="R67" s="210">
        <v>0</v>
      </c>
      <c r="S67" s="236">
        <v>0</v>
      </c>
      <c r="T67" s="210">
        <v>0</v>
      </c>
      <c r="U67" s="210">
        <v>0</v>
      </c>
      <c r="V67" s="210">
        <v>0</v>
      </c>
      <c r="W67" s="210">
        <v>0</v>
      </c>
      <c r="X67" s="210">
        <v>0</v>
      </c>
      <c r="Y67" s="236">
        <v>0</v>
      </c>
      <c r="Z67" s="210">
        <v>0</v>
      </c>
      <c r="AA67" s="210">
        <v>0</v>
      </c>
      <c r="AB67" s="210">
        <v>0</v>
      </c>
      <c r="AC67" s="210">
        <v>0</v>
      </c>
      <c r="AD67" s="210">
        <v>4</v>
      </c>
      <c r="AE67" s="236">
        <v>0</v>
      </c>
      <c r="AF67" s="210">
        <v>0</v>
      </c>
      <c r="AG67" s="210">
        <v>0</v>
      </c>
      <c r="AH67" s="210">
        <v>0</v>
      </c>
      <c r="AI67" s="210">
        <v>0</v>
      </c>
      <c r="AJ67" s="210">
        <v>0</v>
      </c>
      <c r="AK67" s="236">
        <v>0</v>
      </c>
      <c r="AL67" s="210">
        <v>0</v>
      </c>
      <c r="AM67" s="210">
        <v>1</v>
      </c>
      <c r="AN67" s="210">
        <v>7</v>
      </c>
      <c r="AO67" s="210">
        <v>1</v>
      </c>
      <c r="AP67" s="210">
        <v>1</v>
      </c>
      <c r="AQ67" s="236">
        <v>0</v>
      </c>
      <c r="AR67" s="210">
        <v>0</v>
      </c>
      <c r="AS67" s="210">
        <v>0</v>
      </c>
      <c r="AT67" s="210">
        <v>3</v>
      </c>
      <c r="AU67" s="210">
        <v>0</v>
      </c>
      <c r="AV67" s="210">
        <v>1</v>
      </c>
      <c r="AW67" s="236">
        <v>1</v>
      </c>
      <c r="AX67" s="210">
        <v>0</v>
      </c>
      <c r="AY67" s="210">
        <v>8</v>
      </c>
      <c r="AZ67" s="210">
        <v>4</v>
      </c>
      <c r="BA67" s="210">
        <v>3</v>
      </c>
      <c r="BB67" s="210">
        <v>7</v>
      </c>
      <c r="BC67" s="236">
        <v>0</v>
      </c>
      <c r="BD67" s="210">
        <v>0</v>
      </c>
      <c r="BE67" s="210">
        <v>1</v>
      </c>
      <c r="BF67" s="210">
        <v>11</v>
      </c>
      <c r="BG67" s="210">
        <v>0</v>
      </c>
      <c r="BH67" s="210">
        <v>0</v>
      </c>
      <c r="BI67" s="236">
        <v>0</v>
      </c>
      <c r="BJ67" s="210">
        <v>0</v>
      </c>
      <c r="BK67" s="210">
        <v>0</v>
      </c>
      <c r="BL67" s="210">
        <v>0</v>
      </c>
      <c r="BM67" s="210">
        <v>0</v>
      </c>
      <c r="BN67" s="210">
        <v>0</v>
      </c>
      <c r="BO67" s="236">
        <v>0</v>
      </c>
      <c r="BP67" s="210">
        <v>0</v>
      </c>
      <c r="BQ67" s="210">
        <v>0</v>
      </c>
      <c r="BR67" s="210">
        <v>0</v>
      </c>
      <c r="BS67" s="210">
        <v>0</v>
      </c>
      <c r="BT67" s="210">
        <v>0</v>
      </c>
      <c r="BU67" s="210">
        <v>0</v>
      </c>
      <c r="BV67" s="209">
        <v>54</v>
      </c>
    </row>
    <row r="68" spans="1:74" s="142" customFormat="1" x14ac:dyDescent="0.2">
      <c r="A68" s="156" t="s">
        <v>171</v>
      </c>
      <c r="B68" s="212">
        <v>0</v>
      </c>
      <c r="C68" s="212">
        <v>0</v>
      </c>
      <c r="D68" s="212">
        <v>0</v>
      </c>
      <c r="E68" s="212">
        <v>0</v>
      </c>
      <c r="F68" s="212">
        <v>0</v>
      </c>
      <c r="G68" s="237">
        <v>0</v>
      </c>
      <c r="H68" s="212">
        <v>0</v>
      </c>
      <c r="I68" s="212">
        <v>0</v>
      </c>
      <c r="J68" s="212">
        <v>0</v>
      </c>
      <c r="K68" s="212">
        <v>0</v>
      </c>
      <c r="L68" s="212">
        <v>0</v>
      </c>
      <c r="M68" s="237">
        <v>0</v>
      </c>
      <c r="N68" s="212">
        <v>0</v>
      </c>
      <c r="O68" s="212">
        <v>0</v>
      </c>
      <c r="P68" s="212">
        <v>0</v>
      </c>
      <c r="Q68" s="212">
        <v>0</v>
      </c>
      <c r="R68" s="212">
        <v>0</v>
      </c>
      <c r="S68" s="237">
        <v>0</v>
      </c>
      <c r="T68" s="212">
        <v>0</v>
      </c>
      <c r="U68" s="212">
        <v>0</v>
      </c>
      <c r="V68" s="212">
        <v>0</v>
      </c>
      <c r="W68" s="212">
        <v>0</v>
      </c>
      <c r="X68" s="212">
        <v>0</v>
      </c>
      <c r="Y68" s="237">
        <v>0</v>
      </c>
      <c r="Z68" s="212">
        <v>0</v>
      </c>
      <c r="AA68" s="212">
        <v>0</v>
      </c>
      <c r="AB68" s="212">
        <v>0</v>
      </c>
      <c r="AC68" s="212">
        <v>0</v>
      </c>
      <c r="AD68" s="212">
        <v>0</v>
      </c>
      <c r="AE68" s="237">
        <v>0</v>
      </c>
      <c r="AF68" s="212">
        <v>0</v>
      </c>
      <c r="AG68" s="212">
        <v>0</v>
      </c>
      <c r="AH68" s="212">
        <v>0</v>
      </c>
      <c r="AI68" s="212">
        <v>0</v>
      </c>
      <c r="AJ68" s="212">
        <v>0</v>
      </c>
      <c r="AK68" s="237">
        <v>0</v>
      </c>
      <c r="AL68" s="212">
        <v>0</v>
      </c>
      <c r="AM68" s="212">
        <v>0</v>
      </c>
      <c r="AN68" s="212">
        <v>0</v>
      </c>
      <c r="AO68" s="212">
        <v>0</v>
      </c>
      <c r="AP68" s="212">
        <v>0</v>
      </c>
      <c r="AQ68" s="237">
        <v>0</v>
      </c>
      <c r="AR68" s="212">
        <v>0</v>
      </c>
      <c r="AS68" s="212">
        <v>0</v>
      </c>
      <c r="AT68" s="212">
        <v>0</v>
      </c>
      <c r="AU68" s="212">
        <v>0</v>
      </c>
      <c r="AV68" s="212">
        <v>0</v>
      </c>
      <c r="AW68" s="237">
        <v>0</v>
      </c>
      <c r="AX68" s="212">
        <v>0</v>
      </c>
      <c r="AY68" s="212">
        <v>0</v>
      </c>
      <c r="AZ68" s="212">
        <v>0</v>
      </c>
      <c r="BA68" s="212">
        <v>0</v>
      </c>
      <c r="BB68" s="212">
        <v>0</v>
      </c>
      <c r="BC68" s="237">
        <v>0</v>
      </c>
      <c r="BD68" s="212">
        <v>0</v>
      </c>
      <c r="BE68" s="212">
        <v>0</v>
      </c>
      <c r="BF68" s="212">
        <v>0</v>
      </c>
      <c r="BG68" s="212">
        <v>0</v>
      </c>
      <c r="BH68" s="212">
        <v>0</v>
      </c>
      <c r="BI68" s="237">
        <v>0</v>
      </c>
      <c r="BJ68" s="212">
        <v>0</v>
      </c>
      <c r="BK68" s="212">
        <v>0</v>
      </c>
      <c r="BL68" s="212">
        <v>0</v>
      </c>
      <c r="BM68" s="212">
        <v>0</v>
      </c>
      <c r="BN68" s="212">
        <v>0</v>
      </c>
      <c r="BO68" s="237">
        <v>0</v>
      </c>
      <c r="BP68" s="212">
        <v>0</v>
      </c>
      <c r="BQ68" s="212">
        <v>0</v>
      </c>
      <c r="BR68" s="212">
        <v>0</v>
      </c>
      <c r="BS68" s="212">
        <v>0</v>
      </c>
      <c r="BT68" s="212">
        <v>0</v>
      </c>
      <c r="BU68" s="212">
        <v>0</v>
      </c>
      <c r="BV68" s="211">
        <v>0</v>
      </c>
    </row>
    <row r="69" spans="1:74" s="142" customFormat="1" ht="15.75" thickBot="1" x14ac:dyDescent="0.25">
      <c r="A69" s="235" t="s">
        <v>292</v>
      </c>
      <c r="B69" s="210">
        <v>0</v>
      </c>
      <c r="C69" s="210">
        <v>0</v>
      </c>
      <c r="D69" s="210">
        <v>0</v>
      </c>
      <c r="E69" s="210">
        <v>0</v>
      </c>
      <c r="F69" s="210">
        <v>0</v>
      </c>
      <c r="G69" s="236">
        <v>0</v>
      </c>
      <c r="H69" s="210">
        <v>0</v>
      </c>
      <c r="I69" s="210">
        <v>0</v>
      </c>
      <c r="J69" s="210">
        <v>0</v>
      </c>
      <c r="K69" s="210">
        <v>0</v>
      </c>
      <c r="L69" s="210">
        <v>0</v>
      </c>
      <c r="M69" s="236">
        <v>0</v>
      </c>
      <c r="N69" s="210">
        <v>0</v>
      </c>
      <c r="O69" s="210">
        <v>0</v>
      </c>
      <c r="P69" s="210">
        <v>0</v>
      </c>
      <c r="Q69" s="210">
        <v>0</v>
      </c>
      <c r="R69" s="210">
        <v>0</v>
      </c>
      <c r="S69" s="236">
        <v>0</v>
      </c>
      <c r="T69" s="210">
        <v>0</v>
      </c>
      <c r="U69" s="210">
        <v>0</v>
      </c>
      <c r="V69" s="210">
        <v>0</v>
      </c>
      <c r="W69" s="210">
        <v>0</v>
      </c>
      <c r="X69" s="210">
        <v>0</v>
      </c>
      <c r="Y69" s="236">
        <v>0</v>
      </c>
      <c r="Z69" s="210">
        <v>0</v>
      </c>
      <c r="AA69" s="210">
        <v>0</v>
      </c>
      <c r="AB69" s="210">
        <v>0</v>
      </c>
      <c r="AC69" s="210">
        <v>0</v>
      </c>
      <c r="AD69" s="210">
        <v>2</v>
      </c>
      <c r="AE69" s="236">
        <v>0</v>
      </c>
      <c r="AF69" s="210">
        <v>0</v>
      </c>
      <c r="AG69" s="210">
        <v>0</v>
      </c>
      <c r="AH69" s="210">
        <v>0</v>
      </c>
      <c r="AI69" s="210">
        <v>0</v>
      </c>
      <c r="AJ69" s="210">
        <v>0</v>
      </c>
      <c r="AK69" s="236">
        <v>0</v>
      </c>
      <c r="AL69" s="210">
        <v>0</v>
      </c>
      <c r="AM69" s="210">
        <v>0</v>
      </c>
      <c r="AN69" s="210">
        <v>0</v>
      </c>
      <c r="AO69" s="210">
        <v>0</v>
      </c>
      <c r="AP69" s="210">
        <v>0</v>
      </c>
      <c r="AQ69" s="236">
        <v>0</v>
      </c>
      <c r="AR69" s="210">
        <v>0</v>
      </c>
      <c r="AS69" s="210">
        <v>0</v>
      </c>
      <c r="AT69" s="210">
        <v>0</v>
      </c>
      <c r="AU69" s="210">
        <v>0</v>
      </c>
      <c r="AV69" s="210">
        <v>0</v>
      </c>
      <c r="AW69" s="236">
        <v>0</v>
      </c>
      <c r="AX69" s="210">
        <v>0</v>
      </c>
      <c r="AY69" s="210">
        <v>17</v>
      </c>
      <c r="AZ69" s="210">
        <v>2</v>
      </c>
      <c r="BA69" s="210">
        <v>4</v>
      </c>
      <c r="BB69" s="210">
        <v>1</v>
      </c>
      <c r="BC69" s="236">
        <v>0</v>
      </c>
      <c r="BD69" s="210">
        <v>0</v>
      </c>
      <c r="BE69" s="210">
        <v>2</v>
      </c>
      <c r="BF69" s="210">
        <v>2</v>
      </c>
      <c r="BG69" s="210">
        <v>1</v>
      </c>
      <c r="BH69" s="210">
        <v>1</v>
      </c>
      <c r="BI69" s="236">
        <v>2</v>
      </c>
      <c r="BJ69" s="210">
        <v>0</v>
      </c>
      <c r="BK69" s="210">
        <v>0</v>
      </c>
      <c r="BL69" s="210">
        <v>0</v>
      </c>
      <c r="BM69" s="210">
        <v>0</v>
      </c>
      <c r="BN69" s="210">
        <v>0</v>
      </c>
      <c r="BO69" s="236">
        <v>0</v>
      </c>
      <c r="BP69" s="210">
        <v>0</v>
      </c>
      <c r="BQ69" s="210">
        <v>0</v>
      </c>
      <c r="BR69" s="210">
        <v>0</v>
      </c>
      <c r="BS69" s="210">
        <v>0</v>
      </c>
      <c r="BT69" s="210">
        <v>0</v>
      </c>
      <c r="BU69" s="210">
        <v>0</v>
      </c>
      <c r="BV69" s="209">
        <v>34</v>
      </c>
    </row>
    <row r="70" spans="1:74" s="151" customFormat="1" ht="16.5" thickBot="1" x14ac:dyDescent="0.3">
      <c r="A70" s="226" t="s">
        <v>103</v>
      </c>
      <c r="B70" s="227">
        <v>0</v>
      </c>
      <c r="C70" s="227">
        <v>35</v>
      </c>
      <c r="D70" s="227">
        <v>362</v>
      </c>
      <c r="E70" s="227">
        <v>0</v>
      </c>
      <c r="F70" s="227">
        <v>7</v>
      </c>
      <c r="G70" s="228">
        <v>0</v>
      </c>
      <c r="H70" s="227">
        <v>0</v>
      </c>
      <c r="I70" s="227">
        <v>33</v>
      </c>
      <c r="J70" s="227">
        <v>284</v>
      </c>
      <c r="K70" s="227">
        <v>0</v>
      </c>
      <c r="L70" s="227">
        <v>7</v>
      </c>
      <c r="M70" s="228">
        <v>0</v>
      </c>
      <c r="N70" s="227">
        <v>0</v>
      </c>
      <c r="O70" s="227">
        <v>5</v>
      </c>
      <c r="P70" s="227">
        <v>33</v>
      </c>
      <c r="Q70" s="227">
        <v>0</v>
      </c>
      <c r="R70" s="227">
        <v>1</v>
      </c>
      <c r="S70" s="228">
        <v>2</v>
      </c>
      <c r="T70" s="227">
        <v>0</v>
      </c>
      <c r="U70" s="227">
        <v>0</v>
      </c>
      <c r="V70" s="227">
        <v>1</v>
      </c>
      <c r="W70" s="227">
        <v>0</v>
      </c>
      <c r="X70" s="227">
        <v>0</v>
      </c>
      <c r="Y70" s="228">
        <v>0</v>
      </c>
      <c r="Z70" s="227">
        <v>0</v>
      </c>
      <c r="AA70" s="227">
        <v>4</v>
      </c>
      <c r="AB70" s="227">
        <v>21</v>
      </c>
      <c r="AC70" s="227">
        <v>6</v>
      </c>
      <c r="AD70" s="227">
        <v>4</v>
      </c>
      <c r="AE70" s="228">
        <v>0</v>
      </c>
      <c r="AF70" s="227">
        <v>0</v>
      </c>
      <c r="AG70" s="227">
        <v>4</v>
      </c>
      <c r="AH70" s="227">
        <v>20</v>
      </c>
      <c r="AI70" s="227">
        <v>3</v>
      </c>
      <c r="AJ70" s="227">
        <v>3</v>
      </c>
      <c r="AK70" s="228">
        <v>0</v>
      </c>
      <c r="AL70" s="227">
        <v>0</v>
      </c>
      <c r="AM70" s="227">
        <v>83</v>
      </c>
      <c r="AN70" s="227">
        <v>463</v>
      </c>
      <c r="AO70" s="227">
        <v>470</v>
      </c>
      <c r="AP70" s="227">
        <v>15</v>
      </c>
      <c r="AQ70" s="228">
        <v>4</v>
      </c>
      <c r="AR70" s="227">
        <v>0</v>
      </c>
      <c r="AS70" s="227">
        <v>63</v>
      </c>
      <c r="AT70" s="227">
        <v>369</v>
      </c>
      <c r="AU70" s="227">
        <v>17</v>
      </c>
      <c r="AV70" s="227">
        <v>11</v>
      </c>
      <c r="AW70" s="228">
        <v>5</v>
      </c>
      <c r="AX70" s="227">
        <v>0</v>
      </c>
      <c r="AY70" s="227">
        <v>85</v>
      </c>
      <c r="AZ70" s="227">
        <v>205</v>
      </c>
      <c r="BA70" s="227">
        <v>219</v>
      </c>
      <c r="BB70" s="227">
        <v>35</v>
      </c>
      <c r="BC70" s="228">
        <v>0</v>
      </c>
      <c r="BD70" s="227">
        <v>0</v>
      </c>
      <c r="BE70" s="227">
        <v>14</v>
      </c>
      <c r="BF70" s="227">
        <v>39</v>
      </c>
      <c r="BG70" s="227">
        <v>12</v>
      </c>
      <c r="BH70" s="227">
        <v>10</v>
      </c>
      <c r="BI70" s="228">
        <v>0</v>
      </c>
      <c r="BJ70" s="227">
        <v>0</v>
      </c>
      <c r="BK70" s="227">
        <v>6</v>
      </c>
      <c r="BL70" s="227">
        <v>17</v>
      </c>
      <c r="BM70" s="227">
        <v>4</v>
      </c>
      <c r="BN70" s="227">
        <v>5</v>
      </c>
      <c r="BO70" s="228">
        <v>0</v>
      </c>
      <c r="BP70" s="227">
        <v>0</v>
      </c>
      <c r="BQ70" s="227">
        <v>0</v>
      </c>
      <c r="BR70" s="227">
        <v>0</v>
      </c>
      <c r="BS70" s="227">
        <v>0</v>
      </c>
      <c r="BT70" s="227">
        <v>0</v>
      </c>
      <c r="BU70" s="227">
        <v>0</v>
      </c>
      <c r="BV70" s="229">
        <v>2986</v>
      </c>
    </row>
    <row r="71" spans="1:74" s="142" customFormat="1" x14ac:dyDescent="0.2">
      <c r="A71" s="235" t="s">
        <v>293</v>
      </c>
      <c r="B71" s="210">
        <v>0</v>
      </c>
      <c r="C71" s="210">
        <v>0</v>
      </c>
      <c r="D71" s="210">
        <v>2</v>
      </c>
      <c r="E71" s="210">
        <v>0</v>
      </c>
      <c r="F71" s="210">
        <v>0</v>
      </c>
      <c r="G71" s="236">
        <v>0</v>
      </c>
      <c r="H71" s="210">
        <v>0</v>
      </c>
      <c r="I71" s="210">
        <v>0</v>
      </c>
      <c r="J71" s="210">
        <v>6</v>
      </c>
      <c r="K71" s="210">
        <v>0</v>
      </c>
      <c r="L71" s="210">
        <v>0</v>
      </c>
      <c r="M71" s="236">
        <v>0</v>
      </c>
      <c r="N71" s="210">
        <v>0</v>
      </c>
      <c r="O71" s="210">
        <v>0</v>
      </c>
      <c r="P71" s="210">
        <v>1</v>
      </c>
      <c r="Q71" s="210">
        <v>0</v>
      </c>
      <c r="R71" s="210">
        <v>0</v>
      </c>
      <c r="S71" s="236">
        <v>0</v>
      </c>
      <c r="T71" s="210">
        <v>0</v>
      </c>
      <c r="U71" s="210">
        <v>0</v>
      </c>
      <c r="V71" s="210">
        <v>0</v>
      </c>
      <c r="W71" s="210">
        <v>0</v>
      </c>
      <c r="X71" s="210">
        <v>0</v>
      </c>
      <c r="Y71" s="236">
        <v>0</v>
      </c>
      <c r="Z71" s="210">
        <v>0</v>
      </c>
      <c r="AA71" s="210">
        <v>1</v>
      </c>
      <c r="AB71" s="210">
        <v>0</v>
      </c>
      <c r="AC71" s="210">
        <v>0</v>
      </c>
      <c r="AD71" s="210">
        <v>1</v>
      </c>
      <c r="AE71" s="236">
        <v>0</v>
      </c>
      <c r="AF71" s="210">
        <v>0</v>
      </c>
      <c r="AG71" s="210">
        <v>2</v>
      </c>
      <c r="AH71" s="210">
        <v>1</v>
      </c>
      <c r="AI71" s="210">
        <v>0</v>
      </c>
      <c r="AJ71" s="210">
        <v>0</v>
      </c>
      <c r="AK71" s="236">
        <v>0</v>
      </c>
      <c r="AL71" s="210">
        <v>0</v>
      </c>
      <c r="AM71" s="210">
        <v>18</v>
      </c>
      <c r="AN71" s="210">
        <v>31</v>
      </c>
      <c r="AO71" s="210">
        <v>40</v>
      </c>
      <c r="AP71" s="210">
        <v>2</v>
      </c>
      <c r="AQ71" s="236">
        <v>1</v>
      </c>
      <c r="AR71" s="210">
        <v>0</v>
      </c>
      <c r="AS71" s="210">
        <v>10</v>
      </c>
      <c r="AT71" s="210">
        <v>15</v>
      </c>
      <c r="AU71" s="210">
        <v>1</v>
      </c>
      <c r="AV71" s="210">
        <v>0</v>
      </c>
      <c r="AW71" s="236">
        <v>2</v>
      </c>
      <c r="AX71" s="210">
        <v>0</v>
      </c>
      <c r="AY71" s="210">
        <v>42</v>
      </c>
      <c r="AZ71" s="210">
        <v>31</v>
      </c>
      <c r="BA71" s="210">
        <v>22</v>
      </c>
      <c r="BB71" s="210">
        <v>3</v>
      </c>
      <c r="BC71" s="236">
        <v>0</v>
      </c>
      <c r="BD71" s="210">
        <v>0</v>
      </c>
      <c r="BE71" s="210">
        <v>2</v>
      </c>
      <c r="BF71" s="210">
        <v>5</v>
      </c>
      <c r="BG71" s="210">
        <v>0</v>
      </c>
      <c r="BH71" s="210">
        <v>0</v>
      </c>
      <c r="BI71" s="236">
        <v>0</v>
      </c>
      <c r="BJ71" s="210">
        <v>0</v>
      </c>
      <c r="BK71" s="210">
        <v>0</v>
      </c>
      <c r="BL71" s="210">
        <v>0</v>
      </c>
      <c r="BM71" s="210">
        <v>0</v>
      </c>
      <c r="BN71" s="210">
        <v>0</v>
      </c>
      <c r="BO71" s="236">
        <v>0</v>
      </c>
      <c r="BP71" s="210">
        <v>0</v>
      </c>
      <c r="BQ71" s="210">
        <v>0</v>
      </c>
      <c r="BR71" s="210">
        <v>0</v>
      </c>
      <c r="BS71" s="210">
        <v>0</v>
      </c>
      <c r="BT71" s="210">
        <v>0</v>
      </c>
      <c r="BU71" s="210">
        <v>0</v>
      </c>
      <c r="BV71" s="209">
        <v>239</v>
      </c>
    </row>
    <row r="72" spans="1:74" s="142" customFormat="1" x14ac:dyDescent="0.2">
      <c r="A72" s="156" t="s">
        <v>294</v>
      </c>
      <c r="B72" s="212">
        <v>0</v>
      </c>
      <c r="C72" s="212">
        <v>0</v>
      </c>
      <c r="D72" s="212">
        <v>0</v>
      </c>
      <c r="E72" s="212">
        <v>0</v>
      </c>
      <c r="F72" s="212">
        <v>0</v>
      </c>
      <c r="G72" s="237">
        <v>0</v>
      </c>
      <c r="H72" s="212">
        <v>0</v>
      </c>
      <c r="I72" s="212">
        <v>0</v>
      </c>
      <c r="J72" s="212">
        <v>0</v>
      </c>
      <c r="K72" s="212">
        <v>0</v>
      </c>
      <c r="L72" s="212">
        <v>0</v>
      </c>
      <c r="M72" s="237">
        <v>0</v>
      </c>
      <c r="N72" s="212">
        <v>0</v>
      </c>
      <c r="O72" s="212">
        <v>0</v>
      </c>
      <c r="P72" s="212">
        <v>0</v>
      </c>
      <c r="Q72" s="212">
        <v>0</v>
      </c>
      <c r="R72" s="212">
        <v>0</v>
      </c>
      <c r="S72" s="237">
        <v>0</v>
      </c>
      <c r="T72" s="212">
        <v>0</v>
      </c>
      <c r="U72" s="212">
        <v>0</v>
      </c>
      <c r="V72" s="212">
        <v>0</v>
      </c>
      <c r="W72" s="212">
        <v>0</v>
      </c>
      <c r="X72" s="212">
        <v>0</v>
      </c>
      <c r="Y72" s="237">
        <v>0</v>
      </c>
      <c r="Z72" s="212">
        <v>0</v>
      </c>
      <c r="AA72" s="212">
        <v>0</v>
      </c>
      <c r="AB72" s="212">
        <v>2</v>
      </c>
      <c r="AC72" s="212">
        <v>1</v>
      </c>
      <c r="AD72" s="212">
        <v>0</v>
      </c>
      <c r="AE72" s="237">
        <v>0</v>
      </c>
      <c r="AF72" s="212">
        <v>0</v>
      </c>
      <c r="AG72" s="212">
        <v>0</v>
      </c>
      <c r="AH72" s="212">
        <v>2</v>
      </c>
      <c r="AI72" s="212">
        <v>0</v>
      </c>
      <c r="AJ72" s="212">
        <v>0</v>
      </c>
      <c r="AK72" s="237">
        <v>0</v>
      </c>
      <c r="AL72" s="212">
        <v>0</v>
      </c>
      <c r="AM72" s="212">
        <v>1</v>
      </c>
      <c r="AN72" s="212">
        <v>4</v>
      </c>
      <c r="AO72" s="212">
        <v>2</v>
      </c>
      <c r="AP72" s="212">
        <v>2</v>
      </c>
      <c r="AQ72" s="237">
        <v>0</v>
      </c>
      <c r="AR72" s="212">
        <v>0</v>
      </c>
      <c r="AS72" s="212">
        <v>2</v>
      </c>
      <c r="AT72" s="212">
        <v>8</v>
      </c>
      <c r="AU72" s="212">
        <v>0</v>
      </c>
      <c r="AV72" s="212">
        <v>0</v>
      </c>
      <c r="AW72" s="237">
        <v>0</v>
      </c>
      <c r="AX72" s="212">
        <v>0</v>
      </c>
      <c r="AY72" s="212">
        <v>8</v>
      </c>
      <c r="AZ72" s="212">
        <v>11</v>
      </c>
      <c r="BA72" s="212">
        <v>16</v>
      </c>
      <c r="BB72" s="212">
        <v>0</v>
      </c>
      <c r="BC72" s="237">
        <v>0</v>
      </c>
      <c r="BD72" s="212">
        <v>0</v>
      </c>
      <c r="BE72" s="212">
        <v>0</v>
      </c>
      <c r="BF72" s="212">
        <v>0</v>
      </c>
      <c r="BG72" s="212">
        <v>0</v>
      </c>
      <c r="BH72" s="212">
        <v>0</v>
      </c>
      <c r="BI72" s="237">
        <v>0</v>
      </c>
      <c r="BJ72" s="212">
        <v>0</v>
      </c>
      <c r="BK72" s="212">
        <v>0</v>
      </c>
      <c r="BL72" s="212">
        <v>2</v>
      </c>
      <c r="BM72" s="212">
        <v>0</v>
      </c>
      <c r="BN72" s="212">
        <v>0</v>
      </c>
      <c r="BO72" s="237">
        <v>0</v>
      </c>
      <c r="BP72" s="212">
        <v>0</v>
      </c>
      <c r="BQ72" s="212">
        <v>0</v>
      </c>
      <c r="BR72" s="212">
        <v>0</v>
      </c>
      <c r="BS72" s="212">
        <v>0</v>
      </c>
      <c r="BT72" s="212">
        <v>0</v>
      </c>
      <c r="BU72" s="212">
        <v>0</v>
      </c>
      <c r="BV72" s="211">
        <v>61</v>
      </c>
    </row>
    <row r="73" spans="1:74" s="142" customFormat="1" x14ac:dyDescent="0.2">
      <c r="A73" s="235" t="s">
        <v>295</v>
      </c>
      <c r="B73" s="210">
        <v>0</v>
      </c>
      <c r="C73" s="210">
        <v>0</v>
      </c>
      <c r="D73" s="210">
        <v>14</v>
      </c>
      <c r="E73" s="210">
        <v>0</v>
      </c>
      <c r="F73" s="210">
        <v>0</v>
      </c>
      <c r="G73" s="236">
        <v>0</v>
      </c>
      <c r="H73" s="210">
        <v>0</v>
      </c>
      <c r="I73" s="210">
        <v>0</v>
      </c>
      <c r="J73" s="210">
        <v>13</v>
      </c>
      <c r="K73" s="210">
        <v>0</v>
      </c>
      <c r="L73" s="210">
        <v>0</v>
      </c>
      <c r="M73" s="236">
        <v>0</v>
      </c>
      <c r="N73" s="210">
        <v>0</v>
      </c>
      <c r="O73" s="210">
        <v>0</v>
      </c>
      <c r="P73" s="210">
        <v>0</v>
      </c>
      <c r="Q73" s="210">
        <v>0</v>
      </c>
      <c r="R73" s="210">
        <v>0</v>
      </c>
      <c r="S73" s="236">
        <v>0</v>
      </c>
      <c r="T73" s="210">
        <v>0</v>
      </c>
      <c r="U73" s="210">
        <v>0</v>
      </c>
      <c r="V73" s="210">
        <v>0</v>
      </c>
      <c r="W73" s="210">
        <v>0</v>
      </c>
      <c r="X73" s="210">
        <v>0</v>
      </c>
      <c r="Y73" s="236">
        <v>0</v>
      </c>
      <c r="Z73" s="210">
        <v>0</v>
      </c>
      <c r="AA73" s="210">
        <v>0</v>
      </c>
      <c r="AB73" s="210">
        <v>3</v>
      </c>
      <c r="AC73" s="210">
        <v>0</v>
      </c>
      <c r="AD73" s="210">
        <v>0</v>
      </c>
      <c r="AE73" s="236">
        <v>0</v>
      </c>
      <c r="AF73" s="210">
        <v>0</v>
      </c>
      <c r="AG73" s="210">
        <v>0</v>
      </c>
      <c r="AH73" s="210">
        <v>6</v>
      </c>
      <c r="AI73" s="210">
        <v>0</v>
      </c>
      <c r="AJ73" s="210">
        <v>0</v>
      </c>
      <c r="AK73" s="236">
        <v>0</v>
      </c>
      <c r="AL73" s="210">
        <v>0</v>
      </c>
      <c r="AM73" s="210">
        <v>6</v>
      </c>
      <c r="AN73" s="210">
        <v>76</v>
      </c>
      <c r="AO73" s="210">
        <v>41</v>
      </c>
      <c r="AP73" s="210">
        <v>0</v>
      </c>
      <c r="AQ73" s="236">
        <v>1</v>
      </c>
      <c r="AR73" s="210">
        <v>0</v>
      </c>
      <c r="AS73" s="210">
        <v>6</v>
      </c>
      <c r="AT73" s="210">
        <v>23</v>
      </c>
      <c r="AU73" s="210">
        <v>0</v>
      </c>
      <c r="AV73" s="210">
        <v>0</v>
      </c>
      <c r="AW73" s="236">
        <v>0</v>
      </c>
      <c r="AX73" s="210">
        <v>0</v>
      </c>
      <c r="AY73" s="210">
        <v>4</v>
      </c>
      <c r="AZ73" s="210">
        <v>34</v>
      </c>
      <c r="BA73" s="210">
        <v>13</v>
      </c>
      <c r="BB73" s="210">
        <v>6</v>
      </c>
      <c r="BC73" s="236">
        <v>0</v>
      </c>
      <c r="BD73" s="210">
        <v>0</v>
      </c>
      <c r="BE73" s="210">
        <v>1</v>
      </c>
      <c r="BF73" s="210">
        <v>4</v>
      </c>
      <c r="BG73" s="210">
        <v>3</v>
      </c>
      <c r="BH73" s="210">
        <v>0</v>
      </c>
      <c r="BI73" s="236">
        <v>0</v>
      </c>
      <c r="BJ73" s="210">
        <v>0</v>
      </c>
      <c r="BK73" s="210">
        <v>0</v>
      </c>
      <c r="BL73" s="210">
        <v>1</v>
      </c>
      <c r="BM73" s="210">
        <v>3</v>
      </c>
      <c r="BN73" s="210">
        <v>0</v>
      </c>
      <c r="BO73" s="236">
        <v>0</v>
      </c>
      <c r="BP73" s="210">
        <v>0</v>
      </c>
      <c r="BQ73" s="210">
        <v>0</v>
      </c>
      <c r="BR73" s="210">
        <v>0</v>
      </c>
      <c r="BS73" s="210">
        <v>0</v>
      </c>
      <c r="BT73" s="210">
        <v>0</v>
      </c>
      <c r="BU73" s="210">
        <v>0</v>
      </c>
      <c r="BV73" s="209">
        <v>258</v>
      </c>
    </row>
    <row r="74" spans="1:74" s="142" customFormat="1" x14ac:dyDescent="0.2">
      <c r="A74" s="156" t="s">
        <v>296</v>
      </c>
      <c r="B74" s="212">
        <v>0</v>
      </c>
      <c r="C74" s="212">
        <v>0</v>
      </c>
      <c r="D74" s="212">
        <v>0</v>
      </c>
      <c r="E74" s="212">
        <v>0</v>
      </c>
      <c r="F74" s="212">
        <v>0</v>
      </c>
      <c r="G74" s="237">
        <v>0</v>
      </c>
      <c r="H74" s="212">
        <v>0</v>
      </c>
      <c r="I74" s="212">
        <v>0</v>
      </c>
      <c r="J74" s="212">
        <v>0</v>
      </c>
      <c r="K74" s="212">
        <v>0</v>
      </c>
      <c r="L74" s="212">
        <v>0</v>
      </c>
      <c r="M74" s="237">
        <v>0</v>
      </c>
      <c r="N74" s="212">
        <v>0</v>
      </c>
      <c r="O74" s="212">
        <v>0</v>
      </c>
      <c r="P74" s="212">
        <v>0</v>
      </c>
      <c r="Q74" s="212">
        <v>0</v>
      </c>
      <c r="R74" s="212">
        <v>0</v>
      </c>
      <c r="S74" s="237">
        <v>0</v>
      </c>
      <c r="T74" s="212">
        <v>0</v>
      </c>
      <c r="U74" s="212">
        <v>0</v>
      </c>
      <c r="V74" s="212">
        <v>0</v>
      </c>
      <c r="W74" s="212">
        <v>0</v>
      </c>
      <c r="X74" s="212">
        <v>0</v>
      </c>
      <c r="Y74" s="237">
        <v>0</v>
      </c>
      <c r="Z74" s="212">
        <v>0</v>
      </c>
      <c r="AA74" s="212">
        <v>0</v>
      </c>
      <c r="AB74" s="212">
        <v>0</v>
      </c>
      <c r="AC74" s="212">
        <v>0</v>
      </c>
      <c r="AD74" s="212">
        <v>0</v>
      </c>
      <c r="AE74" s="237">
        <v>0</v>
      </c>
      <c r="AF74" s="212">
        <v>0</v>
      </c>
      <c r="AG74" s="212">
        <v>0</v>
      </c>
      <c r="AH74" s="212">
        <v>0</v>
      </c>
      <c r="AI74" s="212">
        <v>0</v>
      </c>
      <c r="AJ74" s="212">
        <v>0</v>
      </c>
      <c r="AK74" s="237">
        <v>0</v>
      </c>
      <c r="AL74" s="212">
        <v>0</v>
      </c>
      <c r="AM74" s="212">
        <v>2</v>
      </c>
      <c r="AN74" s="212">
        <v>3</v>
      </c>
      <c r="AO74" s="212">
        <v>2</v>
      </c>
      <c r="AP74" s="212">
        <v>0</v>
      </c>
      <c r="AQ74" s="237">
        <v>1</v>
      </c>
      <c r="AR74" s="212">
        <v>0</v>
      </c>
      <c r="AS74" s="212">
        <v>1</v>
      </c>
      <c r="AT74" s="212">
        <v>4</v>
      </c>
      <c r="AU74" s="212">
        <v>0</v>
      </c>
      <c r="AV74" s="212">
        <v>0</v>
      </c>
      <c r="AW74" s="237">
        <v>1</v>
      </c>
      <c r="AX74" s="212">
        <v>0</v>
      </c>
      <c r="AY74" s="212">
        <v>0</v>
      </c>
      <c r="AZ74" s="212">
        <v>3</v>
      </c>
      <c r="BA74" s="212">
        <v>3</v>
      </c>
      <c r="BB74" s="212">
        <v>0</v>
      </c>
      <c r="BC74" s="237">
        <v>0</v>
      </c>
      <c r="BD74" s="212">
        <v>0</v>
      </c>
      <c r="BE74" s="212">
        <v>0</v>
      </c>
      <c r="BF74" s="212">
        <v>0</v>
      </c>
      <c r="BG74" s="212">
        <v>0</v>
      </c>
      <c r="BH74" s="212">
        <v>0</v>
      </c>
      <c r="BI74" s="237">
        <v>0</v>
      </c>
      <c r="BJ74" s="212">
        <v>0</v>
      </c>
      <c r="BK74" s="212">
        <v>0</v>
      </c>
      <c r="BL74" s="212">
        <v>2</v>
      </c>
      <c r="BM74" s="212">
        <v>0</v>
      </c>
      <c r="BN74" s="212">
        <v>0</v>
      </c>
      <c r="BO74" s="237">
        <v>0</v>
      </c>
      <c r="BP74" s="212">
        <v>0</v>
      </c>
      <c r="BQ74" s="212">
        <v>0</v>
      </c>
      <c r="BR74" s="212">
        <v>0</v>
      </c>
      <c r="BS74" s="212">
        <v>0</v>
      </c>
      <c r="BT74" s="212">
        <v>0</v>
      </c>
      <c r="BU74" s="212">
        <v>0</v>
      </c>
      <c r="BV74" s="211">
        <v>22</v>
      </c>
    </row>
    <row r="75" spans="1:74" s="142" customFormat="1" x14ac:dyDescent="0.2">
      <c r="A75" s="235" t="s">
        <v>297</v>
      </c>
      <c r="B75" s="210">
        <v>0</v>
      </c>
      <c r="C75" s="210">
        <v>0</v>
      </c>
      <c r="D75" s="210">
        <v>0</v>
      </c>
      <c r="E75" s="210">
        <v>0</v>
      </c>
      <c r="F75" s="210">
        <v>0</v>
      </c>
      <c r="G75" s="236">
        <v>0</v>
      </c>
      <c r="H75" s="210">
        <v>0</v>
      </c>
      <c r="I75" s="210">
        <v>0</v>
      </c>
      <c r="J75" s="210">
        <v>0</v>
      </c>
      <c r="K75" s="210">
        <v>0</v>
      </c>
      <c r="L75" s="210">
        <v>0</v>
      </c>
      <c r="M75" s="236">
        <v>0</v>
      </c>
      <c r="N75" s="210">
        <v>0</v>
      </c>
      <c r="O75" s="210">
        <v>0</v>
      </c>
      <c r="P75" s="210">
        <v>0</v>
      </c>
      <c r="Q75" s="210">
        <v>0</v>
      </c>
      <c r="R75" s="210">
        <v>0</v>
      </c>
      <c r="S75" s="236">
        <v>0</v>
      </c>
      <c r="T75" s="210">
        <v>0</v>
      </c>
      <c r="U75" s="210">
        <v>0</v>
      </c>
      <c r="V75" s="210">
        <v>0</v>
      </c>
      <c r="W75" s="210">
        <v>0</v>
      </c>
      <c r="X75" s="210">
        <v>0</v>
      </c>
      <c r="Y75" s="236">
        <v>0</v>
      </c>
      <c r="Z75" s="210">
        <v>0</v>
      </c>
      <c r="AA75" s="210">
        <v>1</v>
      </c>
      <c r="AB75" s="210">
        <v>0</v>
      </c>
      <c r="AC75" s="210">
        <v>0</v>
      </c>
      <c r="AD75" s="210">
        <v>0</v>
      </c>
      <c r="AE75" s="236">
        <v>0</v>
      </c>
      <c r="AF75" s="210">
        <v>0</v>
      </c>
      <c r="AG75" s="210">
        <v>0</v>
      </c>
      <c r="AH75" s="210">
        <v>1</v>
      </c>
      <c r="AI75" s="210">
        <v>0</v>
      </c>
      <c r="AJ75" s="210">
        <v>0</v>
      </c>
      <c r="AK75" s="236">
        <v>0</v>
      </c>
      <c r="AL75" s="210">
        <v>0</v>
      </c>
      <c r="AM75" s="210">
        <v>2</v>
      </c>
      <c r="AN75" s="210">
        <v>18</v>
      </c>
      <c r="AO75" s="210">
        <v>7</v>
      </c>
      <c r="AP75" s="210">
        <v>1</v>
      </c>
      <c r="AQ75" s="236">
        <v>0</v>
      </c>
      <c r="AR75" s="210">
        <v>0</v>
      </c>
      <c r="AS75" s="210">
        <v>2</v>
      </c>
      <c r="AT75" s="210">
        <v>12</v>
      </c>
      <c r="AU75" s="210">
        <v>0</v>
      </c>
      <c r="AV75" s="210">
        <v>0</v>
      </c>
      <c r="AW75" s="236">
        <v>0</v>
      </c>
      <c r="AX75" s="210">
        <v>0</v>
      </c>
      <c r="AY75" s="210">
        <v>1</v>
      </c>
      <c r="AZ75" s="210">
        <v>14</v>
      </c>
      <c r="BA75" s="210">
        <v>4</v>
      </c>
      <c r="BB75" s="210">
        <v>6</v>
      </c>
      <c r="BC75" s="236">
        <v>0</v>
      </c>
      <c r="BD75" s="210">
        <v>0</v>
      </c>
      <c r="BE75" s="210">
        <v>0</v>
      </c>
      <c r="BF75" s="210">
        <v>1</v>
      </c>
      <c r="BG75" s="210">
        <v>0</v>
      </c>
      <c r="BH75" s="210">
        <v>0</v>
      </c>
      <c r="BI75" s="236">
        <v>0</v>
      </c>
      <c r="BJ75" s="210">
        <v>0</v>
      </c>
      <c r="BK75" s="210">
        <v>0</v>
      </c>
      <c r="BL75" s="210">
        <v>1</v>
      </c>
      <c r="BM75" s="210">
        <v>0</v>
      </c>
      <c r="BN75" s="210">
        <v>0</v>
      </c>
      <c r="BO75" s="236">
        <v>0</v>
      </c>
      <c r="BP75" s="210">
        <v>0</v>
      </c>
      <c r="BQ75" s="210">
        <v>0</v>
      </c>
      <c r="BR75" s="210">
        <v>0</v>
      </c>
      <c r="BS75" s="210">
        <v>0</v>
      </c>
      <c r="BT75" s="210">
        <v>0</v>
      </c>
      <c r="BU75" s="210">
        <v>0</v>
      </c>
      <c r="BV75" s="209">
        <v>71</v>
      </c>
    </row>
    <row r="76" spans="1:74" s="142" customFormat="1" x14ac:dyDescent="0.2">
      <c r="A76" s="156" t="s">
        <v>298</v>
      </c>
      <c r="B76" s="212">
        <v>0</v>
      </c>
      <c r="C76" s="212">
        <v>17</v>
      </c>
      <c r="D76" s="212">
        <v>109</v>
      </c>
      <c r="E76" s="212">
        <v>0</v>
      </c>
      <c r="F76" s="212">
        <v>2</v>
      </c>
      <c r="G76" s="237">
        <v>0</v>
      </c>
      <c r="H76" s="212">
        <v>0</v>
      </c>
      <c r="I76" s="212">
        <v>7</v>
      </c>
      <c r="J76" s="212">
        <v>81</v>
      </c>
      <c r="K76" s="212">
        <v>0</v>
      </c>
      <c r="L76" s="212">
        <v>0</v>
      </c>
      <c r="M76" s="237">
        <v>0</v>
      </c>
      <c r="N76" s="212">
        <v>0</v>
      </c>
      <c r="O76" s="212">
        <v>0</v>
      </c>
      <c r="P76" s="212">
        <v>14</v>
      </c>
      <c r="Q76" s="212">
        <v>0</v>
      </c>
      <c r="R76" s="212">
        <v>1</v>
      </c>
      <c r="S76" s="237">
        <v>0</v>
      </c>
      <c r="T76" s="212">
        <v>0</v>
      </c>
      <c r="U76" s="212">
        <v>0</v>
      </c>
      <c r="V76" s="212">
        <v>0</v>
      </c>
      <c r="W76" s="212">
        <v>0</v>
      </c>
      <c r="X76" s="212">
        <v>0</v>
      </c>
      <c r="Y76" s="237">
        <v>0</v>
      </c>
      <c r="Z76" s="212">
        <v>0</v>
      </c>
      <c r="AA76" s="212">
        <v>0</v>
      </c>
      <c r="AB76" s="212">
        <v>0</v>
      </c>
      <c r="AC76" s="212">
        <v>0</v>
      </c>
      <c r="AD76" s="212">
        <v>0</v>
      </c>
      <c r="AE76" s="237">
        <v>0</v>
      </c>
      <c r="AF76" s="212">
        <v>0</v>
      </c>
      <c r="AG76" s="212">
        <v>0</v>
      </c>
      <c r="AH76" s="212">
        <v>0</v>
      </c>
      <c r="AI76" s="212">
        <v>0</v>
      </c>
      <c r="AJ76" s="212">
        <v>0</v>
      </c>
      <c r="AK76" s="237">
        <v>0</v>
      </c>
      <c r="AL76" s="212">
        <v>0</v>
      </c>
      <c r="AM76" s="212">
        <v>1</v>
      </c>
      <c r="AN76" s="212">
        <v>17</v>
      </c>
      <c r="AO76" s="212">
        <v>1</v>
      </c>
      <c r="AP76" s="212">
        <v>0</v>
      </c>
      <c r="AQ76" s="237">
        <v>0</v>
      </c>
      <c r="AR76" s="212">
        <v>0</v>
      </c>
      <c r="AS76" s="212">
        <v>0</v>
      </c>
      <c r="AT76" s="212">
        <v>6</v>
      </c>
      <c r="AU76" s="212">
        <v>0</v>
      </c>
      <c r="AV76" s="212">
        <v>0</v>
      </c>
      <c r="AW76" s="237">
        <v>0</v>
      </c>
      <c r="AX76" s="212">
        <v>0</v>
      </c>
      <c r="AY76" s="212">
        <v>0</v>
      </c>
      <c r="AZ76" s="212">
        <v>2</v>
      </c>
      <c r="BA76" s="212">
        <v>1</v>
      </c>
      <c r="BB76" s="212">
        <v>0</v>
      </c>
      <c r="BC76" s="237">
        <v>0</v>
      </c>
      <c r="BD76" s="212">
        <v>0</v>
      </c>
      <c r="BE76" s="212">
        <v>0</v>
      </c>
      <c r="BF76" s="212">
        <v>0</v>
      </c>
      <c r="BG76" s="212">
        <v>0</v>
      </c>
      <c r="BH76" s="212">
        <v>0</v>
      </c>
      <c r="BI76" s="237">
        <v>0</v>
      </c>
      <c r="BJ76" s="212">
        <v>0</v>
      </c>
      <c r="BK76" s="212">
        <v>0</v>
      </c>
      <c r="BL76" s="212">
        <v>0</v>
      </c>
      <c r="BM76" s="212">
        <v>0</v>
      </c>
      <c r="BN76" s="212">
        <v>0</v>
      </c>
      <c r="BO76" s="237">
        <v>0</v>
      </c>
      <c r="BP76" s="212">
        <v>0</v>
      </c>
      <c r="BQ76" s="212">
        <v>0</v>
      </c>
      <c r="BR76" s="212">
        <v>0</v>
      </c>
      <c r="BS76" s="212">
        <v>0</v>
      </c>
      <c r="BT76" s="212">
        <v>0</v>
      </c>
      <c r="BU76" s="212">
        <v>0</v>
      </c>
      <c r="BV76" s="211">
        <v>259</v>
      </c>
    </row>
    <row r="77" spans="1:74" s="142" customFormat="1" x14ac:dyDescent="0.2">
      <c r="A77" s="235" t="s">
        <v>299</v>
      </c>
      <c r="B77" s="210">
        <v>0</v>
      </c>
      <c r="C77" s="210">
        <v>2</v>
      </c>
      <c r="D77" s="210">
        <v>8</v>
      </c>
      <c r="E77" s="210">
        <v>0</v>
      </c>
      <c r="F77" s="210">
        <v>2</v>
      </c>
      <c r="G77" s="236">
        <v>0</v>
      </c>
      <c r="H77" s="210">
        <v>0</v>
      </c>
      <c r="I77" s="210">
        <v>2</v>
      </c>
      <c r="J77" s="210">
        <v>40</v>
      </c>
      <c r="K77" s="210">
        <v>0</v>
      </c>
      <c r="L77" s="210">
        <v>0</v>
      </c>
      <c r="M77" s="236">
        <v>0</v>
      </c>
      <c r="N77" s="210">
        <v>0</v>
      </c>
      <c r="O77" s="210">
        <v>0</v>
      </c>
      <c r="P77" s="210">
        <v>0</v>
      </c>
      <c r="Q77" s="210">
        <v>0</v>
      </c>
      <c r="R77" s="210">
        <v>0</v>
      </c>
      <c r="S77" s="236">
        <v>0</v>
      </c>
      <c r="T77" s="210">
        <v>0</v>
      </c>
      <c r="U77" s="210">
        <v>0</v>
      </c>
      <c r="V77" s="210">
        <v>0</v>
      </c>
      <c r="W77" s="210">
        <v>0</v>
      </c>
      <c r="X77" s="210">
        <v>0</v>
      </c>
      <c r="Y77" s="236">
        <v>0</v>
      </c>
      <c r="Z77" s="210">
        <v>0</v>
      </c>
      <c r="AA77" s="210">
        <v>0</v>
      </c>
      <c r="AB77" s="210">
        <v>0</v>
      </c>
      <c r="AC77" s="210">
        <v>0</v>
      </c>
      <c r="AD77" s="210">
        <v>0</v>
      </c>
      <c r="AE77" s="236">
        <v>0</v>
      </c>
      <c r="AF77" s="210">
        <v>0</v>
      </c>
      <c r="AG77" s="210">
        <v>0</v>
      </c>
      <c r="AH77" s="210">
        <v>0</v>
      </c>
      <c r="AI77" s="210">
        <v>0</v>
      </c>
      <c r="AJ77" s="210">
        <v>0</v>
      </c>
      <c r="AK77" s="236">
        <v>0</v>
      </c>
      <c r="AL77" s="210">
        <v>0</v>
      </c>
      <c r="AM77" s="210">
        <v>0</v>
      </c>
      <c r="AN77" s="210">
        <v>0</v>
      </c>
      <c r="AO77" s="210">
        <v>1</v>
      </c>
      <c r="AP77" s="210">
        <v>0</v>
      </c>
      <c r="AQ77" s="236">
        <v>0</v>
      </c>
      <c r="AR77" s="210">
        <v>0</v>
      </c>
      <c r="AS77" s="210">
        <v>0</v>
      </c>
      <c r="AT77" s="210">
        <v>0</v>
      </c>
      <c r="AU77" s="210">
        <v>0</v>
      </c>
      <c r="AV77" s="210">
        <v>0</v>
      </c>
      <c r="AW77" s="236">
        <v>0</v>
      </c>
      <c r="AX77" s="210">
        <v>0</v>
      </c>
      <c r="AY77" s="210">
        <v>0</v>
      </c>
      <c r="AZ77" s="210">
        <v>0</v>
      </c>
      <c r="BA77" s="210">
        <v>2</v>
      </c>
      <c r="BB77" s="210">
        <v>0</v>
      </c>
      <c r="BC77" s="236">
        <v>0</v>
      </c>
      <c r="BD77" s="210">
        <v>0</v>
      </c>
      <c r="BE77" s="210">
        <v>0</v>
      </c>
      <c r="BF77" s="210">
        <v>2</v>
      </c>
      <c r="BG77" s="210">
        <v>1</v>
      </c>
      <c r="BH77" s="210">
        <v>0</v>
      </c>
      <c r="BI77" s="236">
        <v>0</v>
      </c>
      <c r="BJ77" s="210">
        <v>0</v>
      </c>
      <c r="BK77" s="210">
        <v>0</v>
      </c>
      <c r="BL77" s="210">
        <v>0</v>
      </c>
      <c r="BM77" s="210">
        <v>0</v>
      </c>
      <c r="BN77" s="210">
        <v>0</v>
      </c>
      <c r="BO77" s="236">
        <v>0</v>
      </c>
      <c r="BP77" s="210">
        <v>0</v>
      </c>
      <c r="BQ77" s="210">
        <v>0</v>
      </c>
      <c r="BR77" s="210">
        <v>0</v>
      </c>
      <c r="BS77" s="210">
        <v>0</v>
      </c>
      <c r="BT77" s="210">
        <v>0</v>
      </c>
      <c r="BU77" s="210">
        <v>0</v>
      </c>
      <c r="BV77" s="209">
        <v>60</v>
      </c>
    </row>
    <row r="78" spans="1:74" s="142" customFormat="1" x14ac:dyDescent="0.2">
      <c r="A78" s="156" t="s">
        <v>300</v>
      </c>
      <c r="B78" s="212">
        <v>0</v>
      </c>
      <c r="C78" s="212">
        <v>6</v>
      </c>
      <c r="D78" s="212">
        <v>41</v>
      </c>
      <c r="E78" s="212">
        <v>0</v>
      </c>
      <c r="F78" s="212">
        <v>0</v>
      </c>
      <c r="G78" s="237">
        <v>0</v>
      </c>
      <c r="H78" s="212">
        <v>0</v>
      </c>
      <c r="I78" s="212">
        <v>3</v>
      </c>
      <c r="J78" s="212">
        <v>25</v>
      </c>
      <c r="K78" s="212">
        <v>0</v>
      </c>
      <c r="L78" s="212">
        <v>0</v>
      </c>
      <c r="M78" s="237">
        <v>0</v>
      </c>
      <c r="N78" s="212">
        <v>0</v>
      </c>
      <c r="O78" s="212">
        <v>0</v>
      </c>
      <c r="P78" s="212">
        <v>8</v>
      </c>
      <c r="Q78" s="212">
        <v>0</v>
      </c>
      <c r="R78" s="212">
        <v>0</v>
      </c>
      <c r="S78" s="237">
        <v>1</v>
      </c>
      <c r="T78" s="212">
        <v>0</v>
      </c>
      <c r="U78" s="212">
        <v>0</v>
      </c>
      <c r="V78" s="212">
        <v>0</v>
      </c>
      <c r="W78" s="212">
        <v>0</v>
      </c>
      <c r="X78" s="212">
        <v>0</v>
      </c>
      <c r="Y78" s="237">
        <v>0</v>
      </c>
      <c r="Z78" s="212">
        <v>0</v>
      </c>
      <c r="AA78" s="212">
        <v>0</v>
      </c>
      <c r="AB78" s="212">
        <v>1</v>
      </c>
      <c r="AC78" s="212">
        <v>0</v>
      </c>
      <c r="AD78" s="212">
        <v>0</v>
      </c>
      <c r="AE78" s="237">
        <v>0</v>
      </c>
      <c r="AF78" s="212">
        <v>0</v>
      </c>
      <c r="AG78" s="212">
        <v>0</v>
      </c>
      <c r="AH78" s="212">
        <v>0</v>
      </c>
      <c r="AI78" s="212">
        <v>1</v>
      </c>
      <c r="AJ78" s="212">
        <v>0</v>
      </c>
      <c r="AK78" s="237">
        <v>0</v>
      </c>
      <c r="AL78" s="212">
        <v>0</v>
      </c>
      <c r="AM78" s="212">
        <v>2</v>
      </c>
      <c r="AN78" s="212">
        <v>16</v>
      </c>
      <c r="AO78" s="212">
        <v>0</v>
      </c>
      <c r="AP78" s="212">
        <v>0</v>
      </c>
      <c r="AQ78" s="237">
        <v>0</v>
      </c>
      <c r="AR78" s="212">
        <v>0</v>
      </c>
      <c r="AS78" s="212">
        <v>2</v>
      </c>
      <c r="AT78" s="212">
        <v>6</v>
      </c>
      <c r="AU78" s="212">
        <v>0</v>
      </c>
      <c r="AV78" s="212">
        <v>0</v>
      </c>
      <c r="AW78" s="237">
        <v>0</v>
      </c>
      <c r="AX78" s="212">
        <v>0</v>
      </c>
      <c r="AY78" s="212">
        <v>1</v>
      </c>
      <c r="AZ78" s="212">
        <v>7</v>
      </c>
      <c r="BA78" s="212">
        <v>11</v>
      </c>
      <c r="BB78" s="212">
        <v>0</v>
      </c>
      <c r="BC78" s="237">
        <v>0</v>
      </c>
      <c r="BD78" s="212">
        <v>0</v>
      </c>
      <c r="BE78" s="212">
        <v>0</v>
      </c>
      <c r="BF78" s="212">
        <v>1</v>
      </c>
      <c r="BG78" s="212">
        <v>0</v>
      </c>
      <c r="BH78" s="212">
        <v>0</v>
      </c>
      <c r="BI78" s="237">
        <v>0</v>
      </c>
      <c r="BJ78" s="212">
        <v>0</v>
      </c>
      <c r="BK78" s="212">
        <v>0</v>
      </c>
      <c r="BL78" s="212">
        <v>2</v>
      </c>
      <c r="BM78" s="212">
        <v>0</v>
      </c>
      <c r="BN78" s="212">
        <v>0</v>
      </c>
      <c r="BO78" s="237">
        <v>0</v>
      </c>
      <c r="BP78" s="212">
        <v>0</v>
      </c>
      <c r="BQ78" s="212">
        <v>0</v>
      </c>
      <c r="BR78" s="212">
        <v>0</v>
      </c>
      <c r="BS78" s="212">
        <v>0</v>
      </c>
      <c r="BT78" s="212">
        <v>0</v>
      </c>
      <c r="BU78" s="212">
        <v>0</v>
      </c>
      <c r="BV78" s="211">
        <v>134</v>
      </c>
    </row>
    <row r="79" spans="1:74" s="142" customFormat="1" x14ac:dyDescent="0.2">
      <c r="A79" s="235" t="s">
        <v>301</v>
      </c>
      <c r="B79" s="210">
        <v>0</v>
      </c>
      <c r="C79" s="210">
        <v>1</v>
      </c>
      <c r="D79" s="210">
        <v>10</v>
      </c>
      <c r="E79" s="210">
        <v>0</v>
      </c>
      <c r="F79" s="210">
        <v>0</v>
      </c>
      <c r="G79" s="236">
        <v>0</v>
      </c>
      <c r="H79" s="210">
        <v>0</v>
      </c>
      <c r="I79" s="210">
        <v>9</v>
      </c>
      <c r="J79" s="210">
        <v>29</v>
      </c>
      <c r="K79" s="210">
        <v>0</v>
      </c>
      <c r="L79" s="210">
        <v>6</v>
      </c>
      <c r="M79" s="236">
        <v>0</v>
      </c>
      <c r="N79" s="210">
        <v>0</v>
      </c>
      <c r="O79" s="210">
        <v>2</v>
      </c>
      <c r="P79" s="210">
        <v>0</v>
      </c>
      <c r="Q79" s="210">
        <v>0</v>
      </c>
      <c r="R79" s="210">
        <v>0</v>
      </c>
      <c r="S79" s="236">
        <v>0</v>
      </c>
      <c r="T79" s="210">
        <v>0</v>
      </c>
      <c r="U79" s="210">
        <v>0</v>
      </c>
      <c r="V79" s="210">
        <v>0</v>
      </c>
      <c r="W79" s="210">
        <v>0</v>
      </c>
      <c r="X79" s="210">
        <v>0</v>
      </c>
      <c r="Y79" s="236">
        <v>0</v>
      </c>
      <c r="Z79" s="210">
        <v>0</v>
      </c>
      <c r="AA79" s="210">
        <v>1</v>
      </c>
      <c r="AB79" s="210">
        <v>2</v>
      </c>
      <c r="AC79" s="210">
        <v>1</v>
      </c>
      <c r="AD79" s="210">
        <v>1</v>
      </c>
      <c r="AE79" s="236">
        <v>0</v>
      </c>
      <c r="AF79" s="210">
        <v>0</v>
      </c>
      <c r="AG79" s="210">
        <v>1</v>
      </c>
      <c r="AH79" s="210">
        <v>3</v>
      </c>
      <c r="AI79" s="210">
        <v>0</v>
      </c>
      <c r="AJ79" s="210">
        <v>0</v>
      </c>
      <c r="AK79" s="236">
        <v>0</v>
      </c>
      <c r="AL79" s="210">
        <v>0</v>
      </c>
      <c r="AM79" s="210">
        <v>0</v>
      </c>
      <c r="AN79" s="210">
        <v>54</v>
      </c>
      <c r="AO79" s="210">
        <v>47</v>
      </c>
      <c r="AP79" s="210">
        <v>1</v>
      </c>
      <c r="AQ79" s="236">
        <v>0</v>
      </c>
      <c r="AR79" s="210">
        <v>0</v>
      </c>
      <c r="AS79" s="210">
        <v>4</v>
      </c>
      <c r="AT79" s="210">
        <v>32</v>
      </c>
      <c r="AU79" s="210">
        <v>5</v>
      </c>
      <c r="AV79" s="210">
        <v>0</v>
      </c>
      <c r="AW79" s="236">
        <v>1</v>
      </c>
      <c r="AX79" s="210">
        <v>0</v>
      </c>
      <c r="AY79" s="210">
        <v>4</v>
      </c>
      <c r="AZ79" s="210">
        <v>14</v>
      </c>
      <c r="BA79" s="210">
        <v>18</v>
      </c>
      <c r="BB79" s="210">
        <v>3</v>
      </c>
      <c r="BC79" s="236">
        <v>0</v>
      </c>
      <c r="BD79" s="210">
        <v>0</v>
      </c>
      <c r="BE79" s="210">
        <v>0</v>
      </c>
      <c r="BF79" s="210">
        <v>5</v>
      </c>
      <c r="BG79" s="210">
        <v>2</v>
      </c>
      <c r="BH79" s="210">
        <v>1</v>
      </c>
      <c r="BI79" s="236">
        <v>0</v>
      </c>
      <c r="BJ79" s="210">
        <v>0</v>
      </c>
      <c r="BK79" s="210">
        <v>1</v>
      </c>
      <c r="BL79" s="210">
        <v>1</v>
      </c>
      <c r="BM79" s="210">
        <v>0</v>
      </c>
      <c r="BN79" s="210">
        <v>2</v>
      </c>
      <c r="BO79" s="236">
        <v>0</v>
      </c>
      <c r="BP79" s="210">
        <v>0</v>
      </c>
      <c r="BQ79" s="210">
        <v>0</v>
      </c>
      <c r="BR79" s="210">
        <v>0</v>
      </c>
      <c r="BS79" s="210">
        <v>0</v>
      </c>
      <c r="BT79" s="210">
        <v>0</v>
      </c>
      <c r="BU79" s="210">
        <v>0</v>
      </c>
      <c r="BV79" s="209">
        <v>261</v>
      </c>
    </row>
    <row r="80" spans="1:74" s="142" customFormat="1" x14ac:dyDescent="0.2">
      <c r="A80" s="156" t="s">
        <v>302</v>
      </c>
      <c r="B80" s="212">
        <v>0</v>
      </c>
      <c r="C80" s="212">
        <v>0</v>
      </c>
      <c r="D80" s="212">
        <v>0</v>
      </c>
      <c r="E80" s="212">
        <v>0</v>
      </c>
      <c r="F80" s="212">
        <v>0</v>
      </c>
      <c r="G80" s="237">
        <v>0</v>
      </c>
      <c r="H80" s="212">
        <v>0</v>
      </c>
      <c r="I80" s="212">
        <v>0</v>
      </c>
      <c r="J80" s="212">
        <v>1</v>
      </c>
      <c r="K80" s="212">
        <v>0</v>
      </c>
      <c r="L80" s="212">
        <v>0</v>
      </c>
      <c r="M80" s="237">
        <v>0</v>
      </c>
      <c r="N80" s="212">
        <v>0</v>
      </c>
      <c r="O80" s="212">
        <v>1</v>
      </c>
      <c r="P80" s="212">
        <v>0</v>
      </c>
      <c r="Q80" s="212">
        <v>0</v>
      </c>
      <c r="R80" s="212">
        <v>0</v>
      </c>
      <c r="S80" s="237">
        <v>0</v>
      </c>
      <c r="T80" s="212">
        <v>0</v>
      </c>
      <c r="U80" s="212">
        <v>0</v>
      </c>
      <c r="V80" s="212">
        <v>0</v>
      </c>
      <c r="W80" s="212">
        <v>0</v>
      </c>
      <c r="X80" s="212">
        <v>0</v>
      </c>
      <c r="Y80" s="237">
        <v>0</v>
      </c>
      <c r="Z80" s="212">
        <v>0</v>
      </c>
      <c r="AA80" s="212">
        <v>0</v>
      </c>
      <c r="AB80" s="212">
        <v>0</v>
      </c>
      <c r="AC80" s="212">
        <v>0</v>
      </c>
      <c r="AD80" s="212">
        <v>0</v>
      </c>
      <c r="AE80" s="237">
        <v>0</v>
      </c>
      <c r="AF80" s="212">
        <v>0</v>
      </c>
      <c r="AG80" s="212">
        <v>0</v>
      </c>
      <c r="AH80" s="212">
        <v>0</v>
      </c>
      <c r="AI80" s="212">
        <v>0</v>
      </c>
      <c r="AJ80" s="212">
        <v>0</v>
      </c>
      <c r="AK80" s="237">
        <v>0</v>
      </c>
      <c r="AL80" s="212">
        <v>0</v>
      </c>
      <c r="AM80" s="212">
        <v>2</v>
      </c>
      <c r="AN80" s="212">
        <v>28</v>
      </c>
      <c r="AO80" s="212">
        <v>23</v>
      </c>
      <c r="AP80" s="212">
        <v>1</v>
      </c>
      <c r="AQ80" s="237">
        <v>0</v>
      </c>
      <c r="AR80" s="212">
        <v>0</v>
      </c>
      <c r="AS80" s="212">
        <v>1</v>
      </c>
      <c r="AT80" s="212">
        <v>24</v>
      </c>
      <c r="AU80" s="212">
        <v>1</v>
      </c>
      <c r="AV80" s="212">
        <v>1</v>
      </c>
      <c r="AW80" s="237">
        <v>0</v>
      </c>
      <c r="AX80" s="212">
        <v>0</v>
      </c>
      <c r="AY80" s="212">
        <v>1</v>
      </c>
      <c r="AZ80" s="212">
        <v>9</v>
      </c>
      <c r="BA80" s="212">
        <v>7</v>
      </c>
      <c r="BB80" s="212">
        <v>0</v>
      </c>
      <c r="BC80" s="237">
        <v>0</v>
      </c>
      <c r="BD80" s="212">
        <v>0</v>
      </c>
      <c r="BE80" s="212">
        <v>1</v>
      </c>
      <c r="BF80" s="212">
        <v>2</v>
      </c>
      <c r="BG80" s="212">
        <v>0</v>
      </c>
      <c r="BH80" s="212">
        <v>0</v>
      </c>
      <c r="BI80" s="237">
        <v>0</v>
      </c>
      <c r="BJ80" s="212">
        <v>0</v>
      </c>
      <c r="BK80" s="212">
        <v>1</v>
      </c>
      <c r="BL80" s="212">
        <v>0</v>
      </c>
      <c r="BM80" s="212">
        <v>0</v>
      </c>
      <c r="BN80" s="212">
        <v>0</v>
      </c>
      <c r="BO80" s="237">
        <v>0</v>
      </c>
      <c r="BP80" s="212">
        <v>0</v>
      </c>
      <c r="BQ80" s="212">
        <v>0</v>
      </c>
      <c r="BR80" s="212">
        <v>0</v>
      </c>
      <c r="BS80" s="212">
        <v>0</v>
      </c>
      <c r="BT80" s="212">
        <v>0</v>
      </c>
      <c r="BU80" s="212">
        <v>0</v>
      </c>
      <c r="BV80" s="211">
        <v>104</v>
      </c>
    </row>
    <row r="81" spans="1:74" s="142" customFormat="1" x14ac:dyDescent="0.2">
      <c r="A81" s="235" t="s">
        <v>303</v>
      </c>
      <c r="B81" s="210">
        <v>0</v>
      </c>
      <c r="C81" s="210">
        <v>1</v>
      </c>
      <c r="D81" s="210">
        <v>18</v>
      </c>
      <c r="E81" s="210">
        <v>0</v>
      </c>
      <c r="F81" s="210">
        <v>1</v>
      </c>
      <c r="G81" s="236">
        <v>0</v>
      </c>
      <c r="H81" s="210">
        <v>0</v>
      </c>
      <c r="I81" s="210">
        <v>1</v>
      </c>
      <c r="J81" s="210">
        <v>6</v>
      </c>
      <c r="K81" s="210">
        <v>0</v>
      </c>
      <c r="L81" s="210">
        <v>0</v>
      </c>
      <c r="M81" s="236">
        <v>0</v>
      </c>
      <c r="N81" s="210">
        <v>0</v>
      </c>
      <c r="O81" s="210">
        <v>1</v>
      </c>
      <c r="P81" s="210">
        <v>2</v>
      </c>
      <c r="Q81" s="210">
        <v>0</v>
      </c>
      <c r="R81" s="210">
        <v>0</v>
      </c>
      <c r="S81" s="236">
        <v>0</v>
      </c>
      <c r="T81" s="210">
        <v>0</v>
      </c>
      <c r="U81" s="210">
        <v>0</v>
      </c>
      <c r="V81" s="210">
        <v>0</v>
      </c>
      <c r="W81" s="210">
        <v>0</v>
      </c>
      <c r="X81" s="210">
        <v>0</v>
      </c>
      <c r="Y81" s="236">
        <v>0</v>
      </c>
      <c r="Z81" s="210">
        <v>0</v>
      </c>
      <c r="AA81" s="210">
        <v>0</v>
      </c>
      <c r="AB81" s="210">
        <v>1</v>
      </c>
      <c r="AC81" s="210">
        <v>0</v>
      </c>
      <c r="AD81" s="210">
        <v>0</v>
      </c>
      <c r="AE81" s="236">
        <v>0</v>
      </c>
      <c r="AF81" s="210">
        <v>0</v>
      </c>
      <c r="AG81" s="210">
        <v>0</v>
      </c>
      <c r="AH81" s="210">
        <v>0</v>
      </c>
      <c r="AI81" s="210">
        <v>0</v>
      </c>
      <c r="AJ81" s="210">
        <v>1</v>
      </c>
      <c r="AK81" s="236">
        <v>0</v>
      </c>
      <c r="AL81" s="210">
        <v>0</v>
      </c>
      <c r="AM81" s="210">
        <v>1</v>
      </c>
      <c r="AN81" s="210">
        <v>3</v>
      </c>
      <c r="AO81" s="210">
        <v>5</v>
      </c>
      <c r="AP81" s="210">
        <v>0</v>
      </c>
      <c r="AQ81" s="236">
        <v>0</v>
      </c>
      <c r="AR81" s="210">
        <v>0</v>
      </c>
      <c r="AS81" s="210">
        <v>0</v>
      </c>
      <c r="AT81" s="210">
        <v>15</v>
      </c>
      <c r="AU81" s="210">
        <v>0</v>
      </c>
      <c r="AV81" s="210">
        <v>0</v>
      </c>
      <c r="AW81" s="236">
        <v>1</v>
      </c>
      <c r="AX81" s="210">
        <v>0</v>
      </c>
      <c r="AY81" s="210">
        <v>6</v>
      </c>
      <c r="AZ81" s="210">
        <v>5</v>
      </c>
      <c r="BA81" s="210">
        <v>4</v>
      </c>
      <c r="BB81" s="210">
        <v>3</v>
      </c>
      <c r="BC81" s="236">
        <v>0</v>
      </c>
      <c r="BD81" s="210">
        <v>0</v>
      </c>
      <c r="BE81" s="210">
        <v>2</v>
      </c>
      <c r="BF81" s="210">
        <v>4</v>
      </c>
      <c r="BG81" s="210">
        <v>1</v>
      </c>
      <c r="BH81" s="210">
        <v>0</v>
      </c>
      <c r="BI81" s="236">
        <v>0</v>
      </c>
      <c r="BJ81" s="210">
        <v>0</v>
      </c>
      <c r="BK81" s="210">
        <v>0</v>
      </c>
      <c r="BL81" s="210">
        <v>4</v>
      </c>
      <c r="BM81" s="210">
        <v>0</v>
      </c>
      <c r="BN81" s="210">
        <v>0</v>
      </c>
      <c r="BO81" s="236">
        <v>0</v>
      </c>
      <c r="BP81" s="210">
        <v>0</v>
      </c>
      <c r="BQ81" s="210">
        <v>0</v>
      </c>
      <c r="BR81" s="210">
        <v>0</v>
      </c>
      <c r="BS81" s="210">
        <v>0</v>
      </c>
      <c r="BT81" s="210">
        <v>0</v>
      </c>
      <c r="BU81" s="210">
        <v>0</v>
      </c>
      <c r="BV81" s="209">
        <v>86</v>
      </c>
    </row>
    <row r="82" spans="1:74" s="142" customFormat="1" x14ac:dyDescent="0.2">
      <c r="A82" s="156" t="s">
        <v>304</v>
      </c>
      <c r="B82" s="212">
        <v>0</v>
      </c>
      <c r="C82" s="212">
        <v>8</v>
      </c>
      <c r="D82" s="212">
        <v>39</v>
      </c>
      <c r="E82" s="212">
        <v>0</v>
      </c>
      <c r="F82" s="212">
        <v>0</v>
      </c>
      <c r="G82" s="237">
        <v>0</v>
      </c>
      <c r="H82" s="212">
        <v>0</v>
      </c>
      <c r="I82" s="212">
        <v>10</v>
      </c>
      <c r="J82" s="212">
        <v>29</v>
      </c>
      <c r="K82" s="212">
        <v>0</v>
      </c>
      <c r="L82" s="212">
        <v>0</v>
      </c>
      <c r="M82" s="237">
        <v>0</v>
      </c>
      <c r="N82" s="212">
        <v>0</v>
      </c>
      <c r="O82" s="212">
        <v>0</v>
      </c>
      <c r="P82" s="212">
        <v>3</v>
      </c>
      <c r="Q82" s="212">
        <v>0</v>
      </c>
      <c r="R82" s="212">
        <v>0</v>
      </c>
      <c r="S82" s="237">
        <v>0</v>
      </c>
      <c r="T82" s="212">
        <v>0</v>
      </c>
      <c r="U82" s="212">
        <v>0</v>
      </c>
      <c r="V82" s="212">
        <v>0</v>
      </c>
      <c r="W82" s="212">
        <v>0</v>
      </c>
      <c r="X82" s="212">
        <v>0</v>
      </c>
      <c r="Y82" s="237">
        <v>0</v>
      </c>
      <c r="Z82" s="212">
        <v>0</v>
      </c>
      <c r="AA82" s="212">
        <v>1</v>
      </c>
      <c r="AB82" s="212">
        <v>0</v>
      </c>
      <c r="AC82" s="212">
        <v>2</v>
      </c>
      <c r="AD82" s="212">
        <v>0</v>
      </c>
      <c r="AE82" s="237">
        <v>0</v>
      </c>
      <c r="AF82" s="212">
        <v>0</v>
      </c>
      <c r="AG82" s="212">
        <v>1</v>
      </c>
      <c r="AH82" s="212">
        <v>2</v>
      </c>
      <c r="AI82" s="212">
        <v>0</v>
      </c>
      <c r="AJ82" s="212">
        <v>0</v>
      </c>
      <c r="AK82" s="237">
        <v>0</v>
      </c>
      <c r="AL82" s="212">
        <v>0</v>
      </c>
      <c r="AM82" s="212">
        <v>11</v>
      </c>
      <c r="AN82" s="212">
        <v>104</v>
      </c>
      <c r="AO82" s="212">
        <v>66</v>
      </c>
      <c r="AP82" s="212">
        <v>6</v>
      </c>
      <c r="AQ82" s="237">
        <v>0</v>
      </c>
      <c r="AR82" s="212">
        <v>0</v>
      </c>
      <c r="AS82" s="212">
        <v>11</v>
      </c>
      <c r="AT82" s="212">
        <v>75</v>
      </c>
      <c r="AU82" s="212">
        <v>1</v>
      </c>
      <c r="AV82" s="212">
        <v>2</v>
      </c>
      <c r="AW82" s="237">
        <v>0</v>
      </c>
      <c r="AX82" s="212">
        <v>0</v>
      </c>
      <c r="AY82" s="212">
        <v>2</v>
      </c>
      <c r="AZ82" s="212">
        <v>17</v>
      </c>
      <c r="BA82" s="212">
        <v>62</v>
      </c>
      <c r="BB82" s="212">
        <v>0</v>
      </c>
      <c r="BC82" s="237">
        <v>0</v>
      </c>
      <c r="BD82" s="212">
        <v>0</v>
      </c>
      <c r="BE82" s="212">
        <v>4</v>
      </c>
      <c r="BF82" s="212">
        <v>2</v>
      </c>
      <c r="BG82" s="212">
        <v>1</v>
      </c>
      <c r="BH82" s="212">
        <v>0</v>
      </c>
      <c r="BI82" s="237">
        <v>0</v>
      </c>
      <c r="BJ82" s="212">
        <v>0</v>
      </c>
      <c r="BK82" s="212">
        <v>3</v>
      </c>
      <c r="BL82" s="212">
        <v>0</v>
      </c>
      <c r="BM82" s="212">
        <v>0</v>
      </c>
      <c r="BN82" s="212">
        <v>0</v>
      </c>
      <c r="BO82" s="237">
        <v>0</v>
      </c>
      <c r="BP82" s="212">
        <v>0</v>
      </c>
      <c r="BQ82" s="212">
        <v>0</v>
      </c>
      <c r="BR82" s="212">
        <v>0</v>
      </c>
      <c r="BS82" s="212">
        <v>0</v>
      </c>
      <c r="BT82" s="212">
        <v>0</v>
      </c>
      <c r="BU82" s="212">
        <v>0</v>
      </c>
      <c r="BV82" s="211">
        <v>462</v>
      </c>
    </row>
    <row r="83" spans="1:74" s="142" customFormat="1" x14ac:dyDescent="0.2">
      <c r="A83" s="235" t="s">
        <v>305</v>
      </c>
      <c r="B83" s="210">
        <v>0</v>
      </c>
      <c r="C83" s="210">
        <v>0</v>
      </c>
      <c r="D83" s="210">
        <v>108</v>
      </c>
      <c r="E83" s="210">
        <v>0</v>
      </c>
      <c r="F83" s="210">
        <v>2</v>
      </c>
      <c r="G83" s="236">
        <v>0</v>
      </c>
      <c r="H83" s="210">
        <v>0</v>
      </c>
      <c r="I83" s="210">
        <v>0</v>
      </c>
      <c r="J83" s="210">
        <v>51</v>
      </c>
      <c r="K83" s="210">
        <v>0</v>
      </c>
      <c r="L83" s="210">
        <v>1</v>
      </c>
      <c r="M83" s="236">
        <v>0</v>
      </c>
      <c r="N83" s="210">
        <v>0</v>
      </c>
      <c r="O83" s="210">
        <v>1</v>
      </c>
      <c r="P83" s="210">
        <v>1</v>
      </c>
      <c r="Q83" s="210">
        <v>0</v>
      </c>
      <c r="R83" s="210">
        <v>0</v>
      </c>
      <c r="S83" s="236">
        <v>0</v>
      </c>
      <c r="T83" s="210">
        <v>0</v>
      </c>
      <c r="U83" s="210">
        <v>0</v>
      </c>
      <c r="V83" s="210">
        <v>0</v>
      </c>
      <c r="W83" s="210">
        <v>0</v>
      </c>
      <c r="X83" s="210">
        <v>0</v>
      </c>
      <c r="Y83" s="236">
        <v>0</v>
      </c>
      <c r="Z83" s="210">
        <v>0</v>
      </c>
      <c r="AA83" s="210">
        <v>0</v>
      </c>
      <c r="AB83" s="210">
        <v>3</v>
      </c>
      <c r="AC83" s="210">
        <v>1</v>
      </c>
      <c r="AD83" s="210">
        <v>0</v>
      </c>
      <c r="AE83" s="236">
        <v>0</v>
      </c>
      <c r="AF83" s="210">
        <v>0</v>
      </c>
      <c r="AG83" s="210">
        <v>0</v>
      </c>
      <c r="AH83" s="210">
        <v>0</v>
      </c>
      <c r="AI83" s="210">
        <v>0</v>
      </c>
      <c r="AJ83" s="210">
        <v>0</v>
      </c>
      <c r="AK83" s="236">
        <v>0</v>
      </c>
      <c r="AL83" s="210">
        <v>0</v>
      </c>
      <c r="AM83" s="210">
        <v>24</v>
      </c>
      <c r="AN83" s="210">
        <v>84</v>
      </c>
      <c r="AO83" s="210">
        <v>228</v>
      </c>
      <c r="AP83" s="210">
        <v>2</v>
      </c>
      <c r="AQ83" s="236">
        <v>0</v>
      </c>
      <c r="AR83" s="210">
        <v>0</v>
      </c>
      <c r="AS83" s="210">
        <v>14</v>
      </c>
      <c r="AT83" s="210">
        <v>107</v>
      </c>
      <c r="AU83" s="210">
        <v>8</v>
      </c>
      <c r="AV83" s="210">
        <v>4</v>
      </c>
      <c r="AW83" s="236">
        <v>0</v>
      </c>
      <c r="AX83" s="210">
        <v>0</v>
      </c>
      <c r="AY83" s="210">
        <v>3</v>
      </c>
      <c r="AZ83" s="210">
        <v>23</v>
      </c>
      <c r="BA83" s="210">
        <v>20</v>
      </c>
      <c r="BB83" s="210">
        <v>4</v>
      </c>
      <c r="BC83" s="236">
        <v>0</v>
      </c>
      <c r="BD83" s="210">
        <v>0</v>
      </c>
      <c r="BE83" s="210">
        <v>2</v>
      </c>
      <c r="BF83" s="210">
        <v>6</v>
      </c>
      <c r="BG83" s="210">
        <v>0</v>
      </c>
      <c r="BH83" s="210">
        <v>0</v>
      </c>
      <c r="BI83" s="236">
        <v>0</v>
      </c>
      <c r="BJ83" s="210">
        <v>0</v>
      </c>
      <c r="BK83" s="210">
        <v>0</v>
      </c>
      <c r="BL83" s="210">
        <v>0</v>
      </c>
      <c r="BM83" s="210">
        <v>0</v>
      </c>
      <c r="BN83" s="210">
        <v>2</v>
      </c>
      <c r="BO83" s="236">
        <v>0</v>
      </c>
      <c r="BP83" s="210">
        <v>0</v>
      </c>
      <c r="BQ83" s="210">
        <v>0</v>
      </c>
      <c r="BR83" s="210">
        <v>0</v>
      </c>
      <c r="BS83" s="210">
        <v>0</v>
      </c>
      <c r="BT83" s="210">
        <v>0</v>
      </c>
      <c r="BU83" s="210">
        <v>0</v>
      </c>
      <c r="BV83" s="209">
        <v>699</v>
      </c>
    </row>
    <row r="84" spans="1:74" s="142" customFormat="1" x14ac:dyDescent="0.2">
      <c r="A84" s="156" t="s">
        <v>306</v>
      </c>
      <c r="B84" s="212">
        <v>0</v>
      </c>
      <c r="C84" s="212">
        <v>0</v>
      </c>
      <c r="D84" s="212">
        <v>5</v>
      </c>
      <c r="E84" s="212">
        <v>0</v>
      </c>
      <c r="F84" s="212">
        <v>0</v>
      </c>
      <c r="G84" s="237">
        <v>0</v>
      </c>
      <c r="H84" s="212">
        <v>0</v>
      </c>
      <c r="I84" s="212">
        <v>1</v>
      </c>
      <c r="J84" s="212">
        <v>2</v>
      </c>
      <c r="K84" s="212">
        <v>0</v>
      </c>
      <c r="L84" s="212">
        <v>0</v>
      </c>
      <c r="M84" s="237">
        <v>0</v>
      </c>
      <c r="N84" s="212">
        <v>0</v>
      </c>
      <c r="O84" s="212">
        <v>0</v>
      </c>
      <c r="P84" s="212">
        <v>4</v>
      </c>
      <c r="Q84" s="212">
        <v>0</v>
      </c>
      <c r="R84" s="212">
        <v>0</v>
      </c>
      <c r="S84" s="237">
        <v>1</v>
      </c>
      <c r="T84" s="212">
        <v>0</v>
      </c>
      <c r="U84" s="212">
        <v>0</v>
      </c>
      <c r="V84" s="212">
        <v>0</v>
      </c>
      <c r="W84" s="212">
        <v>0</v>
      </c>
      <c r="X84" s="212">
        <v>0</v>
      </c>
      <c r="Y84" s="237">
        <v>0</v>
      </c>
      <c r="Z84" s="212">
        <v>0</v>
      </c>
      <c r="AA84" s="212">
        <v>0</v>
      </c>
      <c r="AB84" s="212">
        <v>5</v>
      </c>
      <c r="AC84" s="212">
        <v>0</v>
      </c>
      <c r="AD84" s="212">
        <v>1</v>
      </c>
      <c r="AE84" s="237">
        <v>0</v>
      </c>
      <c r="AF84" s="212">
        <v>0</v>
      </c>
      <c r="AG84" s="212">
        <v>0</v>
      </c>
      <c r="AH84" s="212">
        <v>1</v>
      </c>
      <c r="AI84" s="212">
        <v>1</v>
      </c>
      <c r="AJ84" s="212">
        <v>0</v>
      </c>
      <c r="AK84" s="237">
        <v>0</v>
      </c>
      <c r="AL84" s="212">
        <v>0</v>
      </c>
      <c r="AM84" s="212">
        <v>2</v>
      </c>
      <c r="AN84" s="212">
        <v>7</v>
      </c>
      <c r="AO84" s="212">
        <v>3</v>
      </c>
      <c r="AP84" s="212">
        <v>0</v>
      </c>
      <c r="AQ84" s="237">
        <v>1</v>
      </c>
      <c r="AR84" s="212">
        <v>0</v>
      </c>
      <c r="AS84" s="212">
        <v>3</v>
      </c>
      <c r="AT84" s="212">
        <v>15</v>
      </c>
      <c r="AU84" s="212">
        <v>1</v>
      </c>
      <c r="AV84" s="212">
        <v>2</v>
      </c>
      <c r="AW84" s="237">
        <v>0</v>
      </c>
      <c r="AX84" s="212">
        <v>0</v>
      </c>
      <c r="AY84" s="212">
        <v>6</v>
      </c>
      <c r="AZ84" s="212">
        <v>19</v>
      </c>
      <c r="BA84" s="212">
        <v>19</v>
      </c>
      <c r="BB84" s="212">
        <v>3</v>
      </c>
      <c r="BC84" s="237">
        <v>0</v>
      </c>
      <c r="BD84" s="212">
        <v>0</v>
      </c>
      <c r="BE84" s="212">
        <v>0</v>
      </c>
      <c r="BF84" s="212">
        <v>6</v>
      </c>
      <c r="BG84" s="212">
        <v>0</v>
      </c>
      <c r="BH84" s="212">
        <v>3</v>
      </c>
      <c r="BI84" s="237">
        <v>0</v>
      </c>
      <c r="BJ84" s="212">
        <v>0</v>
      </c>
      <c r="BK84" s="212">
        <v>0</v>
      </c>
      <c r="BL84" s="212">
        <v>2</v>
      </c>
      <c r="BM84" s="212">
        <v>0</v>
      </c>
      <c r="BN84" s="212">
        <v>0</v>
      </c>
      <c r="BO84" s="237">
        <v>0</v>
      </c>
      <c r="BP84" s="212">
        <v>0</v>
      </c>
      <c r="BQ84" s="212">
        <v>0</v>
      </c>
      <c r="BR84" s="212">
        <v>0</v>
      </c>
      <c r="BS84" s="212">
        <v>0</v>
      </c>
      <c r="BT84" s="212">
        <v>0</v>
      </c>
      <c r="BU84" s="212">
        <v>0</v>
      </c>
      <c r="BV84" s="211">
        <v>113</v>
      </c>
    </row>
    <row r="85" spans="1:74" s="142" customFormat="1" x14ac:dyDescent="0.2">
      <c r="A85" s="235" t="s">
        <v>307</v>
      </c>
      <c r="B85" s="210">
        <v>0</v>
      </c>
      <c r="C85" s="210">
        <v>0</v>
      </c>
      <c r="D85" s="210">
        <v>0</v>
      </c>
      <c r="E85" s="210">
        <v>0</v>
      </c>
      <c r="F85" s="210">
        <v>0</v>
      </c>
      <c r="G85" s="236">
        <v>0</v>
      </c>
      <c r="H85" s="210">
        <v>0</v>
      </c>
      <c r="I85" s="210">
        <v>0</v>
      </c>
      <c r="J85" s="210">
        <v>1</v>
      </c>
      <c r="K85" s="210">
        <v>0</v>
      </c>
      <c r="L85" s="210">
        <v>0</v>
      </c>
      <c r="M85" s="236">
        <v>0</v>
      </c>
      <c r="N85" s="210">
        <v>0</v>
      </c>
      <c r="O85" s="210">
        <v>0</v>
      </c>
      <c r="P85" s="210">
        <v>0</v>
      </c>
      <c r="Q85" s="210">
        <v>0</v>
      </c>
      <c r="R85" s="210">
        <v>0</v>
      </c>
      <c r="S85" s="236">
        <v>0</v>
      </c>
      <c r="T85" s="210">
        <v>0</v>
      </c>
      <c r="U85" s="210">
        <v>0</v>
      </c>
      <c r="V85" s="210">
        <v>1</v>
      </c>
      <c r="W85" s="210">
        <v>0</v>
      </c>
      <c r="X85" s="210">
        <v>0</v>
      </c>
      <c r="Y85" s="236">
        <v>0</v>
      </c>
      <c r="Z85" s="210">
        <v>0</v>
      </c>
      <c r="AA85" s="210">
        <v>0</v>
      </c>
      <c r="AB85" s="210">
        <v>0</v>
      </c>
      <c r="AC85" s="210">
        <v>0</v>
      </c>
      <c r="AD85" s="210">
        <v>1</v>
      </c>
      <c r="AE85" s="236">
        <v>0</v>
      </c>
      <c r="AF85" s="210">
        <v>0</v>
      </c>
      <c r="AG85" s="210">
        <v>0</v>
      </c>
      <c r="AH85" s="210">
        <v>0</v>
      </c>
      <c r="AI85" s="210">
        <v>1</v>
      </c>
      <c r="AJ85" s="210">
        <v>1</v>
      </c>
      <c r="AK85" s="236">
        <v>0</v>
      </c>
      <c r="AL85" s="210">
        <v>0</v>
      </c>
      <c r="AM85" s="210">
        <v>11</v>
      </c>
      <c r="AN85" s="210">
        <v>11</v>
      </c>
      <c r="AO85" s="210">
        <v>1</v>
      </c>
      <c r="AP85" s="210">
        <v>0</v>
      </c>
      <c r="AQ85" s="236">
        <v>0</v>
      </c>
      <c r="AR85" s="210">
        <v>0</v>
      </c>
      <c r="AS85" s="210">
        <v>3</v>
      </c>
      <c r="AT85" s="210">
        <v>14</v>
      </c>
      <c r="AU85" s="210">
        <v>0</v>
      </c>
      <c r="AV85" s="210">
        <v>1</v>
      </c>
      <c r="AW85" s="236">
        <v>0</v>
      </c>
      <c r="AX85" s="210">
        <v>0</v>
      </c>
      <c r="AY85" s="210">
        <v>1</v>
      </c>
      <c r="AZ85" s="210">
        <v>2</v>
      </c>
      <c r="BA85" s="210">
        <v>1</v>
      </c>
      <c r="BB85" s="210">
        <v>7</v>
      </c>
      <c r="BC85" s="236">
        <v>0</v>
      </c>
      <c r="BD85" s="210">
        <v>0</v>
      </c>
      <c r="BE85" s="210">
        <v>2</v>
      </c>
      <c r="BF85" s="210">
        <v>0</v>
      </c>
      <c r="BG85" s="210">
        <v>1</v>
      </c>
      <c r="BH85" s="210">
        <v>5</v>
      </c>
      <c r="BI85" s="236">
        <v>0</v>
      </c>
      <c r="BJ85" s="210">
        <v>0</v>
      </c>
      <c r="BK85" s="210">
        <v>1</v>
      </c>
      <c r="BL85" s="210">
        <v>0</v>
      </c>
      <c r="BM85" s="210">
        <v>0</v>
      </c>
      <c r="BN85" s="210">
        <v>0</v>
      </c>
      <c r="BO85" s="236">
        <v>0</v>
      </c>
      <c r="BP85" s="210">
        <v>0</v>
      </c>
      <c r="BQ85" s="210">
        <v>0</v>
      </c>
      <c r="BR85" s="210">
        <v>0</v>
      </c>
      <c r="BS85" s="210">
        <v>0</v>
      </c>
      <c r="BT85" s="210">
        <v>0</v>
      </c>
      <c r="BU85" s="210">
        <v>0</v>
      </c>
      <c r="BV85" s="209">
        <v>66</v>
      </c>
    </row>
    <row r="86" spans="1:74" s="142" customFormat="1" x14ac:dyDescent="0.2">
      <c r="A86" s="156" t="s">
        <v>308</v>
      </c>
      <c r="B86" s="212">
        <v>0</v>
      </c>
      <c r="C86" s="212">
        <v>0</v>
      </c>
      <c r="D86" s="212">
        <v>0</v>
      </c>
      <c r="E86" s="212">
        <v>0</v>
      </c>
      <c r="F86" s="212">
        <v>0</v>
      </c>
      <c r="G86" s="237">
        <v>0</v>
      </c>
      <c r="H86" s="212">
        <v>0</v>
      </c>
      <c r="I86" s="212">
        <v>0</v>
      </c>
      <c r="J86" s="212">
        <v>0</v>
      </c>
      <c r="K86" s="212">
        <v>0</v>
      </c>
      <c r="L86" s="212">
        <v>0</v>
      </c>
      <c r="M86" s="237">
        <v>0</v>
      </c>
      <c r="N86" s="212">
        <v>0</v>
      </c>
      <c r="O86" s="212">
        <v>0</v>
      </c>
      <c r="P86" s="212">
        <v>0</v>
      </c>
      <c r="Q86" s="212">
        <v>0</v>
      </c>
      <c r="R86" s="212">
        <v>0</v>
      </c>
      <c r="S86" s="237">
        <v>0</v>
      </c>
      <c r="T86" s="212">
        <v>0</v>
      </c>
      <c r="U86" s="212">
        <v>0</v>
      </c>
      <c r="V86" s="212">
        <v>0</v>
      </c>
      <c r="W86" s="212">
        <v>0</v>
      </c>
      <c r="X86" s="212">
        <v>0</v>
      </c>
      <c r="Y86" s="237">
        <v>0</v>
      </c>
      <c r="Z86" s="212">
        <v>0</v>
      </c>
      <c r="AA86" s="212">
        <v>0</v>
      </c>
      <c r="AB86" s="212">
        <v>1</v>
      </c>
      <c r="AC86" s="212">
        <v>0</v>
      </c>
      <c r="AD86" s="212">
        <v>0</v>
      </c>
      <c r="AE86" s="237">
        <v>0</v>
      </c>
      <c r="AF86" s="212">
        <v>0</v>
      </c>
      <c r="AG86" s="212">
        <v>0</v>
      </c>
      <c r="AH86" s="212">
        <v>0</v>
      </c>
      <c r="AI86" s="212">
        <v>0</v>
      </c>
      <c r="AJ86" s="212">
        <v>0</v>
      </c>
      <c r="AK86" s="237">
        <v>0</v>
      </c>
      <c r="AL86" s="212">
        <v>0</v>
      </c>
      <c r="AM86" s="212">
        <v>0</v>
      </c>
      <c r="AN86" s="212">
        <v>1</v>
      </c>
      <c r="AO86" s="212">
        <v>2</v>
      </c>
      <c r="AP86" s="212">
        <v>0</v>
      </c>
      <c r="AQ86" s="237">
        <v>0</v>
      </c>
      <c r="AR86" s="212">
        <v>0</v>
      </c>
      <c r="AS86" s="212">
        <v>2</v>
      </c>
      <c r="AT86" s="212">
        <v>8</v>
      </c>
      <c r="AU86" s="212">
        <v>0</v>
      </c>
      <c r="AV86" s="212">
        <v>0</v>
      </c>
      <c r="AW86" s="237">
        <v>0</v>
      </c>
      <c r="AX86" s="212">
        <v>0</v>
      </c>
      <c r="AY86" s="212">
        <v>6</v>
      </c>
      <c r="AZ86" s="212">
        <v>8</v>
      </c>
      <c r="BA86" s="212">
        <v>10</v>
      </c>
      <c r="BB86" s="212">
        <v>0</v>
      </c>
      <c r="BC86" s="237">
        <v>0</v>
      </c>
      <c r="BD86" s="212">
        <v>0</v>
      </c>
      <c r="BE86" s="212">
        <v>0</v>
      </c>
      <c r="BF86" s="212">
        <v>0</v>
      </c>
      <c r="BG86" s="212">
        <v>0</v>
      </c>
      <c r="BH86" s="212">
        <v>0</v>
      </c>
      <c r="BI86" s="237">
        <v>0</v>
      </c>
      <c r="BJ86" s="212">
        <v>0</v>
      </c>
      <c r="BK86" s="212">
        <v>0</v>
      </c>
      <c r="BL86" s="212">
        <v>1</v>
      </c>
      <c r="BM86" s="212">
        <v>0</v>
      </c>
      <c r="BN86" s="212">
        <v>0</v>
      </c>
      <c r="BO86" s="237">
        <v>0</v>
      </c>
      <c r="BP86" s="212">
        <v>0</v>
      </c>
      <c r="BQ86" s="212">
        <v>0</v>
      </c>
      <c r="BR86" s="212">
        <v>0</v>
      </c>
      <c r="BS86" s="212">
        <v>0</v>
      </c>
      <c r="BT86" s="212">
        <v>0</v>
      </c>
      <c r="BU86" s="212">
        <v>0</v>
      </c>
      <c r="BV86" s="211">
        <v>39</v>
      </c>
    </row>
    <row r="87" spans="1:74" s="142" customFormat="1" ht="15.75" thickBot="1" x14ac:dyDescent="0.25">
      <c r="A87" s="235" t="s">
        <v>309</v>
      </c>
      <c r="B87" s="210">
        <v>0</v>
      </c>
      <c r="C87" s="210">
        <v>0</v>
      </c>
      <c r="D87" s="210">
        <v>8</v>
      </c>
      <c r="E87" s="210">
        <v>0</v>
      </c>
      <c r="F87" s="210">
        <v>0</v>
      </c>
      <c r="G87" s="236">
        <v>0</v>
      </c>
      <c r="H87" s="210">
        <v>0</v>
      </c>
      <c r="I87" s="210">
        <v>0</v>
      </c>
      <c r="J87" s="210">
        <v>0</v>
      </c>
      <c r="K87" s="210">
        <v>0</v>
      </c>
      <c r="L87" s="210">
        <v>0</v>
      </c>
      <c r="M87" s="236">
        <v>0</v>
      </c>
      <c r="N87" s="210">
        <v>0</v>
      </c>
      <c r="O87" s="210">
        <v>0</v>
      </c>
      <c r="P87" s="210">
        <v>0</v>
      </c>
      <c r="Q87" s="210">
        <v>0</v>
      </c>
      <c r="R87" s="210">
        <v>0</v>
      </c>
      <c r="S87" s="236">
        <v>0</v>
      </c>
      <c r="T87" s="210">
        <v>0</v>
      </c>
      <c r="U87" s="210">
        <v>0</v>
      </c>
      <c r="V87" s="210">
        <v>0</v>
      </c>
      <c r="W87" s="210">
        <v>0</v>
      </c>
      <c r="X87" s="210">
        <v>0</v>
      </c>
      <c r="Y87" s="236">
        <v>0</v>
      </c>
      <c r="Z87" s="210">
        <v>0</v>
      </c>
      <c r="AA87" s="210">
        <v>0</v>
      </c>
      <c r="AB87" s="210">
        <v>3</v>
      </c>
      <c r="AC87" s="210">
        <v>1</v>
      </c>
      <c r="AD87" s="210">
        <v>0</v>
      </c>
      <c r="AE87" s="236">
        <v>0</v>
      </c>
      <c r="AF87" s="210">
        <v>0</v>
      </c>
      <c r="AG87" s="210">
        <v>0</v>
      </c>
      <c r="AH87" s="210">
        <v>4</v>
      </c>
      <c r="AI87" s="210">
        <v>0</v>
      </c>
      <c r="AJ87" s="210">
        <v>1</v>
      </c>
      <c r="AK87" s="236">
        <v>0</v>
      </c>
      <c r="AL87" s="210">
        <v>0</v>
      </c>
      <c r="AM87" s="210">
        <v>0</v>
      </c>
      <c r="AN87" s="210">
        <v>6</v>
      </c>
      <c r="AO87" s="210">
        <v>1</v>
      </c>
      <c r="AP87" s="210">
        <v>0</v>
      </c>
      <c r="AQ87" s="236">
        <v>0</v>
      </c>
      <c r="AR87" s="210">
        <v>0</v>
      </c>
      <c r="AS87" s="210">
        <v>2</v>
      </c>
      <c r="AT87" s="210">
        <v>5</v>
      </c>
      <c r="AU87" s="210">
        <v>0</v>
      </c>
      <c r="AV87" s="210">
        <v>1</v>
      </c>
      <c r="AW87" s="236">
        <v>0</v>
      </c>
      <c r="AX87" s="210">
        <v>0</v>
      </c>
      <c r="AY87" s="210">
        <v>0</v>
      </c>
      <c r="AZ87" s="210">
        <v>6</v>
      </c>
      <c r="BA87" s="210">
        <v>6</v>
      </c>
      <c r="BB87" s="210">
        <v>0</v>
      </c>
      <c r="BC87" s="236">
        <v>0</v>
      </c>
      <c r="BD87" s="210">
        <v>0</v>
      </c>
      <c r="BE87" s="210">
        <v>0</v>
      </c>
      <c r="BF87" s="210">
        <v>1</v>
      </c>
      <c r="BG87" s="210">
        <v>3</v>
      </c>
      <c r="BH87" s="210">
        <v>1</v>
      </c>
      <c r="BI87" s="236">
        <v>0</v>
      </c>
      <c r="BJ87" s="210">
        <v>0</v>
      </c>
      <c r="BK87" s="210">
        <v>0</v>
      </c>
      <c r="BL87" s="210">
        <v>1</v>
      </c>
      <c r="BM87" s="210">
        <v>1</v>
      </c>
      <c r="BN87" s="210">
        <v>1</v>
      </c>
      <c r="BO87" s="236">
        <v>0</v>
      </c>
      <c r="BP87" s="210">
        <v>0</v>
      </c>
      <c r="BQ87" s="210">
        <v>0</v>
      </c>
      <c r="BR87" s="210">
        <v>0</v>
      </c>
      <c r="BS87" s="210">
        <v>0</v>
      </c>
      <c r="BT87" s="210">
        <v>0</v>
      </c>
      <c r="BU87" s="210">
        <v>0</v>
      </c>
      <c r="BV87" s="209">
        <v>52</v>
      </c>
    </row>
    <row r="88" spans="1:74" s="151" customFormat="1" ht="16.5" thickBot="1" x14ac:dyDescent="0.3">
      <c r="A88" s="226" t="s">
        <v>140</v>
      </c>
      <c r="B88" s="227">
        <v>0</v>
      </c>
      <c r="C88" s="227">
        <v>1</v>
      </c>
      <c r="D88" s="227">
        <v>82</v>
      </c>
      <c r="E88" s="227">
        <v>0</v>
      </c>
      <c r="F88" s="227">
        <v>2</v>
      </c>
      <c r="G88" s="228">
        <v>0</v>
      </c>
      <c r="H88" s="227">
        <v>0</v>
      </c>
      <c r="I88" s="227">
        <v>6</v>
      </c>
      <c r="J88" s="227">
        <v>136</v>
      </c>
      <c r="K88" s="227">
        <v>0</v>
      </c>
      <c r="L88" s="227">
        <v>12</v>
      </c>
      <c r="M88" s="228">
        <v>0</v>
      </c>
      <c r="N88" s="227">
        <v>0</v>
      </c>
      <c r="O88" s="227">
        <v>0</v>
      </c>
      <c r="P88" s="227">
        <v>2</v>
      </c>
      <c r="Q88" s="227">
        <v>0</v>
      </c>
      <c r="R88" s="227">
        <v>0</v>
      </c>
      <c r="S88" s="228">
        <v>2</v>
      </c>
      <c r="T88" s="227">
        <v>0</v>
      </c>
      <c r="U88" s="227">
        <v>0</v>
      </c>
      <c r="V88" s="227">
        <v>0</v>
      </c>
      <c r="W88" s="227">
        <v>0</v>
      </c>
      <c r="X88" s="227">
        <v>0</v>
      </c>
      <c r="Y88" s="228">
        <v>0</v>
      </c>
      <c r="Z88" s="227">
        <v>0</v>
      </c>
      <c r="AA88" s="227">
        <v>1</v>
      </c>
      <c r="AB88" s="227">
        <v>16</v>
      </c>
      <c r="AC88" s="227">
        <v>0</v>
      </c>
      <c r="AD88" s="227">
        <v>3</v>
      </c>
      <c r="AE88" s="228">
        <v>0</v>
      </c>
      <c r="AF88" s="227">
        <v>0</v>
      </c>
      <c r="AG88" s="227">
        <v>0</v>
      </c>
      <c r="AH88" s="227">
        <v>1</v>
      </c>
      <c r="AI88" s="227">
        <v>0</v>
      </c>
      <c r="AJ88" s="227">
        <v>1</v>
      </c>
      <c r="AK88" s="228">
        <v>0</v>
      </c>
      <c r="AL88" s="227">
        <v>0</v>
      </c>
      <c r="AM88" s="227">
        <v>15</v>
      </c>
      <c r="AN88" s="227">
        <v>279</v>
      </c>
      <c r="AO88" s="227">
        <v>22</v>
      </c>
      <c r="AP88" s="227">
        <v>20</v>
      </c>
      <c r="AQ88" s="228">
        <v>6</v>
      </c>
      <c r="AR88" s="227">
        <v>0</v>
      </c>
      <c r="AS88" s="227">
        <v>21</v>
      </c>
      <c r="AT88" s="227">
        <v>190</v>
      </c>
      <c r="AU88" s="227">
        <v>1</v>
      </c>
      <c r="AV88" s="227">
        <v>45</v>
      </c>
      <c r="AW88" s="228">
        <v>3</v>
      </c>
      <c r="AX88" s="227">
        <v>0</v>
      </c>
      <c r="AY88" s="227">
        <v>19</v>
      </c>
      <c r="AZ88" s="227">
        <v>271</v>
      </c>
      <c r="BA88" s="227">
        <v>23</v>
      </c>
      <c r="BB88" s="227">
        <v>3</v>
      </c>
      <c r="BC88" s="228">
        <v>0</v>
      </c>
      <c r="BD88" s="227">
        <v>0</v>
      </c>
      <c r="BE88" s="227">
        <v>3</v>
      </c>
      <c r="BF88" s="227">
        <v>22</v>
      </c>
      <c r="BG88" s="227">
        <v>4</v>
      </c>
      <c r="BH88" s="227">
        <v>14</v>
      </c>
      <c r="BI88" s="228">
        <v>0</v>
      </c>
      <c r="BJ88" s="227">
        <v>0</v>
      </c>
      <c r="BK88" s="227">
        <v>3</v>
      </c>
      <c r="BL88" s="227">
        <v>9</v>
      </c>
      <c r="BM88" s="227">
        <v>1</v>
      </c>
      <c r="BN88" s="227">
        <v>5</v>
      </c>
      <c r="BO88" s="228">
        <v>0</v>
      </c>
      <c r="BP88" s="227">
        <v>0</v>
      </c>
      <c r="BQ88" s="227">
        <v>0</v>
      </c>
      <c r="BR88" s="227">
        <v>0</v>
      </c>
      <c r="BS88" s="227">
        <v>0</v>
      </c>
      <c r="BT88" s="227">
        <v>0</v>
      </c>
      <c r="BU88" s="227">
        <v>0</v>
      </c>
      <c r="BV88" s="229">
        <v>1244</v>
      </c>
    </row>
    <row r="89" spans="1:74" s="142" customFormat="1" x14ac:dyDescent="0.2">
      <c r="A89" s="235" t="s">
        <v>310</v>
      </c>
      <c r="B89" s="210">
        <v>0</v>
      </c>
      <c r="C89" s="210">
        <v>0</v>
      </c>
      <c r="D89" s="210">
        <v>0</v>
      </c>
      <c r="E89" s="210">
        <v>0</v>
      </c>
      <c r="F89" s="210">
        <v>0</v>
      </c>
      <c r="G89" s="236">
        <v>0</v>
      </c>
      <c r="H89" s="210">
        <v>0</v>
      </c>
      <c r="I89" s="210">
        <v>0</v>
      </c>
      <c r="J89" s="210">
        <v>0</v>
      </c>
      <c r="K89" s="210">
        <v>0</v>
      </c>
      <c r="L89" s="210">
        <v>0</v>
      </c>
      <c r="M89" s="236">
        <v>0</v>
      </c>
      <c r="N89" s="210">
        <v>0</v>
      </c>
      <c r="O89" s="210">
        <v>0</v>
      </c>
      <c r="P89" s="210">
        <v>0</v>
      </c>
      <c r="Q89" s="210">
        <v>0</v>
      </c>
      <c r="R89" s="210">
        <v>0</v>
      </c>
      <c r="S89" s="236">
        <v>0</v>
      </c>
      <c r="T89" s="210">
        <v>0</v>
      </c>
      <c r="U89" s="210">
        <v>0</v>
      </c>
      <c r="V89" s="210">
        <v>0</v>
      </c>
      <c r="W89" s="210">
        <v>0</v>
      </c>
      <c r="X89" s="210">
        <v>0</v>
      </c>
      <c r="Y89" s="236">
        <v>0</v>
      </c>
      <c r="Z89" s="210">
        <v>0</v>
      </c>
      <c r="AA89" s="210">
        <v>0</v>
      </c>
      <c r="AB89" s="210">
        <v>0</v>
      </c>
      <c r="AC89" s="210">
        <v>0</v>
      </c>
      <c r="AD89" s="210">
        <v>0</v>
      </c>
      <c r="AE89" s="236">
        <v>0</v>
      </c>
      <c r="AF89" s="210">
        <v>0</v>
      </c>
      <c r="AG89" s="210">
        <v>0</v>
      </c>
      <c r="AH89" s="210">
        <v>0</v>
      </c>
      <c r="AI89" s="210">
        <v>0</v>
      </c>
      <c r="AJ89" s="210">
        <v>0</v>
      </c>
      <c r="AK89" s="236">
        <v>0</v>
      </c>
      <c r="AL89" s="210">
        <v>0</v>
      </c>
      <c r="AM89" s="210">
        <v>0</v>
      </c>
      <c r="AN89" s="210">
        <v>32</v>
      </c>
      <c r="AO89" s="210">
        <v>0</v>
      </c>
      <c r="AP89" s="210">
        <v>0</v>
      </c>
      <c r="AQ89" s="236">
        <v>0</v>
      </c>
      <c r="AR89" s="210">
        <v>0</v>
      </c>
      <c r="AS89" s="210">
        <v>0</v>
      </c>
      <c r="AT89" s="210">
        <v>4</v>
      </c>
      <c r="AU89" s="210">
        <v>0</v>
      </c>
      <c r="AV89" s="210">
        <v>0</v>
      </c>
      <c r="AW89" s="236">
        <v>0</v>
      </c>
      <c r="AX89" s="210">
        <v>0</v>
      </c>
      <c r="AY89" s="210">
        <v>0</v>
      </c>
      <c r="AZ89" s="210">
        <v>5</v>
      </c>
      <c r="BA89" s="210">
        <v>0</v>
      </c>
      <c r="BB89" s="210">
        <v>0</v>
      </c>
      <c r="BC89" s="236">
        <v>0</v>
      </c>
      <c r="BD89" s="210">
        <v>0</v>
      </c>
      <c r="BE89" s="210">
        <v>0</v>
      </c>
      <c r="BF89" s="210">
        <v>0</v>
      </c>
      <c r="BG89" s="210">
        <v>0</v>
      </c>
      <c r="BH89" s="210">
        <v>0</v>
      </c>
      <c r="BI89" s="236">
        <v>0</v>
      </c>
      <c r="BJ89" s="210">
        <v>0</v>
      </c>
      <c r="BK89" s="210">
        <v>0</v>
      </c>
      <c r="BL89" s="210">
        <v>0</v>
      </c>
      <c r="BM89" s="210">
        <v>0</v>
      </c>
      <c r="BN89" s="210">
        <v>2</v>
      </c>
      <c r="BO89" s="236">
        <v>0</v>
      </c>
      <c r="BP89" s="210">
        <v>0</v>
      </c>
      <c r="BQ89" s="210">
        <v>0</v>
      </c>
      <c r="BR89" s="210">
        <v>0</v>
      </c>
      <c r="BS89" s="210">
        <v>0</v>
      </c>
      <c r="BT89" s="210">
        <v>0</v>
      </c>
      <c r="BU89" s="210">
        <v>0</v>
      </c>
      <c r="BV89" s="209">
        <v>43</v>
      </c>
    </row>
    <row r="90" spans="1:74" s="142" customFormat="1" x14ac:dyDescent="0.2">
      <c r="A90" s="156" t="s">
        <v>311</v>
      </c>
      <c r="B90" s="212">
        <v>0</v>
      </c>
      <c r="C90" s="212">
        <v>0</v>
      </c>
      <c r="D90" s="212">
        <v>9</v>
      </c>
      <c r="E90" s="212">
        <v>0</v>
      </c>
      <c r="F90" s="212">
        <v>0</v>
      </c>
      <c r="G90" s="237">
        <v>0</v>
      </c>
      <c r="H90" s="212">
        <v>0</v>
      </c>
      <c r="I90" s="212">
        <v>0</v>
      </c>
      <c r="J90" s="212">
        <v>2</v>
      </c>
      <c r="K90" s="212">
        <v>0</v>
      </c>
      <c r="L90" s="212">
        <v>0</v>
      </c>
      <c r="M90" s="237">
        <v>0</v>
      </c>
      <c r="N90" s="212">
        <v>0</v>
      </c>
      <c r="O90" s="212">
        <v>0</v>
      </c>
      <c r="P90" s="212">
        <v>0</v>
      </c>
      <c r="Q90" s="212">
        <v>0</v>
      </c>
      <c r="R90" s="212">
        <v>0</v>
      </c>
      <c r="S90" s="237">
        <v>2</v>
      </c>
      <c r="T90" s="212">
        <v>0</v>
      </c>
      <c r="U90" s="212">
        <v>0</v>
      </c>
      <c r="V90" s="212">
        <v>0</v>
      </c>
      <c r="W90" s="212">
        <v>0</v>
      </c>
      <c r="X90" s="212">
        <v>0</v>
      </c>
      <c r="Y90" s="237">
        <v>0</v>
      </c>
      <c r="Z90" s="212">
        <v>0</v>
      </c>
      <c r="AA90" s="212">
        <v>0</v>
      </c>
      <c r="AB90" s="212">
        <v>0</v>
      </c>
      <c r="AC90" s="212">
        <v>0</v>
      </c>
      <c r="AD90" s="212">
        <v>1</v>
      </c>
      <c r="AE90" s="237">
        <v>0</v>
      </c>
      <c r="AF90" s="212">
        <v>0</v>
      </c>
      <c r="AG90" s="212">
        <v>0</v>
      </c>
      <c r="AH90" s="212">
        <v>0</v>
      </c>
      <c r="AI90" s="212">
        <v>0</v>
      </c>
      <c r="AJ90" s="212">
        <v>0</v>
      </c>
      <c r="AK90" s="237">
        <v>0</v>
      </c>
      <c r="AL90" s="212">
        <v>0</v>
      </c>
      <c r="AM90" s="212">
        <v>2</v>
      </c>
      <c r="AN90" s="212">
        <v>19</v>
      </c>
      <c r="AO90" s="212">
        <v>0</v>
      </c>
      <c r="AP90" s="212">
        <v>4</v>
      </c>
      <c r="AQ90" s="237">
        <v>1</v>
      </c>
      <c r="AR90" s="212">
        <v>0</v>
      </c>
      <c r="AS90" s="212">
        <v>2</v>
      </c>
      <c r="AT90" s="212">
        <v>20</v>
      </c>
      <c r="AU90" s="212">
        <v>0</v>
      </c>
      <c r="AV90" s="212">
        <v>9</v>
      </c>
      <c r="AW90" s="237">
        <v>0</v>
      </c>
      <c r="AX90" s="212">
        <v>0</v>
      </c>
      <c r="AY90" s="212">
        <v>0</v>
      </c>
      <c r="AZ90" s="212">
        <v>41</v>
      </c>
      <c r="BA90" s="212">
        <v>0</v>
      </c>
      <c r="BB90" s="212">
        <v>0</v>
      </c>
      <c r="BC90" s="237">
        <v>0</v>
      </c>
      <c r="BD90" s="212">
        <v>0</v>
      </c>
      <c r="BE90" s="212">
        <v>0</v>
      </c>
      <c r="BF90" s="212">
        <v>1</v>
      </c>
      <c r="BG90" s="212">
        <v>0</v>
      </c>
      <c r="BH90" s="212">
        <v>0</v>
      </c>
      <c r="BI90" s="237">
        <v>0</v>
      </c>
      <c r="BJ90" s="212">
        <v>0</v>
      </c>
      <c r="BK90" s="212">
        <v>0</v>
      </c>
      <c r="BL90" s="212">
        <v>0</v>
      </c>
      <c r="BM90" s="212">
        <v>0</v>
      </c>
      <c r="BN90" s="212">
        <v>0</v>
      </c>
      <c r="BO90" s="237">
        <v>0</v>
      </c>
      <c r="BP90" s="212">
        <v>0</v>
      </c>
      <c r="BQ90" s="212">
        <v>0</v>
      </c>
      <c r="BR90" s="212">
        <v>0</v>
      </c>
      <c r="BS90" s="212">
        <v>0</v>
      </c>
      <c r="BT90" s="212">
        <v>0</v>
      </c>
      <c r="BU90" s="212">
        <v>0</v>
      </c>
      <c r="BV90" s="211">
        <v>113</v>
      </c>
    </row>
    <row r="91" spans="1:74" s="142" customFormat="1" x14ac:dyDescent="0.2">
      <c r="A91" s="235" t="s">
        <v>312</v>
      </c>
      <c r="B91" s="210">
        <v>0</v>
      </c>
      <c r="C91" s="210">
        <v>0</v>
      </c>
      <c r="D91" s="210">
        <v>0</v>
      </c>
      <c r="E91" s="210">
        <v>0</v>
      </c>
      <c r="F91" s="210">
        <v>0</v>
      </c>
      <c r="G91" s="236">
        <v>0</v>
      </c>
      <c r="H91" s="210">
        <v>0</v>
      </c>
      <c r="I91" s="210">
        <v>0</v>
      </c>
      <c r="J91" s="210">
        <v>29</v>
      </c>
      <c r="K91" s="210">
        <v>0</v>
      </c>
      <c r="L91" s="210">
        <v>5</v>
      </c>
      <c r="M91" s="236">
        <v>0</v>
      </c>
      <c r="N91" s="210">
        <v>0</v>
      </c>
      <c r="O91" s="210">
        <v>0</v>
      </c>
      <c r="P91" s="210">
        <v>0</v>
      </c>
      <c r="Q91" s="210">
        <v>0</v>
      </c>
      <c r="R91" s="210">
        <v>0</v>
      </c>
      <c r="S91" s="236">
        <v>0</v>
      </c>
      <c r="T91" s="210">
        <v>0</v>
      </c>
      <c r="U91" s="210">
        <v>0</v>
      </c>
      <c r="V91" s="210">
        <v>0</v>
      </c>
      <c r="W91" s="210">
        <v>0</v>
      </c>
      <c r="X91" s="210">
        <v>0</v>
      </c>
      <c r="Y91" s="236">
        <v>0</v>
      </c>
      <c r="Z91" s="210">
        <v>0</v>
      </c>
      <c r="AA91" s="210">
        <v>0</v>
      </c>
      <c r="AB91" s="210">
        <v>0</v>
      </c>
      <c r="AC91" s="210">
        <v>0</v>
      </c>
      <c r="AD91" s="210">
        <v>0</v>
      </c>
      <c r="AE91" s="236">
        <v>0</v>
      </c>
      <c r="AF91" s="210">
        <v>0</v>
      </c>
      <c r="AG91" s="210">
        <v>0</v>
      </c>
      <c r="AH91" s="210">
        <v>0</v>
      </c>
      <c r="AI91" s="210">
        <v>0</v>
      </c>
      <c r="AJ91" s="210">
        <v>0</v>
      </c>
      <c r="AK91" s="236">
        <v>0</v>
      </c>
      <c r="AL91" s="210">
        <v>0</v>
      </c>
      <c r="AM91" s="210">
        <v>0</v>
      </c>
      <c r="AN91" s="210">
        <v>5</v>
      </c>
      <c r="AO91" s="210">
        <v>0</v>
      </c>
      <c r="AP91" s="210">
        <v>0</v>
      </c>
      <c r="AQ91" s="236">
        <v>0</v>
      </c>
      <c r="AR91" s="210">
        <v>0</v>
      </c>
      <c r="AS91" s="210">
        <v>0</v>
      </c>
      <c r="AT91" s="210">
        <v>1</v>
      </c>
      <c r="AU91" s="210">
        <v>0</v>
      </c>
      <c r="AV91" s="210">
        <v>0</v>
      </c>
      <c r="AW91" s="236">
        <v>0</v>
      </c>
      <c r="AX91" s="210">
        <v>0</v>
      </c>
      <c r="AY91" s="210">
        <v>0</v>
      </c>
      <c r="AZ91" s="210">
        <v>7</v>
      </c>
      <c r="BA91" s="210">
        <v>0</v>
      </c>
      <c r="BB91" s="210">
        <v>0</v>
      </c>
      <c r="BC91" s="236">
        <v>0</v>
      </c>
      <c r="BD91" s="210">
        <v>0</v>
      </c>
      <c r="BE91" s="210">
        <v>0</v>
      </c>
      <c r="BF91" s="210">
        <v>0</v>
      </c>
      <c r="BG91" s="210">
        <v>0</v>
      </c>
      <c r="BH91" s="210">
        <v>0</v>
      </c>
      <c r="BI91" s="236">
        <v>0</v>
      </c>
      <c r="BJ91" s="210">
        <v>0</v>
      </c>
      <c r="BK91" s="210">
        <v>0</v>
      </c>
      <c r="BL91" s="210">
        <v>0</v>
      </c>
      <c r="BM91" s="210">
        <v>0</v>
      </c>
      <c r="BN91" s="210">
        <v>0</v>
      </c>
      <c r="BO91" s="236">
        <v>0</v>
      </c>
      <c r="BP91" s="210">
        <v>0</v>
      </c>
      <c r="BQ91" s="210">
        <v>0</v>
      </c>
      <c r="BR91" s="210">
        <v>0</v>
      </c>
      <c r="BS91" s="210">
        <v>0</v>
      </c>
      <c r="BT91" s="210">
        <v>0</v>
      </c>
      <c r="BU91" s="210">
        <v>0</v>
      </c>
      <c r="BV91" s="209">
        <v>47</v>
      </c>
    </row>
    <row r="92" spans="1:74" s="142" customFormat="1" x14ac:dyDescent="0.2">
      <c r="A92" s="156" t="s">
        <v>313</v>
      </c>
      <c r="B92" s="212">
        <v>0</v>
      </c>
      <c r="C92" s="212">
        <v>0</v>
      </c>
      <c r="D92" s="212">
        <v>6</v>
      </c>
      <c r="E92" s="212">
        <v>0</v>
      </c>
      <c r="F92" s="212">
        <v>0</v>
      </c>
      <c r="G92" s="237">
        <v>0</v>
      </c>
      <c r="H92" s="212">
        <v>0</v>
      </c>
      <c r="I92" s="212">
        <v>0</v>
      </c>
      <c r="J92" s="212">
        <v>8</v>
      </c>
      <c r="K92" s="212">
        <v>0</v>
      </c>
      <c r="L92" s="212">
        <v>0</v>
      </c>
      <c r="M92" s="237">
        <v>0</v>
      </c>
      <c r="N92" s="212">
        <v>0</v>
      </c>
      <c r="O92" s="212">
        <v>0</v>
      </c>
      <c r="P92" s="212">
        <v>0</v>
      </c>
      <c r="Q92" s="212">
        <v>0</v>
      </c>
      <c r="R92" s="212">
        <v>0</v>
      </c>
      <c r="S92" s="237">
        <v>0</v>
      </c>
      <c r="T92" s="212">
        <v>0</v>
      </c>
      <c r="U92" s="212">
        <v>0</v>
      </c>
      <c r="V92" s="212">
        <v>0</v>
      </c>
      <c r="W92" s="212">
        <v>0</v>
      </c>
      <c r="X92" s="212">
        <v>0</v>
      </c>
      <c r="Y92" s="237">
        <v>0</v>
      </c>
      <c r="Z92" s="212">
        <v>0</v>
      </c>
      <c r="AA92" s="212">
        <v>0</v>
      </c>
      <c r="AB92" s="212">
        <v>3</v>
      </c>
      <c r="AC92" s="212">
        <v>0</v>
      </c>
      <c r="AD92" s="212">
        <v>0</v>
      </c>
      <c r="AE92" s="237">
        <v>0</v>
      </c>
      <c r="AF92" s="212">
        <v>0</v>
      </c>
      <c r="AG92" s="212">
        <v>0</v>
      </c>
      <c r="AH92" s="212">
        <v>0</v>
      </c>
      <c r="AI92" s="212">
        <v>0</v>
      </c>
      <c r="AJ92" s="212">
        <v>1</v>
      </c>
      <c r="AK92" s="237">
        <v>0</v>
      </c>
      <c r="AL92" s="212">
        <v>0</v>
      </c>
      <c r="AM92" s="212">
        <v>4</v>
      </c>
      <c r="AN92" s="212">
        <v>40</v>
      </c>
      <c r="AO92" s="212">
        <v>1</v>
      </c>
      <c r="AP92" s="212">
        <v>4</v>
      </c>
      <c r="AQ92" s="237">
        <v>1</v>
      </c>
      <c r="AR92" s="212">
        <v>0</v>
      </c>
      <c r="AS92" s="212">
        <v>5</v>
      </c>
      <c r="AT92" s="212">
        <v>27</v>
      </c>
      <c r="AU92" s="212">
        <v>0</v>
      </c>
      <c r="AV92" s="212">
        <v>6</v>
      </c>
      <c r="AW92" s="237">
        <v>0</v>
      </c>
      <c r="AX92" s="212">
        <v>0</v>
      </c>
      <c r="AY92" s="212">
        <v>0</v>
      </c>
      <c r="AZ92" s="212">
        <v>53</v>
      </c>
      <c r="BA92" s="212">
        <v>4</v>
      </c>
      <c r="BB92" s="212">
        <v>0</v>
      </c>
      <c r="BC92" s="237">
        <v>0</v>
      </c>
      <c r="BD92" s="212">
        <v>0</v>
      </c>
      <c r="BE92" s="212">
        <v>0</v>
      </c>
      <c r="BF92" s="212">
        <v>3</v>
      </c>
      <c r="BG92" s="212">
        <v>0</v>
      </c>
      <c r="BH92" s="212">
        <v>0</v>
      </c>
      <c r="BI92" s="237">
        <v>0</v>
      </c>
      <c r="BJ92" s="212">
        <v>0</v>
      </c>
      <c r="BK92" s="212">
        <v>0</v>
      </c>
      <c r="BL92" s="212">
        <v>0</v>
      </c>
      <c r="BM92" s="212">
        <v>0</v>
      </c>
      <c r="BN92" s="212">
        <v>0</v>
      </c>
      <c r="BO92" s="237">
        <v>0</v>
      </c>
      <c r="BP92" s="212">
        <v>0</v>
      </c>
      <c r="BQ92" s="212">
        <v>0</v>
      </c>
      <c r="BR92" s="212">
        <v>0</v>
      </c>
      <c r="BS92" s="212">
        <v>0</v>
      </c>
      <c r="BT92" s="212">
        <v>0</v>
      </c>
      <c r="BU92" s="212">
        <v>0</v>
      </c>
      <c r="BV92" s="211">
        <v>166</v>
      </c>
    </row>
    <row r="93" spans="1:74" s="142" customFormat="1" x14ac:dyDescent="0.2">
      <c r="A93" s="235" t="s">
        <v>314</v>
      </c>
      <c r="B93" s="210">
        <v>0</v>
      </c>
      <c r="C93" s="210">
        <v>0</v>
      </c>
      <c r="D93" s="210">
        <v>20</v>
      </c>
      <c r="E93" s="210">
        <v>0</v>
      </c>
      <c r="F93" s="210">
        <v>0</v>
      </c>
      <c r="G93" s="236">
        <v>0</v>
      </c>
      <c r="H93" s="210">
        <v>0</v>
      </c>
      <c r="I93" s="210">
        <v>6</v>
      </c>
      <c r="J93" s="210">
        <v>20</v>
      </c>
      <c r="K93" s="210">
        <v>0</v>
      </c>
      <c r="L93" s="210">
        <v>0</v>
      </c>
      <c r="M93" s="236">
        <v>0</v>
      </c>
      <c r="N93" s="210">
        <v>0</v>
      </c>
      <c r="O93" s="210">
        <v>0</v>
      </c>
      <c r="P93" s="210">
        <v>1</v>
      </c>
      <c r="Q93" s="210">
        <v>0</v>
      </c>
      <c r="R93" s="210">
        <v>0</v>
      </c>
      <c r="S93" s="236">
        <v>0</v>
      </c>
      <c r="T93" s="210">
        <v>0</v>
      </c>
      <c r="U93" s="210">
        <v>0</v>
      </c>
      <c r="V93" s="210">
        <v>0</v>
      </c>
      <c r="W93" s="210">
        <v>0</v>
      </c>
      <c r="X93" s="210">
        <v>0</v>
      </c>
      <c r="Y93" s="236">
        <v>0</v>
      </c>
      <c r="Z93" s="210">
        <v>0</v>
      </c>
      <c r="AA93" s="210">
        <v>0</v>
      </c>
      <c r="AB93" s="210">
        <v>7</v>
      </c>
      <c r="AC93" s="210">
        <v>0</v>
      </c>
      <c r="AD93" s="210">
        <v>1</v>
      </c>
      <c r="AE93" s="236">
        <v>0</v>
      </c>
      <c r="AF93" s="210">
        <v>0</v>
      </c>
      <c r="AG93" s="210">
        <v>0</v>
      </c>
      <c r="AH93" s="210">
        <v>1</v>
      </c>
      <c r="AI93" s="210">
        <v>0</v>
      </c>
      <c r="AJ93" s="210">
        <v>0</v>
      </c>
      <c r="AK93" s="236">
        <v>0</v>
      </c>
      <c r="AL93" s="210">
        <v>0</v>
      </c>
      <c r="AM93" s="210">
        <v>2</v>
      </c>
      <c r="AN93" s="210">
        <v>47</v>
      </c>
      <c r="AO93" s="210">
        <v>3</v>
      </c>
      <c r="AP93" s="210">
        <v>2</v>
      </c>
      <c r="AQ93" s="236">
        <v>1</v>
      </c>
      <c r="AR93" s="210">
        <v>0</v>
      </c>
      <c r="AS93" s="210">
        <v>4</v>
      </c>
      <c r="AT93" s="210">
        <v>38</v>
      </c>
      <c r="AU93" s="210">
        <v>1</v>
      </c>
      <c r="AV93" s="210">
        <v>2</v>
      </c>
      <c r="AW93" s="236">
        <v>0</v>
      </c>
      <c r="AX93" s="210">
        <v>0</v>
      </c>
      <c r="AY93" s="210">
        <v>0</v>
      </c>
      <c r="AZ93" s="210">
        <v>25</v>
      </c>
      <c r="BA93" s="210">
        <v>10</v>
      </c>
      <c r="BB93" s="210">
        <v>0</v>
      </c>
      <c r="BC93" s="236">
        <v>0</v>
      </c>
      <c r="BD93" s="210">
        <v>0</v>
      </c>
      <c r="BE93" s="210">
        <v>2</v>
      </c>
      <c r="BF93" s="210">
        <v>3</v>
      </c>
      <c r="BG93" s="210">
        <v>3</v>
      </c>
      <c r="BH93" s="210">
        <v>0</v>
      </c>
      <c r="BI93" s="236">
        <v>0</v>
      </c>
      <c r="BJ93" s="210">
        <v>0</v>
      </c>
      <c r="BK93" s="210">
        <v>0</v>
      </c>
      <c r="BL93" s="210">
        <v>1</v>
      </c>
      <c r="BM93" s="210">
        <v>0</v>
      </c>
      <c r="BN93" s="210">
        <v>1</v>
      </c>
      <c r="BO93" s="236">
        <v>0</v>
      </c>
      <c r="BP93" s="210">
        <v>0</v>
      </c>
      <c r="BQ93" s="210">
        <v>0</v>
      </c>
      <c r="BR93" s="210">
        <v>0</v>
      </c>
      <c r="BS93" s="210">
        <v>0</v>
      </c>
      <c r="BT93" s="210">
        <v>0</v>
      </c>
      <c r="BU93" s="210">
        <v>0</v>
      </c>
      <c r="BV93" s="209">
        <v>201</v>
      </c>
    </row>
    <row r="94" spans="1:74" s="142" customFormat="1" x14ac:dyDescent="0.2">
      <c r="A94" s="156" t="s">
        <v>315</v>
      </c>
      <c r="B94" s="212">
        <v>0</v>
      </c>
      <c r="C94" s="212">
        <v>1</v>
      </c>
      <c r="D94" s="212">
        <v>27</v>
      </c>
      <c r="E94" s="212">
        <v>0</v>
      </c>
      <c r="F94" s="212">
        <v>1</v>
      </c>
      <c r="G94" s="237">
        <v>0</v>
      </c>
      <c r="H94" s="212">
        <v>0</v>
      </c>
      <c r="I94" s="212">
        <v>0</v>
      </c>
      <c r="J94" s="212">
        <v>28</v>
      </c>
      <c r="K94" s="212">
        <v>0</v>
      </c>
      <c r="L94" s="212">
        <v>0</v>
      </c>
      <c r="M94" s="237">
        <v>0</v>
      </c>
      <c r="N94" s="212">
        <v>0</v>
      </c>
      <c r="O94" s="212">
        <v>0</v>
      </c>
      <c r="P94" s="212">
        <v>1</v>
      </c>
      <c r="Q94" s="212">
        <v>0</v>
      </c>
      <c r="R94" s="212">
        <v>0</v>
      </c>
      <c r="S94" s="237">
        <v>0</v>
      </c>
      <c r="T94" s="212">
        <v>0</v>
      </c>
      <c r="U94" s="212">
        <v>0</v>
      </c>
      <c r="V94" s="212">
        <v>0</v>
      </c>
      <c r="W94" s="212">
        <v>0</v>
      </c>
      <c r="X94" s="212">
        <v>0</v>
      </c>
      <c r="Y94" s="237">
        <v>0</v>
      </c>
      <c r="Z94" s="212">
        <v>0</v>
      </c>
      <c r="AA94" s="212">
        <v>1</v>
      </c>
      <c r="AB94" s="212">
        <v>5</v>
      </c>
      <c r="AC94" s="212">
        <v>0</v>
      </c>
      <c r="AD94" s="212">
        <v>0</v>
      </c>
      <c r="AE94" s="237">
        <v>0</v>
      </c>
      <c r="AF94" s="212">
        <v>0</v>
      </c>
      <c r="AG94" s="212">
        <v>0</v>
      </c>
      <c r="AH94" s="212">
        <v>0</v>
      </c>
      <c r="AI94" s="212">
        <v>0</v>
      </c>
      <c r="AJ94" s="212">
        <v>0</v>
      </c>
      <c r="AK94" s="237">
        <v>0</v>
      </c>
      <c r="AL94" s="212">
        <v>0</v>
      </c>
      <c r="AM94" s="212">
        <v>6</v>
      </c>
      <c r="AN94" s="212">
        <v>58</v>
      </c>
      <c r="AO94" s="212">
        <v>9</v>
      </c>
      <c r="AP94" s="212">
        <v>6</v>
      </c>
      <c r="AQ94" s="237">
        <v>2</v>
      </c>
      <c r="AR94" s="212">
        <v>0</v>
      </c>
      <c r="AS94" s="212">
        <v>9</v>
      </c>
      <c r="AT94" s="212">
        <v>59</v>
      </c>
      <c r="AU94" s="212">
        <v>0</v>
      </c>
      <c r="AV94" s="212">
        <v>19</v>
      </c>
      <c r="AW94" s="237">
        <v>0</v>
      </c>
      <c r="AX94" s="212">
        <v>0</v>
      </c>
      <c r="AY94" s="212">
        <v>9</v>
      </c>
      <c r="AZ94" s="212">
        <v>90</v>
      </c>
      <c r="BA94" s="212">
        <v>4</v>
      </c>
      <c r="BB94" s="212">
        <v>2</v>
      </c>
      <c r="BC94" s="237">
        <v>0</v>
      </c>
      <c r="BD94" s="212">
        <v>0</v>
      </c>
      <c r="BE94" s="212">
        <v>0</v>
      </c>
      <c r="BF94" s="212">
        <v>13</v>
      </c>
      <c r="BG94" s="212">
        <v>1</v>
      </c>
      <c r="BH94" s="212">
        <v>13</v>
      </c>
      <c r="BI94" s="237">
        <v>0</v>
      </c>
      <c r="BJ94" s="212">
        <v>0</v>
      </c>
      <c r="BK94" s="212">
        <v>3</v>
      </c>
      <c r="BL94" s="212">
        <v>4</v>
      </c>
      <c r="BM94" s="212">
        <v>1</v>
      </c>
      <c r="BN94" s="212">
        <v>1</v>
      </c>
      <c r="BO94" s="237">
        <v>0</v>
      </c>
      <c r="BP94" s="212">
        <v>0</v>
      </c>
      <c r="BQ94" s="212">
        <v>0</v>
      </c>
      <c r="BR94" s="212">
        <v>0</v>
      </c>
      <c r="BS94" s="212">
        <v>0</v>
      </c>
      <c r="BT94" s="212">
        <v>0</v>
      </c>
      <c r="BU94" s="212">
        <v>0</v>
      </c>
      <c r="BV94" s="211">
        <v>373</v>
      </c>
    </row>
    <row r="95" spans="1:74" s="142" customFormat="1" x14ac:dyDescent="0.2">
      <c r="A95" s="235" t="s">
        <v>316</v>
      </c>
      <c r="B95" s="210">
        <v>0</v>
      </c>
      <c r="C95" s="210">
        <v>0</v>
      </c>
      <c r="D95" s="210">
        <v>20</v>
      </c>
      <c r="E95" s="210">
        <v>0</v>
      </c>
      <c r="F95" s="210">
        <v>1</v>
      </c>
      <c r="G95" s="236">
        <v>0</v>
      </c>
      <c r="H95" s="210">
        <v>0</v>
      </c>
      <c r="I95" s="210">
        <v>0</v>
      </c>
      <c r="J95" s="210">
        <v>49</v>
      </c>
      <c r="K95" s="210">
        <v>0</v>
      </c>
      <c r="L95" s="210">
        <v>7</v>
      </c>
      <c r="M95" s="236">
        <v>0</v>
      </c>
      <c r="N95" s="210">
        <v>0</v>
      </c>
      <c r="O95" s="210">
        <v>0</v>
      </c>
      <c r="P95" s="210">
        <v>0</v>
      </c>
      <c r="Q95" s="210">
        <v>0</v>
      </c>
      <c r="R95" s="210">
        <v>0</v>
      </c>
      <c r="S95" s="236">
        <v>0</v>
      </c>
      <c r="T95" s="210">
        <v>0</v>
      </c>
      <c r="U95" s="210">
        <v>0</v>
      </c>
      <c r="V95" s="210">
        <v>0</v>
      </c>
      <c r="W95" s="210">
        <v>0</v>
      </c>
      <c r="X95" s="210">
        <v>0</v>
      </c>
      <c r="Y95" s="236">
        <v>0</v>
      </c>
      <c r="Z95" s="210">
        <v>0</v>
      </c>
      <c r="AA95" s="210">
        <v>0</v>
      </c>
      <c r="AB95" s="210">
        <v>1</v>
      </c>
      <c r="AC95" s="210">
        <v>0</v>
      </c>
      <c r="AD95" s="210">
        <v>1</v>
      </c>
      <c r="AE95" s="236">
        <v>0</v>
      </c>
      <c r="AF95" s="210">
        <v>0</v>
      </c>
      <c r="AG95" s="210">
        <v>0</v>
      </c>
      <c r="AH95" s="210">
        <v>0</v>
      </c>
      <c r="AI95" s="210">
        <v>0</v>
      </c>
      <c r="AJ95" s="210">
        <v>0</v>
      </c>
      <c r="AK95" s="236">
        <v>0</v>
      </c>
      <c r="AL95" s="210">
        <v>0</v>
      </c>
      <c r="AM95" s="210">
        <v>1</v>
      </c>
      <c r="AN95" s="210">
        <v>74</v>
      </c>
      <c r="AO95" s="210">
        <v>7</v>
      </c>
      <c r="AP95" s="210">
        <v>4</v>
      </c>
      <c r="AQ95" s="236">
        <v>1</v>
      </c>
      <c r="AR95" s="210">
        <v>0</v>
      </c>
      <c r="AS95" s="210">
        <v>1</v>
      </c>
      <c r="AT95" s="210">
        <v>40</v>
      </c>
      <c r="AU95" s="210">
        <v>0</v>
      </c>
      <c r="AV95" s="210">
        <v>5</v>
      </c>
      <c r="AW95" s="236">
        <v>1</v>
      </c>
      <c r="AX95" s="210">
        <v>0</v>
      </c>
      <c r="AY95" s="210">
        <v>10</v>
      </c>
      <c r="AZ95" s="210">
        <v>44</v>
      </c>
      <c r="BA95" s="210">
        <v>4</v>
      </c>
      <c r="BB95" s="210">
        <v>0</v>
      </c>
      <c r="BC95" s="236">
        <v>0</v>
      </c>
      <c r="BD95" s="210">
        <v>0</v>
      </c>
      <c r="BE95" s="210">
        <v>1</v>
      </c>
      <c r="BF95" s="210">
        <v>2</v>
      </c>
      <c r="BG95" s="210">
        <v>0</v>
      </c>
      <c r="BH95" s="210">
        <v>1</v>
      </c>
      <c r="BI95" s="236">
        <v>0</v>
      </c>
      <c r="BJ95" s="210">
        <v>0</v>
      </c>
      <c r="BK95" s="210">
        <v>0</v>
      </c>
      <c r="BL95" s="210">
        <v>4</v>
      </c>
      <c r="BM95" s="210">
        <v>0</v>
      </c>
      <c r="BN95" s="210">
        <v>0</v>
      </c>
      <c r="BO95" s="236">
        <v>0</v>
      </c>
      <c r="BP95" s="210">
        <v>0</v>
      </c>
      <c r="BQ95" s="210">
        <v>0</v>
      </c>
      <c r="BR95" s="210">
        <v>0</v>
      </c>
      <c r="BS95" s="210">
        <v>0</v>
      </c>
      <c r="BT95" s="210">
        <v>0</v>
      </c>
      <c r="BU95" s="210">
        <v>0</v>
      </c>
      <c r="BV95" s="209">
        <v>279</v>
      </c>
    </row>
    <row r="96" spans="1:74" s="142" customFormat="1" x14ac:dyDescent="0.2">
      <c r="A96" s="156" t="s">
        <v>317</v>
      </c>
      <c r="B96" s="212">
        <v>0</v>
      </c>
      <c r="C96" s="212">
        <v>0</v>
      </c>
      <c r="D96" s="212">
        <v>0</v>
      </c>
      <c r="E96" s="212">
        <v>0</v>
      </c>
      <c r="F96" s="212">
        <v>0</v>
      </c>
      <c r="G96" s="237">
        <v>0</v>
      </c>
      <c r="H96" s="212">
        <v>0</v>
      </c>
      <c r="I96" s="212">
        <v>0</v>
      </c>
      <c r="J96" s="212">
        <v>0</v>
      </c>
      <c r="K96" s="212">
        <v>0</v>
      </c>
      <c r="L96" s="212">
        <v>0</v>
      </c>
      <c r="M96" s="237">
        <v>0</v>
      </c>
      <c r="N96" s="212">
        <v>0</v>
      </c>
      <c r="O96" s="212">
        <v>0</v>
      </c>
      <c r="P96" s="212">
        <v>0</v>
      </c>
      <c r="Q96" s="212">
        <v>0</v>
      </c>
      <c r="R96" s="212">
        <v>0</v>
      </c>
      <c r="S96" s="237">
        <v>0</v>
      </c>
      <c r="T96" s="212">
        <v>0</v>
      </c>
      <c r="U96" s="212">
        <v>0</v>
      </c>
      <c r="V96" s="212">
        <v>0</v>
      </c>
      <c r="W96" s="212">
        <v>0</v>
      </c>
      <c r="X96" s="212">
        <v>0</v>
      </c>
      <c r="Y96" s="237">
        <v>0</v>
      </c>
      <c r="Z96" s="212">
        <v>0</v>
      </c>
      <c r="AA96" s="212">
        <v>0</v>
      </c>
      <c r="AB96" s="212">
        <v>0</v>
      </c>
      <c r="AC96" s="212">
        <v>0</v>
      </c>
      <c r="AD96" s="212">
        <v>0</v>
      </c>
      <c r="AE96" s="237">
        <v>0</v>
      </c>
      <c r="AF96" s="212">
        <v>0</v>
      </c>
      <c r="AG96" s="212">
        <v>0</v>
      </c>
      <c r="AH96" s="212">
        <v>0</v>
      </c>
      <c r="AI96" s="212">
        <v>0</v>
      </c>
      <c r="AJ96" s="212">
        <v>0</v>
      </c>
      <c r="AK96" s="237">
        <v>0</v>
      </c>
      <c r="AL96" s="212">
        <v>0</v>
      </c>
      <c r="AM96" s="212">
        <v>0</v>
      </c>
      <c r="AN96" s="212">
        <v>0</v>
      </c>
      <c r="AO96" s="212">
        <v>0</v>
      </c>
      <c r="AP96" s="212">
        <v>0</v>
      </c>
      <c r="AQ96" s="237">
        <v>0</v>
      </c>
      <c r="AR96" s="212">
        <v>0</v>
      </c>
      <c r="AS96" s="212">
        <v>0</v>
      </c>
      <c r="AT96" s="212">
        <v>0</v>
      </c>
      <c r="AU96" s="212">
        <v>0</v>
      </c>
      <c r="AV96" s="212">
        <v>1</v>
      </c>
      <c r="AW96" s="237">
        <v>0</v>
      </c>
      <c r="AX96" s="212">
        <v>0</v>
      </c>
      <c r="AY96" s="212">
        <v>0</v>
      </c>
      <c r="AZ96" s="212">
        <v>0</v>
      </c>
      <c r="BA96" s="212">
        <v>0</v>
      </c>
      <c r="BB96" s="212">
        <v>0</v>
      </c>
      <c r="BC96" s="237">
        <v>0</v>
      </c>
      <c r="BD96" s="212">
        <v>0</v>
      </c>
      <c r="BE96" s="212">
        <v>0</v>
      </c>
      <c r="BF96" s="212">
        <v>0</v>
      </c>
      <c r="BG96" s="212">
        <v>0</v>
      </c>
      <c r="BH96" s="212">
        <v>0</v>
      </c>
      <c r="BI96" s="237">
        <v>0</v>
      </c>
      <c r="BJ96" s="212">
        <v>0</v>
      </c>
      <c r="BK96" s="212">
        <v>0</v>
      </c>
      <c r="BL96" s="212">
        <v>0</v>
      </c>
      <c r="BM96" s="212">
        <v>0</v>
      </c>
      <c r="BN96" s="212">
        <v>0</v>
      </c>
      <c r="BO96" s="237">
        <v>0</v>
      </c>
      <c r="BP96" s="212">
        <v>0</v>
      </c>
      <c r="BQ96" s="212">
        <v>0</v>
      </c>
      <c r="BR96" s="212">
        <v>0</v>
      </c>
      <c r="BS96" s="212">
        <v>0</v>
      </c>
      <c r="BT96" s="212">
        <v>0</v>
      </c>
      <c r="BU96" s="212">
        <v>0</v>
      </c>
      <c r="BV96" s="211">
        <v>1</v>
      </c>
    </row>
    <row r="97" spans="1:74" s="142" customFormat="1" x14ac:dyDescent="0.2">
      <c r="A97" s="235" t="s">
        <v>318</v>
      </c>
      <c r="B97" s="210">
        <v>0</v>
      </c>
      <c r="C97" s="210">
        <v>0</v>
      </c>
      <c r="D97" s="210">
        <v>0</v>
      </c>
      <c r="E97" s="210">
        <v>0</v>
      </c>
      <c r="F97" s="210">
        <v>0</v>
      </c>
      <c r="G97" s="236">
        <v>0</v>
      </c>
      <c r="H97" s="210">
        <v>0</v>
      </c>
      <c r="I97" s="210">
        <v>0</v>
      </c>
      <c r="J97" s="210">
        <v>0</v>
      </c>
      <c r="K97" s="210">
        <v>0</v>
      </c>
      <c r="L97" s="210">
        <v>0</v>
      </c>
      <c r="M97" s="236">
        <v>0</v>
      </c>
      <c r="N97" s="210">
        <v>0</v>
      </c>
      <c r="O97" s="210">
        <v>0</v>
      </c>
      <c r="P97" s="210">
        <v>0</v>
      </c>
      <c r="Q97" s="210">
        <v>0</v>
      </c>
      <c r="R97" s="210">
        <v>0</v>
      </c>
      <c r="S97" s="236">
        <v>0</v>
      </c>
      <c r="T97" s="210">
        <v>0</v>
      </c>
      <c r="U97" s="210">
        <v>0</v>
      </c>
      <c r="V97" s="210">
        <v>0</v>
      </c>
      <c r="W97" s="210">
        <v>0</v>
      </c>
      <c r="X97" s="210">
        <v>0</v>
      </c>
      <c r="Y97" s="236">
        <v>0</v>
      </c>
      <c r="Z97" s="210">
        <v>0</v>
      </c>
      <c r="AA97" s="210">
        <v>0</v>
      </c>
      <c r="AB97" s="210">
        <v>0</v>
      </c>
      <c r="AC97" s="210">
        <v>0</v>
      </c>
      <c r="AD97" s="210">
        <v>0</v>
      </c>
      <c r="AE97" s="236">
        <v>0</v>
      </c>
      <c r="AF97" s="210">
        <v>0</v>
      </c>
      <c r="AG97" s="210">
        <v>0</v>
      </c>
      <c r="AH97" s="210">
        <v>0</v>
      </c>
      <c r="AI97" s="210">
        <v>0</v>
      </c>
      <c r="AJ97" s="210">
        <v>0</v>
      </c>
      <c r="AK97" s="236">
        <v>0</v>
      </c>
      <c r="AL97" s="210">
        <v>0</v>
      </c>
      <c r="AM97" s="210">
        <v>0</v>
      </c>
      <c r="AN97" s="210">
        <v>2</v>
      </c>
      <c r="AO97" s="210">
        <v>1</v>
      </c>
      <c r="AP97" s="210">
        <v>0</v>
      </c>
      <c r="AQ97" s="236">
        <v>0</v>
      </c>
      <c r="AR97" s="210">
        <v>0</v>
      </c>
      <c r="AS97" s="210">
        <v>0</v>
      </c>
      <c r="AT97" s="210">
        <v>1</v>
      </c>
      <c r="AU97" s="210">
        <v>0</v>
      </c>
      <c r="AV97" s="210">
        <v>3</v>
      </c>
      <c r="AW97" s="236">
        <v>2</v>
      </c>
      <c r="AX97" s="210">
        <v>0</v>
      </c>
      <c r="AY97" s="210">
        <v>0</v>
      </c>
      <c r="AZ97" s="210">
        <v>3</v>
      </c>
      <c r="BA97" s="210">
        <v>1</v>
      </c>
      <c r="BB97" s="210">
        <v>1</v>
      </c>
      <c r="BC97" s="236">
        <v>0</v>
      </c>
      <c r="BD97" s="210">
        <v>0</v>
      </c>
      <c r="BE97" s="210">
        <v>0</v>
      </c>
      <c r="BF97" s="210">
        <v>0</v>
      </c>
      <c r="BG97" s="210">
        <v>0</v>
      </c>
      <c r="BH97" s="210">
        <v>0</v>
      </c>
      <c r="BI97" s="236">
        <v>0</v>
      </c>
      <c r="BJ97" s="210">
        <v>0</v>
      </c>
      <c r="BK97" s="210">
        <v>0</v>
      </c>
      <c r="BL97" s="210">
        <v>0</v>
      </c>
      <c r="BM97" s="210">
        <v>0</v>
      </c>
      <c r="BN97" s="210">
        <v>1</v>
      </c>
      <c r="BO97" s="236">
        <v>0</v>
      </c>
      <c r="BP97" s="210">
        <v>0</v>
      </c>
      <c r="BQ97" s="210">
        <v>0</v>
      </c>
      <c r="BR97" s="210">
        <v>0</v>
      </c>
      <c r="BS97" s="210">
        <v>0</v>
      </c>
      <c r="BT97" s="210">
        <v>0</v>
      </c>
      <c r="BU97" s="210">
        <v>0</v>
      </c>
      <c r="BV97" s="209">
        <v>15</v>
      </c>
    </row>
    <row r="98" spans="1:74" s="142" customFormat="1" ht="15.75" thickBot="1" x14ac:dyDescent="0.25">
      <c r="A98" s="156" t="s">
        <v>319</v>
      </c>
      <c r="B98" s="212">
        <v>0</v>
      </c>
      <c r="C98" s="212">
        <v>0</v>
      </c>
      <c r="D98" s="212">
        <v>0</v>
      </c>
      <c r="E98" s="212">
        <v>0</v>
      </c>
      <c r="F98" s="212">
        <v>0</v>
      </c>
      <c r="G98" s="237">
        <v>0</v>
      </c>
      <c r="H98" s="212">
        <v>0</v>
      </c>
      <c r="I98" s="212">
        <v>0</v>
      </c>
      <c r="J98" s="212">
        <v>0</v>
      </c>
      <c r="K98" s="212">
        <v>0</v>
      </c>
      <c r="L98" s="212">
        <v>0</v>
      </c>
      <c r="M98" s="237">
        <v>0</v>
      </c>
      <c r="N98" s="212">
        <v>0</v>
      </c>
      <c r="O98" s="212">
        <v>0</v>
      </c>
      <c r="P98" s="212">
        <v>0</v>
      </c>
      <c r="Q98" s="212">
        <v>0</v>
      </c>
      <c r="R98" s="212">
        <v>0</v>
      </c>
      <c r="S98" s="237">
        <v>0</v>
      </c>
      <c r="T98" s="212">
        <v>0</v>
      </c>
      <c r="U98" s="212">
        <v>0</v>
      </c>
      <c r="V98" s="212">
        <v>0</v>
      </c>
      <c r="W98" s="212">
        <v>0</v>
      </c>
      <c r="X98" s="212">
        <v>0</v>
      </c>
      <c r="Y98" s="237">
        <v>0</v>
      </c>
      <c r="Z98" s="212">
        <v>0</v>
      </c>
      <c r="AA98" s="212">
        <v>0</v>
      </c>
      <c r="AB98" s="212">
        <v>0</v>
      </c>
      <c r="AC98" s="212">
        <v>0</v>
      </c>
      <c r="AD98" s="212">
        <v>0</v>
      </c>
      <c r="AE98" s="237">
        <v>0</v>
      </c>
      <c r="AF98" s="212">
        <v>0</v>
      </c>
      <c r="AG98" s="212">
        <v>0</v>
      </c>
      <c r="AH98" s="212">
        <v>0</v>
      </c>
      <c r="AI98" s="212">
        <v>0</v>
      </c>
      <c r="AJ98" s="212">
        <v>0</v>
      </c>
      <c r="AK98" s="237">
        <v>0</v>
      </c>
      <c r="AL98" s="212">
        <v>0</v>
      </c>
      <c r="AM98" s="212">
        <v>0</v>
      </c>
      <c r="AN98" s="212">
        <v>2</v>
      </c>
      <c r="AO98" s="212">
        <v>1</v>
      </c>
      <c r="AP98" s="212">
        <v>0</v>
      </c>
      <c r="AQ98" s="237">
        <v>0</v>
      </c>
      <c r="AR98" s="212">
        <v>0</v>
      </c>
      <c r="AS98" s="212">
        <v>0</v>
      </c>
      <c r="AT98" s="212">
        <v>0</v>
      </c>
      <c r="AU98" s="212">
        <v>0</v>
      </c>
      <c r="AV98" s="212">
        <v>0</v>
      </c>
      <c r="AW98" s="237">
        <v>0</v>
      </c>
      <c r="AX98" s="212">
        <v>0</v>
      </c>
      <c r="AY98" s="212">
        <v>0</v>
      </c>
      <c r="AZ98" s="212">
        <v>3</v>
      </c>
      <c r="BA98" s="212">
        <v>0</v>
      </c>
      <c r="BB98" s="212">
        <v>0</v>
      </c>
      <c r="BC98" s="237">
        <v>0</v>
      </c>
      <c r="BD98" s="212">
        <v>0</v>
      </c>
      <c r="BE98" s="212">
        <v>0</v>
      </c>
      <c r="BF98" s="212">
        <v>0</v>
      </c>
      <c r="BG98" s="212">
        <v>0</v>
      </c>
      <c r="BH98" s="212">
        <v>0</v>
      </c>
      <c r="BI98" s="237">
        <v>0</v>
      </c>
      <c r="BJ98" s="212">
        <v>0</v>
      </c>
      <c r="BK98" s="212">
        <v>0</v>
      </c>
      <c r="BL98" s="212">
        <v>0</v>
      </c>
      <c r="BM98" s="212">
        <v>0</v>
      </c>
      <c r="BN98" s="212">
        <v>0</v>
      </c>
      <c r="BO98" s="237">
        <v>0</v>
      </c>
      <c r="BP98" s="212">
        <v>0</v>
      </c>
      <c r="BQ98" s="212">
        <v>0</v>
      </c>
      <c r="BR98" s="212">
        <v>0</v>
      </c>
      <c r="BS98" s="212">
        <v>0</v>
      </c>
      <c r="BT98" s="212">
        <v>0</v>
      </c>
      <c r="BU98" s="212">
        <v>0</v>
      </c>
      <c r="BV98" s="211">
        <v>6</v>
      </c>
    </row>
    <row r="99" spans="1:74" s="151" customFormat="1" ht="16.5" thickBot="1" x14ac:dyDescent="0.3">
      <c r="A99" s="240" t="s">
        <v>186</v>
      </c>
      <c r="B99" s="241">
        <v>0</v>
      </c>
      <c r="C99" s="241">
        <v>173</v>
      </c>
      <c r="D99" s="241">
        <v>1070</v>
      </c>
      <c r="E99" s="241">
        <v>0</v>
      </c>
      <c r="F99" s="241">
        <v>74</v>
      </c>
      <c r="G99" s="242">
        <v>0</v>
      </c>
      <c r="H99" s="241">
        <v>0</v>
      </c>
      <c r="I99" s="241">
        <v>141</v>
      </c>
      <c r="J99" s="241">
        <v>1281</v>
      </c>
      <c r="K99" s="241">
        <v>0</v>
      </c>
      <c r="L99" s="241">
        <v>58</v>
      </c>
      <c r="M99" s="242">
        <v>0</v>
      </c>
      <c r="N99" s="241">
        <v>0</v>
      </c>
      <c r="O99" s="241">
        <v>25</v>
      </c>
      <c r="P99" s="241">
        <v>128</v>
      </c>
      <c r="Q99" s="241">
        <v>0</v>
      </c>
      <c r="R99" s="241">
        <v>30</v>
      </c>
      <c r="S99" s="242">
        <v>5</v>
      </c>
      <c r="T99" s="241">
        <v>0</v>
      </c>
      <c r="U99" s="241">
        <v>2</v>
      </c>
      <c r="V99" s="241">
        <v>8</v>
      </c>
      <c r="W99" s="241">
        <v>0</v>
      </c>
      <c r="X99" s="241">
        <v>6</v>
      </c>
      <c r="Y99" s="242">
        <v>0</v>
      </c>
      <c r="Z99" s="241">
        <v>0</v>
      </c>
      <c r="AA99" s="241">
        <v>29</v>
      </c>
      <c r="AB99" s="241">
        <v>123</v>
      </c>
      <c r="AC99" s="241">
        <v>12</v>
      </c>
      <c r="AD99" s="241">
        <v>41</v>
      </c>
      <c r="AE99" s="242">
        <v>5</v>
      </c>
      <c r="AF99" s="241">
        <v>0</v>
      </c>
      <c r="AG99" s="241">
        <v>58</v>
      </c>
      <c r="AH99" s="241">
        <v>78</v>
      </c>
      <c r="AI99" s="241">
        <v>13</v>
      </c>
      <c r="AJ99" s="241">
        <v>34</v>
      </c>
      <c r="AK99" s="242">
        <v>6</v>
      </c>
      <c r="AL99" s="241">
        <v>0</v>
      </c>
      <c r="AM99" s="241">
        <v>244</v>
      </c>
      <c r="AN99" s="241">
        <v>1589</v>
      </c>
      <c r="AO99" s="241">
        <v>808</v>
      </c>
      <c r="AP99" s="241">
        <v>80</v>
      </c>
      <c r="AQ99" s="242">
        <v>19</v>
      </c>
      <c r="AR99" s="241">
        <v>0</v>
      </c>
      <c r="AS99" s="241">
        <v>173</v>
      </c>
      <c r="AT99" s="241">
        <v>1217</v>
      </c>
      <c r="AU99" s="241">
        <v>59</v>
      </c>
      <c r="AV99" s="241">
        <v>112</v>
      </c>
      <c r="AW99" s="242">
        <v>14</v>
      </c>
      <c r="AX99" s="241">
        <v>0</v>
      </c>
      <c r="AY99" s="241">
        <v>280</v>
      </c>
      <c r="AZ99" s="241">
        <v>1054</v>
      </c>
      <c r="BA99" s="241">
        <v>666</v>
      </c>
      <c r="BB99" s="241">
        <v>153</v>
      </c>
      <c r="BC99" s="242">
        <v>0</v>
      </c>
      <c r="BD99" s="241">
        <v>0</v>
      </c>
      <c r="BE99" s="241">
        <v>79</v>
      </c>
      <c r="BF99" s="241">
        <v>221</v>
      </c>
      <c r="BG99" s="241">
        <v>58</v>
      </c>
      <c r="BH99" s="241">
        <v>51</v>
      </c>
      <c r="BI99" s="242">
        <v>9</v>
      </c>
      <c r="BJ99" s="241">
        <v>0</v>
      </c>
      <c r="BK99" s="241">
        <v>38</v>
      </c>
      <c r="BL99" s="241">
        <v>50</v>
      </c>
      <c r="BM99" s="241">
        <v>14</v>
      </c>
      <c r="BN99" s="241">
        <v>19</v>
      </c>
      <c r="BO99" s="242">
        <v>7</v>
      </c>
      <c r="BP99" s="241">
        <v>0</v>
      </c>
      <c r="BQ99" s="241">
        <v>0</v>
      </c>
      <c r="BR99" s="241">
        <v>0</v>
      </c>
      <c r="BS99" s="241">
        <v>0</v>
      </c>
      <c r="BT99" s="241">
        <v>0</v>
      </c>
      <c r="BU99" s="241">
        <v>0</v>
      </c>
      <c r="BV99" s="243">
        <v>10414</v>
      </c>
    </row>
    <row r="100" spans="1:74" s="161" customFormat="1" x14ac:dyDescent="0.2">
      <c r="A100" s="160" t="s">
        <v>189</v>
      </c>
    </row>
    <row r="101" spans="1:74" s="245" customFormat="1" hidden="1" x14ac:dyDescent="0.25">
      <c r="A101" s="244"/>
    </row>
  </sheetData>
  <mergeCells count="1">
    <mergeCell ref="A1:BV1"/>
  </mergeCells>
  <hyperlinks>
    <hyperlink ref="A100" location="TableOfContents!A1" display="Back to Table of Contents" xr:uid="{CCC332D2-73B6-421F-9F9D-B9C1B7AE8320}"/>
  </hyperlinks>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BEB09-A914-41C3-AF74-B9D32991FCD7}">
  <dimension ref="A1:XFD101"/>
  <sheetViews>
    <sheetView workbookViewId="0">
      <selection sqref="A1:BJ1"/>
    </sheetView>
  </sheetViews>
  <sheetFormatPr defaultColWidth="0" defaultRowHeight="15" zeroHeight="1" x14ac:dyDescent="0.25"/>
  <cols>
    <col min="1" max="1" width="53.140625" style="256" customWidth="1"/>
    <col min="2" max="5" width="28.7109375" customWidth="1"/>
    <col min="6" max="6" width="28.7109375" style="256" customWidth="1"/>
    <col min="7" max="10" width="28.7109375" customWidth="1"/>
    <col min="11" max="11" width="28.7109375" style="256" customWidth="1"/>
    <col min="12" max="15" width="28.7109375" customWidth="1"/>
    <col min="16" max="16" width="28.7109375" style="256" customWidth="1"/>
    <col min="17" max="20" width="28.7109375" customWidth="1"/>
    <col min="21" max="21" width="28.7109375" style="256" customWidth="1"/>
    <col min="22" max="25" width="28.7109375" customWidth="1"/>
    <col min="26" max="26" width="28.7109375" style="256" customWidth="1"/>
    <col min="27" max="30" width="28.7109375" customWidth="1"/>
    <col min="31" max="31" width="28.7109375" style="256" customWidth="1"/>
    <col min="32" max="35" width="28.7109375" customWidth="1"/>
    <col min="36" max="36" width="28.7109375" style="256" customWidth="1"/>
    <col min="37" max="40" width="28.7109375" customWidth="1"/>
    <col min="41" max="41" width="28.7109375" style="256" customWidth="1"/>
    <col min="42" max="45" width="28.7109375" customWidth="1"/>
    <col min="46" max="46" width="28.7109375" style="256" customWidth="1"/>
    <col min="47" max="50" width="28.7109375" customWidth="1"/>
    <col min="51" max="51" width="28.7109375" style="256" customWidth="1"/>
    <col min="52" max="55" width="28.7109375" customWidth="1"/>
    <col min="56" max="56" width="28.7109375" style="256" customWidth="1"/>
    <col min="57" max="60" width="28.7109375" customWidth="1"/>
    <col min="61" max="62" width="28.7109375" style="256" customWidth="1"/>
    <col min="63" max="16384" width="28.7109375" hidden="1"/>
  </cols>
  <sheetData>
    <row r="1" spans="1:16384" s="248" customFormat="1" ht="16.5" thickBot="1" x14ac:dyDescent="0.3">
      <c r="A1" s="310" t="str">
        <f>TableOfContents!$A$15</f>
        <v>Table P.12 Existing Stock and Legacy Stock Dwellings by Design Category, Build Type and SA4 Region as at 30 June 2026</v>
      </c>
      <c r="B1" s="310"/>
      <c r="C1" s="310"/>
      <c r="D1" s="310"/>
      <c r="E1" s="310"/>
      <c r="F1" s="310"/>
      <c r="G1" s="310"/>
      <c r="H1" s="310"/>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c r="AM1" s="311"/>
      <c r="AN1" s="311"/>
      <c r="AO1" s="311"/>
      <c r="AP1" s="311"/>
      <c r="AQ1" s="311"/>
      <c r="AR1" s="311"/>
      <c r="AS1" s="311"/>
      <c r="AT1" s="311"/>
      <c r="AU1" s="311"/>
      <c r="AV1" s="311"/>
      <c r="AW1" s="311"/>
      <c r="AX1" s="311"/>
      <c r="AY1" s="311"/>
      <c r="AZ1" s="311"/>
      <c r="BA1" s="311"/>
      <c r="BB1" s="311"/>
      <c r="BC1" s="311"/>
      <c r="BD1" s="311"/>
      <c r="BE1" s="311"/>
      <c r="BF1" s="311"/>
      <c r="BG1" s="311"/>
      <c r="BH1" s="311"/>
      <c r="BI1" s="311"/>
      <c r="BJ1" s="311"/>
    </row>
    <row r="2" spans="1:16384" s="225" customFormat="1" ht="48" customHeight="1" thickBot="1" x14ac:dyDescent="0.25">
      <c r="A2" s="221" t="s">
        <v>234</v>
      </c>
      <c r="B2" s="222" t="s">
        <v>339</v>
      </c>
      <c r="C2" s="222" t="s">
        <v>340</v>
      </c>
      <c r="D2" s="222" t="s">
        <v>341</v>
      </c>
      <c r="E2" s="222" t="s">
        <v>342</v>
      </c>
      <c r="F2" s="222" t="s">
        <v>343</v>
      </c>
      <c r="G2" s="223" t="s">
        <v>345</v>
      </c>
      <c r="H2" s="222" t="s">
        <v>346</v>
      </c>
      <c r="I2" s="222" t="s">
        <v>347</v>
      </c>
      <c r="J2" s="222" t="s">
        <v>348</v>
      </c>
      <c r="K2" s="222" t="s">
        <v>349</v>
      </c>
      <c r="L2" s="222" t="s">
        <v>351</v>
      </c>
      <c r="M2" s="223" t="s">
        <v>352</v>
      </c>
      <c r="N2" s="222" t="s">
        <v>353</v>
      </c>
      <c r="O2" s="222" t="s">
        <v>354</v>
      </c>
      <c r="P2" s="222" t="s">
        <v>355</v>
      </c>
      <c r="Q2" s="222" t="s">
        <v>357</v>
      </c>
      <c r="R2" s="222" t="s">
        <v>358</v>
      </c>
      <c r="S2" s="223" t="s">
        <v>359</v>
      </c>
      <c r="T2" s="222" t="s">
        <v>360</v>
      </c>
      <c r="U2" s="222" t="s">
        <v>361</v>
      </c>
      <c r="V2" s="222" t="s">
        <v>363</v>
      </c>
      <c r="W2" s="222" t="s">
        <v>364</v>
      </c>
      <c r="X2" s="222" t="s">
        <v>365</v>
      </c>
      <c r="Y2" s="223" t="s">
        <v>366</v>
      </c>
      <c r="Z2" s="222" t="s">
        <v>367</v>
      </c>
      <c r="AA2" s="222" t="s">
        <v>369</v>
      </c>
      <c r="AB2" s="222" t="s">
        <v>370</v>
      </c>
      <c r="AC2" s="222" t="s">
        <v>371</v>
      </c>
      <c r="AD2" s="222" t="s">
        <v>372</v>
      </c>
      <c r="AE2" s="223" t="s">
        <v>373</v>
      </c>
      <c r="AF2" s="222" t="s">
        <v>375</v>
      </c>
      <c r="AG2" s="222" t="s">
        <v>376</v>
      </c>
      <c r="AH2" s="222" t="s">
        <v>377</v>
      </c>
      <c r="AI2" s="222" t="s">
        <v>378</v>
      </c>
      <c r="AJ2" s="222" t="s">
        <v>379</v>
      </c>
      <c r="AK2" s="223" t="s">
        <v>381</v>
      </c>
      <c r="AL2" s="222" t="s">
        <v>382</v>
      </c>
      <c r="AM2" s="222" t="s">
        <v>383</v>
      </c>
      <c r="AN2" s="222" t="s">
        <v>384</v>
      </c>
      <c r="AO2" s="222" t="s">
        <v>385</v>
      </c>
      <c r="AP2" s="222" t="s">
        <v>387</v>
      </c>
      <c r="AQ2" s="223" t="s">
        <v>388</v>
      </c>
      <c r="AR2" s="222" t="s">
        <v>389</v>
      </c>
      <c r="AS2" s="222" t="s">
        <v>390</v>
      </c>
      <c r="AT2" s="222" t="s">
        <v>391</v>
      </c>
      <c r="AU2" s="222" t="s">
        <v>393</v>
      </c>
      <c r="AV2" s="222" t="s">
        <v>394</v>
      </c>
      <c r="AW2" s="223" t="s">
        <v>395</v>
      </c>
      <c r="AX2" s="222" t="s">
        <v>396</v>
      </c>
      <c r="AY2" s="222" t="s">
        <v>397</v>
      </c>
      <c r="AZ2" s="222" t="s">
        <v>399</v>
      </c>
      <c r="BA2" s="222" t="s">
        <v>400</v>
      </c>
      <c r="BB2" s="222" t="s">
        <v>401</v>
      </c>
      <c r="BC2" s="223" t="s">
        <v>402</v>
      </c>
      <c r="BD2" s="222" t="s">
        <v>403</v>
      </c>
      <c r="BE2" s="222" t="s">
        <v>405</v>
      </c>
      <c r="BF2" s="222" t="s">
        <v>406</v>
      </c>
      <c r="BG2" s="222" t="s">
        <v>407</v>
      </c>
      <c r="BH2" s="222" t="s">
        <v>408</v>
      </c>
      <c r="BI2" s="223" t="s">
        <v>409</v>
      </c>
      <c r="BJ2" s="222" t="s">
        <v>186</v>
      </c>
      <c r="BK2" s="222" t="s">
        <v>411</v>
      </c>
      <c r="BL2" s="222" t="s">
        <v>412</v>
      </c>
      <c r="BM2" s="222" t="s">
        <v>413</v>
      </c>
      <c r="BN2" s="222" t="s">
        <v>414</v>
      </c>
      <c r="BO2" s="223" t="s">
        <v>415</v>
      </c>
      <c r="BP2" s="222" t="s">
        <v>416</v>
      </c>
      <c r="BQ2" s="222" t="s">
        <v>417</v>
      </c>
      <c r="BR2" s="222" t="s">
        <v>418</v>
      </c>
      <c r="BS2" s="222" t="s">
        <v>419</v>
      </c>
      <c r="BT2" s="222" t="s">
        <v>420</v>
      </c>
      <c r="BU2" s="222" t="s">
        <v>421</v>
      </c>
      <c r="BV2" s="249" t="s">
        <v>422</v>
      </c>
      <c r="BW2" s="225" t="s">
        <v>423</v>
      </c>
      <c r="BX2" s="225" t="s">
        <v>424</v>
      </c>
      <c r="BY2" s="225" t="s">
        <v>425</v>
      </c>
      <c r="BZ2" s="225" t="s">
        <v>426</v>
      </c>
      <c r="CA2" s="225" t="s">
        <v>427</v>
      </c>
      <c r="CB2" s="225" t="s">
        <v>428</v>
      </c>
      <c r="CC2" s="225" t="s">
        <v>429</v>
      </c>
      <c r="CD2" s="225" t="s">
        <v>430</v>
      </c>
      <c r="CE2" s="225" t="s">
        <v>431</v>
      </c>
      <c r="CF2" s="225" t="s">
        <v>432</v>
      </c>
      <c r="CG2" s="225" t="s">
        <v>433</v>
      </c>
      <c r="CH2" s="225" t="s">
        <v>434</v>
      </c>
      <c r="CI2" s="225" t="s">
        <v>435</v>
      </c>
      <c r="CJ2" s="225" t="s">
        <v>436</v>
      </c>
      <c r="CK2" s="225" t="s">
        <v>437</v>
      </c>
      <c r="CL2" s="225" t="s">
        <v>438</v>
      </c>
      <c r="CM2" s="225" t="s">
        <v>439</v>
      </c>
      <c r="CN2" s="225" t="s">
        <v>440</v>
      </c>
      <c r="CO2" s="225" t="s">
        <v>441</v>
      </c>
      <c r="CP2" s="225" t="s">
        <v>442</v>
      </c>
      <c r="CQ2" s="225" t="s">
        <v>443</v>
      </c>
      <c r="CR2" s="225" t="s">
        <v>444</v>
      </c>
      <c r="CS2" s="225" t="s">
        <v>445</v>
      </c>
      <c r="CT2" s="225" t="s">
        <v>446</v>
      </c>
      <c r="CU2" s="225" t="s">
        <v>447</v>
      </c>
      <c r="CV2" s="225" t="s">
        <v>448</v>
      </c>
      <c r="CW2" s="225" t="s">
        <v>449</v>
      </c>
      <c r="CX2" s="225" t="s">
        <v>450</v>
      </c>
      <c r="CY2" s="225" t="s">
        <v>451</v>
      </c>
      <c r="CZ2" s="225" t="s">
        <v>452</v>
      </c>
      <c r="DA2" s="225" t="s">
        <v>453</v>
      </c>
      <c r="DB2" s="225" t="s">
        <v>454</v>
      </c>
      <c r="DC2" s="225" t="s">
        <v>455</v>
      </c>
      <c r="DD2" s="225" t="s">
        <v>456</v>
      </c>
      <c r="DE2" s="225" t="s">
        <v>457</v>
      </c>
      <c r="DF2" s="225" t="s">
        <v>458</v>
      </c>
      <c r="DG2" s="225" t="s">
        <v>459</v>
      </c>
      <c r="DH2" s="225" t="s">
        <v>460</v>
      </c>
      <c r="DI2" s="225" t="s">
        <v>461</v>
      </c>
      <c r="DJ2" s="225" t="s">
        <v>462</v>
      </c>
      <c r="DK2" s="225" t="s">
        <v>463</v>
      </c>
      <c r="DL2" s="225" t="s">
        <v>464</v>
      </c>
      <c r="DM2" s="225" t="s">
        <v>465</v>
      </c>
      <c r="DN2" s="225" t="s">
        <v>466</v>
      </c>
      <c r="DO2" s="225" t="s">
        <v>467</v>
      </c>
      <c r="DP2" s="225" t="s">
        <v>468</v>
      </c>
      <c r="DQ2" s="225" t="s">
        <v>469</v>
      </c>
      <c r="DR2" s="225" t="s">
        <v>470</v>
      </c>
      <c r="DS2" s="225" t="s">
        <v>471</v>
      </c>
      <c r="DT2" s="225" t="s">
        <v>472</v>
      </c>
      <c r="DU2" s="225" t="s">
        <v>473</v>
      </c>
      <c r="DV2" s="225" t="s">
        <v>474</v>
      </c>
      <c r="DW2" s="225" t="s">
        <v>475</v>
      </c>
      <c r="DX2" s="225" t="s">
        <v>476</v>
      </c>
      <c r="DY2" s="225" t="s">
        <v>477</v>
      </c>
      <c r="DZ2" s="225" t="s">
        <v>478</v>
      </c>
      <c r="EA2" s="225" t="s">
        <v>479</v>
      </c>
      <c r="EB2" s="225" t="s">
        <v>480</v>
      </c>
      <c r="EC2" s="225" t="s">
        <v>481</v>
      </c>
      <c r="ED2" s="225" t="s">
        <v>482</v>
      </c>
      <c r="EE2" s="225" t="s">
        <v>483</v>
      </c>
      <c r="EF2" s="225" t="s">
        <v>484</v>
      </c>
      <c r="EG2" s="225" t="s">
        <v>485</v>
      </c>
      <c r="EH2" s="225" t="s">
        <v>486</v>
      </c>
      <c r="EI2" s="225" t="s">
        <v>487</v>
      </c>
      <c r="EJ2" s="225" t="s">
        <v>488</v>
      </c>
      <c r="EK2" s="225" t="s">
        <v>489</v>
      </c>
      <c r="EL2" s="225" t="s">
        <v>490</v>
      </c>
      <c r="EM2" s="225" t="s">
        <v>491</v>
      </c>
      <c r="EN2" s="225" t="s">
        <v>492</v>
      </c>
      <c r="EO2" s="225" t="s">
        <v>493</v>
      </c>
      <c r="EP2" s="225" t="s">
        <v>494</v>
      </c>
      <c r="EQ2" s="225" t="s">
        <v>495</v>
      </c>
      <c r="ER2" s="225" t="s">
        <v>496</v>
      </c>
      <c r="ES2" s="225" t="s">
        <v>497</v>
      </c>
      <c r="ET2" s="225" t="s">
        <v>498</v>
      </c>
      <c r="EU2" s="225" t="s">
        <v>499</v>
      </c>
      <c r="EV2" s="225" t="s">
        <v>500</v>
      </c>
      <c r="EW2" s="225" t="s">
        <v>501</v>
      </c>
      <c r="EX2" s="225" t="s">
        <v>502</v>
      </c>
      <c r="EY2" s="225" t="s">
        <v>503</v>
      </c>
      <c r="EZ2" s="225" t="s">
        <v>504</v>
      </c>
      <c r="FA2" s="225" t="s">
        <v>505</v>
      </c>
      <c r="FB2" s="225" t="s">
        <v>506</v>
      </c>
      <c r="FC2" s="225" t="s">
        <v>507</v>
      </c>
      <c r="FD2" s="225" t="s">
        <v>508</v>
      </c>
      <c r="FE2" s="225" t="s">
        <v>509</v>
      </c>
      <c r="FF2" s="225" t="s">
        <v>510</v>
      </c>
      <c r="FG2" s="225" t="s">
        <v>511</v>
      </c>
      <c r="FH2" s="225" t="s">
        <v>512</v>
      </c>
      <c r="FI2" s="225" t="s">
        <v>513</v>
      </c>
      <c r="FJ2" s="225" t="s">
        <v>514</v>
      </c>
      <c r="FK2" s="225" t="s">
        <v>515</v>
      </c>
      <c r="FL2" s="225" t="s">
        <v>516</v>
      </c>
      <c r="FM2" s="225" t="s">
        <v>517</v>
      </c>
      <c r="FN2" s="225" t="s">
        <v>518</v>
      </c>
      <c r="FO2" s="225" t="s">
        <v>519</v>
      </c>
      <c r="FP2" s="225" t="s">
        <v>520</v>
      </c>
      <c r="FQ2" s="225" t="s">
        <v>521</v>
      </c>
      <c r="FR2" s="225" t="s">
        <v>522</v>
      </c>
      <c r="FS2" s="225" t="s">
        <v>523</v>
      </c>
      <c r="FT2" s="225" t="s">
        <v>524</v>
      </c>
      <c r="FU2" s="225" t="s">
        <v>525</v>
      </c>
      <c r="FV2" s="225" t="s">
        <v>526</v>
      </c>
      <c r="FW2" s="225" t="s">
        <v>527</v>
      </c>
      <c r="FX2" s="225" t="s">
        <v>528</v>
      </c>
      <c r="FY2" s="225" t="s">
        <v>529</v>
      </c>
      <c r="FZ2" s="225" t="s">
        <v>530</v>
      </c>
      <c r="GA2" s="225" t="s">
        <v>531</v>
      </c>
      <c r="GB2" s="225" t="s">
        <v>532</v>
      </c>
      <c r="GC2" s="225" t="s">
        <v>533</v>
      </c>
      <c r="GD2" s="225" t="s">
        <v>534</v>
      </c>
      <c r="GE2" s="225" t="s">
        <v>535</v>
      </c>
      <c r="GF2" s="225" t="s">
        <v>536</v>
      </c>
      <c r="GG2" s="225" t="s">
        <v>537</v>
      </c>
      <c r="GH2" s="225" t="s">
        <v>538</v>
      </c>
      <c r="GI2" s="225" t="s">
        <v>539</v>
      </c>
      <c r="GJ2" s="225" t="s">
        <v>540</v>
      </c>
      <c r="GK2" s="225" t="s">
        <v>541</v>
      </c>
      <c r="GL2" s="225" t="s">
        <v>542</v>
      </c>
      <c r="GM2" s="225" t="s">
        <v>543</v>
      </c>
      <c r="GN2" s="225" t="s">
        <v>544</v>
      </c>
      <c r="GO2" s="225" t="s">
        <v>545</v>
      </c>
      <c r="GP2" s="225" t="s">
        <v>546</v>
      </c>
      <c r="GQ2" s="225" t="s">
        <v>547</v>
      </c>
      <c r="GR2" s="225" t="s">
        <v>548</v>
      </c>
      <c r="GS2" s="225" t="s">
        <v>549</v>
      </c>
      <c r="GT2" s="225" t="s">
        <v>550</v>
      </c>
      <c r="GU2" s="225" t="s">
        <v>551</v>
      </c>
      <c r="GV2" s="225" t="s">
        <v>552</v>
      </c>
      <c r="GW2" s="225" t="s">
        <v>553</v>
      </c>
      <c r="GX2" s="225" t="s">
        <v>554</v>
      </c>
      <c r="GY2" s="225" t="s">
        <v>555</v>
      </c>
      <c r="GZ2" s="225" t="s">
        <v>556</v>
      </c>
      <c r="HA2" s="225" t="s">
        <v>557</v>
      </c>
      <c r="HB2" s="225" t="s">
        <v>558</v>
      </c>
      <c r="HC2" s="225" t="s">
        <v>559</v>
      </c>
      <c r="HD2" s="225" t="s">
        <v>560</v>
      </c>
      <c r="HE2" s="225" t="s">
        <v>561</v>
      </c>
      <c r="HF2" s="225" t="s">
        <v>562</v>
      </c>
      <c r="HG2" s="225" t="s">
        <v>563</v>
      </c>
      <c r="HH2" s="225" t="s">
        <v>564</v>
      </c>
      <c r="HI2" s="225" t="s">
        <v>565</v>
      </c>
      <c r="HJ2" s="225" t="s">
        <v>566</v>
      </c>
      <c r="HK2" s="225" t="s">
        <v>567</v>
      </c>
      <c r="HL2" s="225" t="s">
        <v>568</v>
      </c>
      <c r="HM2" s="225" t="s">
        <v>569</v>
      </c>
      <c r="HN2" s="225" t="s">
        <v>570</v>
      </c>
      <c r="HO2" s="225" t="s">
        <v>571</v>
      </c>
      <c r="HP2" s="225" t="s">
        <v>572</v>
      </c>
      <c r="HQ2" s="225" t="s">
        <v>573</v>
      </c>
      <c r="HR2" s="225" t="s">
        <v>574</v>
      </c>
      <c r="HS2" s="225" t="s">
        <v>575</v>
      </c>
      <c r="HT2" s="225" t="s">
        <v>576</v>
      </c>
      <c r="HU2" s="225" t="s">
        <v>577</v>
      </c>
      <c r="HV2" s="225" t="s">
        <v>578</v>
      </c>
      <c r="HW2" s="225" t="s">
        <v>579</v>
      </c>
      <c r="HX2" s="225" t="s">
        <v>580</v>
      </c>
      <c r="HY2" s="225" t="s">
        <v>581</v>
      </c>
      <c r="HZ2" s="225" t="s">
        <v>582</v>
      </c>
      <c r="IA2" s="225" t="s">
        <v>583</v>
      </c>
      <c r="IB2" s="225" t="s">
        <v>584</v>
      </c>
      <c r="IC2" s="225" t="s">
        <v>585</v>
      </c>
      <c r="ID2" s="225" t="s">
        <v>586</v>
      </c>
      <c r="IE2" s="225" t="s">
        <v>587</v>
      </c>
      <c r="IF2" s="225" t="s">
        <v>588</v>
      </c>
      <c r="IG2" s="225" t="s">
        <v>589</v>
      </c>
      <c r="IH2" s="225" t="s">
        <v>590</v>
      </c>
      <c r="II2" s="225" t="s">
        <v>591</v>
      </c>
      <c r="IJ2" s="225" t="s">
        <v>592</v>
      </c>
      <c r="IK2" s="225" t="s">
        <v>593</v>
      </c>
      <c r="IL2" s="225" t="s">
        <v>594</v>
      </c>
      <c r="IM2" s="225" t="s">
        <v>595</v>
      </c>
      <c r="IN2" s="225" t="s">
        <v>596</v>
      </c>
      <c r="IO2" s="225" t="s">
        <v>597</v>
      </c>
      <c r="IP2" s="225" t="s">
        <v>598</v>
      </c>
      <c r="IQ2" s="225" t="s">
        <v>599</v>
      </c>
      <c r="IR2" s="225" t="s">
        <v>600</v>
      </c>
      <c r="IS2" s="225" t="s">
        <v>601</v>
      </c>
      <c r="IT2" s="225" t="s">
        <v>602</v>
      </c>
      <c r="IU2" s="225" t="s">
        <v>603</v>
      </c>
      <c r="IV2" s="225" t="s">
        <v>604</v>
      </c>
      <c r="IW2" s="225" t="s">
        <v>605</v>
      </c>
      <c r="IX2" s="225" t="s">
        <v>606</v>
      </c>
      <c r="IY2" s="225" t="s">
        <v>607</v>
      </c>
      <c r="IZ2" s="225" t="s">
        <v>608</v>
      </c>
      <c r="JA2" s="225" t="s">
        <v>609</v>
      </c>
      <c r="JB2" s="225" t="s">
        <v>610</v>
      </c>
      <c r="JC2" s="225" t="s">
        <v>611</v>
      </c>
      <c r="JD2" s="225" t="s">
        <v>612</v>
      </c>
      <c r="JE2" s="225" t="s">
        <v>613</v>
      </c>
      <c r="JF2" s="225" t="s">
        <v>614</v>
      </c>
      <c r="JG2" s="225" t="s">
        <v>615</v>
      </c>
      <c r="JH2" s="225" t="s">
        <v>616</v>
      </c>
      <c r="JI2" s="225" t="s">
        <v>617</v>
      </c>
      <c r="JJ2" s="225" t="s">
        <v>618</v>
      </c>
      <c r="JK2" s="225" t="s">
        <v>619</v>
      </c>
      <c r="JL2" s="225" t="s">
        <v>620</v>
      </c>
      <c r="JM2" s="225" t="s">
        <v>621</v>
      </c>
      <c r="JN2" s="225" t="s">
        <v>622</v>
      </c>
      <c r="JO2" s="225" t="s">
        <v>623</v>
      </c>
      <c r="JP2" s="225" t="s">
        <v>624</v>
      </c>
      <c r="JQ2" s="225" t="s">
        <v>625</v>
      </c>
      <c r="JR2" s="225" t="s">
        <v>626</v>
      </c>
      <c r="JS2" s="225" t="s">
        <v>627</v>
      </c>
      <c r="JT2" s="225" t="s">
        <v>628</v>
      </c>
      <c r="JU2" s="225" t="s">
        <v>629</v>
      </c>
      <c r="JV2" s="225" t="s">
        <v>630</v>
      </c>
      <c r="JW2" s="225" t="s">
        <v>631</v>
      </c>
      <c r="JX2" s="225" t="s">
        <v>632</v>
      </c>
      <c r="JY2" s="225" t="s">
        <v>633</v>
      </c>
      <c r="JZ2" s="225" t="s">
        <v>634</v>
      </c>
      <c r="KA2" s="225" t="s">
        <v>635</v>
      </c>
      <c r="KB2" s="225" t="s">
        <v>636</v>
      </c>
      <c r="KC2" s="225" t="s">
        <v>637</v>
      </c>
      <c r="KD2" s="225" t="s">
        <v>638</v>
      </c>
      <c r="KE2" s="225" t="s">
        <v>639</v>
      </c>
      <c r="KF2" s="225" t="s">
        <v>640</v>
      </c>
      <c r="KG2" s="225" t="s">
        <v>641</v>
      </c>
      <c r="KH2" s="225" t="s">
        <v>642</v>
      </c>
      <c r="KI2" s="225" t="s">
        <v>643</v>
      </c>
      <c r="KJ2" s="225" t="s">
        <v>644</v>
      </c>
      <c r="KK2" s="225" t="s">
        <v>645</v>
      </c>
      <c r="KL2" s="225" t="s">
        <v>646</v>
      </c>
      <c r="KM2" s="225" t="s">
        <v>647</v>
      </c>
      <c r="KN2" s="225" t="s">
        <v>648</v>
      </c>
      <c r="KO2" s="225" t="s">
        <v>649</v>
      </c>
      <c r="KP2" s="225" t="s">
        <v>650</v>
      </c>
      <c r="KQ2" s="225" t="s">
        <v>651</v>
      </c>
      <c r="KR2" s="225" t="s">
        <v>652</v>
      </c>
      <c r="KS2" s="225" t="s">
        <v>653</v>
      </c>
      <c r="KT2" s="225" t="s">
        <v>654</v>
      </c>
      <c r="KU2" s="225" t="s">
        <v>655</v>
      </c>
      <c r="KV2" s="225" t="s">
        <v>656</v>
      </c>
      <c r="KW2" s="225" t="s">
        <v>657</v>
      </c>
      <c r="KX2" s="225" t="s">
        <v>658</v>
      </c>
      <c r="KY2" s="225" t="s">
        <v>659</v>
      </c>
      <c r="KZ2" s="225" t="s">
        <v>660</v>
      </c>
      <c r="LA2" s="225" t="s">
        <v>661</v>
      </c>
      <c r="LB2" s="225" t="s">
        <v>662</v>
      </c>
      <c r="LC2" s="225" t="s">
        <v>663</v>
      </c>
      <c r="LD2" s="225" t="s">
        <v>664</v>
      </c>
      <c r="LE2" s="225" t="s">
        <v>665</v>
      </c>
      <c r="LF2" s="225" t="s">
        <v>666</v>
      </c>
      <c r="LG2" s="225" t="s">
        <v>667</v>
      </c>
      <c r="LH2" s="225" t="s">
        <v>668</v>
      </c>
      <c r="LI2" s="225" t="s">
        <v>669</v>
      </c>
      <c r="LJ2" s="225" t="s">
        <v>670</v>
      </c>
      <c r="LK2" s="225" t="s">
        <v>671</v>
      </c>
      <c r="LL2" s="225" t="s">
        <v>672</v>
      </c>
      <c r="LM2" s="225" t="s">
        <v>673</v>
      </c>
      <c r="LN2" s="225" t="s">
        <v>674</v>
      </c>
      <c r="LO2" s="225" t="s">
        <v>675</v>
      </c>
      <c r="LP2" s="225" t="s">
        <v>676</v>
      </c>
      <c r="LQ2" s="225" t="s">
        <v>677</v>
      </c>
      <c r="LR2" s="225" t="s">
        <v>678</v>
      </c>
      <c r="LS2" s="225" t="s">
        <v>679</v>
      </c>
      <c r="LT2" s="225" t="s">
        <v>680</v>
      </c>
      <c r="LU2" s="225" t="s">
        <v>681</v>
      </c>
      <c r="LV2" s="225" t="s">
        <v>682</v>
      </c>
      <c r="LW2" s="225" t="s">
        <v>683</v>
      </c>
      <c r="LX2" s="225" t="s">
        <v>684</v>
      </c>
      <c r="LY2" s="225" t="s">
        <v>685</v>
      </c>
      <c r="LZ2" s="225" t="s">
        <v>686</v>
      </c>
      <c r="MA2" s="225" t="s">
        <v>687</v>
      </c>
      <c r="MB2" s="225" t="s">
        <v>688</v>
      </c>
      <c r="MC2" s="225" t="s">
        <v>689</v>
      </c>
      <c r="MD2" s="225" t="s">
        <v>690</v>
      </c>
      <c r="ME2" s="225" t="s">
        <v>691</v>
      </c>
      <c r="MF2" s="225" t="s">
        <v>692</v>
      </c>
      <c r="MG2" s="225" t="s">
        <v>693</v>
      </c>
      <c r="MH2" s="225" t="s">
        <v>694</v>
      </c>
      <c r="MI2" s="225" t="s">
        <v>695</v>
      </c>
      <c r="MJ2" s="225" t="s">
        <v>696</v>
      </c>
      <c r="MK2" s="225" t="s">
        <v>697</v>
      </c>
      <c r="ML2" s="225" t="s">
        <v>698</v>
      </c>
      <c r="MM2" s="225" t="s">
        <v>699</v>
      </c>
      <c r="MN2" s="225" t="s">
        <v>700</v>
      </c>
      <c r="MO2" s="225" t="s">
        <v>701</v>
      </c>
      <c r="MP2" s="225" t="s">
        <v>702</v>
      </c>
      <c r="MQ2" s="225" t="s">
        <v>703</v>
      </c>
      <c r="MR2" s="225" t="s">
        <v>704</v>
      </c>
      <c r="MS2" s="225" t="s">
        <v>705</v>
      </c>
      <c r="MT2" s="225" t="s">
        <v>706</v>
      </c>
      <c r="MU2" s="225" t="s">
        <v>707</v>
      </c>
      <c r="MV2" s="225" t="s">
        <v>708</v>
      </c>
      <c r="MW2" s="225" t="s">
        <v>709</v>
      </c>
      <c r="MX2" s="225" t="s">
        <v>710</v>
      </c>
      <c r="MY2" s="225" t="s">
        <v>711</v>
      </c>
      <c r="MZ2" s="225" t="s">
        <v>712</v>
      </c>
      <c r="NA2" s="225" t="s">
        <v>713</v>
      </c>
      <c r="NB2" s="225" t="s">
        <v>714</v>
      </c>
      <c r="NC2" s="225" t="s">
        <v>715</v>
      </c>
      <c r="ND2" s="225" t="s">
        <v>716</v>
      </c>
      <c r="NE2" s="225" t="s">
        <v>717</v>
      </c>
      <c r="NF2" s="225" t="s">
        <v>718</v>
      </c>
      <c r="NG2" s="225" t="s">
        <v>719</v>
      </c>
      <c r="NH2" s="225" t="s">
        <v>720</v>
      </c>
      <c r="NI2" s="225" t="s">
        <v>721</v>
      </c>
      <c r="NJ2" s="225" t="s">
        <v>722</v>
      </c>
      <c r="NK2" s="225" t="s">
        <v>723</v>
      </c>
      <c r="NL2" s="225" t="s">
        <v>724</v>
      </c>
      <c r="NM2" s="225" t="s">
        <v>725</v>
      </c>
      <c r="NN2" s="225" t="s">
        <v>726</v>
      </c>
      <c r="NO2" s="225" t="s">
        <v>727</v>
      </c>
      <c r="NP2" s="225" t="s">
        <v>728</v>
      </c>
      <c r="NQ2" s="225" t="s">
        <v>729</v>
      </c>
      <c r="NR2" s="225" t="s">
        <v>730</v>
      </c>
      <c r="NS2" s="225" t="s">
        <v>731</v>
      </c>
      <c r="NT2" s="225" t="s">
        <v>732</v>
      </c>
      <c r="NU2" s="225" t="s">
        <v>733</v>
      </c>
      <c r="NV2" s="225" t="s">
        <v>734</v>
      </c>
      <c r="NW2" s="225" t="s">
        <v>735</v>
      </c>
      <c r="NX2" s="225" t="s">
        <v>736</v>
      </c>
      <c r="NY2" s="225" t="s">
        <v>737</v>
      </c>
      <c r="NZ2" s="225" t="s">
        <v>738</v>
      </c>
      <c r="OA2" s="225" t="s">
        <v>739</v>
      </c>
      <c r="OB2" s="225" t="s">
        <v>740</v>
      </c>
      <c r="OC2" s="225" t="s">
        <v>741</v>
      </c>
      <c r="OD2" s="225" t="s">
        <v>742</v>
      </c>
      <c r="OE2" s="225" t="s">
        <v>743</v>
      </c>
      <c r="OF2" s="225" t="s">
        <v>744</v>
      </c>
      <c r="OG2" s="225" t="s">
        <v>745</v>
      </c>
      <c r="OH2" s="225" t="s">
        <v>746</v>
      </c>
      <c r="OI2" s="225" t="s">
        <v>747</v>
      </c>
      <c r="OJ2" s="225" t="s">
        <v>748</v>
      </c>
      <c r="OK2" s="225" t="s">
        <v>749</v>
      </c>
      <c r="OL2" s="225" t="s">
        <v>750</v>
      </c>
      <c r="OM2" s="225" t="s">
        <v>751</v>
      </c>
      <c r="ON2" s="225" t="s">
        <v>752</v>
      </c>
      <c r="OO2" s="225" t="s">
        <v>753</v>
      </c>
      <c r="OP2" s="225" t="s">
        <v>754</v>
      </c>
      <c r="OQ2" s="225" t="s">
        <v>755</v>
      </c>
      <c r="OR2" s="225" t="s">
        <v>756</v>
      </c>
      <c r="OS2" s="225" t="s">
        <v>757</v>
      </c>
      <c r="OT2" s="225" t="s">
        <v>758</v>
      </c>
      <c r="OU2" s="225" t="s">
        <v>759</v>
      </c>
      <c r="OV2" s="225" t="s">
        <v>760</v>
      </c>
      <c r="OW2" s="225" t="s">
        <v>761</v>
      </c>
      <c r="OX2" s="225" t="s">
        <v>762</v>
      </c>
      <c r="OY2" s="225" t="s">
        <v>763</v>
      </c>
      <c r="OZ2" s="225" t="s">
        <v>764</v>
      </c>
      <c r="PA2" s="225" t="s">
        <v>765</v>
      </c>
      <c r="PB2" s="225" t="s">
        <v>766</v>
      </c>
      <c r="PC2" s="225" t="s">
        <v>767</v>
      </c>
      <c r="PD2" s="225" t="s">
        <v>768</v>
      </c>
      <c r="PE2" s="225" t="s">
        <v>769</v>
      </c>
      <c r="PF2" s="225" t="s">
        <v>770</v>
      </c>
      <c r="PG2" s="225" t="s">
        <v>771</v>
      </c>
      <c r="PH2" s="225" t="s">
        <v>772</v>
      </c>
      <c r="PI2" s="225" t="s">
        <v>773</v>
      </c>
      <c r="PJ2" s="225" t="s">
        <v>774</v>
      </c>
      <c r="PK2" s="225" t="s">
        <v>775</v>
      </c>
      <c r="PL2" s="225" t="s">
        <v>776</v>
      </c>
      <c r="PM2" s="225" t="s">
        <v>777</v>
      </c>
      <c r="PN2" s="225" t="s">
        <v>778</v>
      </c>
      <c r="PO2" s="225" t="s">
        <v>779</v>
      </c>
      <c r="PP2" s="225" t="s">
        <v>780</v>
      </c>
      <c r="PQ2" s="225" t="s">
        <v>781</v>
      </c>
      <c r="PR2" s="225" t="s">
        <v>782</v>
      </c>
      <c r="PS2" s="225" t="s">
        <v>783</v>
      </c>
      <c r="PT2" s="225" t="s">
        <v>784</v>
      </c>
      <c r="PU2" s="225" t="s">
        <v>785</v>
      </c>
      <c r="PV2" s="225" t="s">
        <v>786</v>
      </c>
      <c r="PW2" s="225" t="s">
        <v>787</v>
      </c>
      <c r="PX2" s="225" t="s">
        <v>788</v>
      </c>
      <c r="PY2" s="225" t="s">
        <v>789</v>
      </c>
      <c r="PZ2" s="225" t="s">
        <v>790</v>
      </c>
      <c r="QA2" s="225" t="s">
        <v>791</v>
      </c>
      <c r="QB2" s="225" t="s">
        <v>792</v>
      </c>
      <c r="QC2" s="225" t="s">
        <v>793</v>
      </c>
      <c r="QD2" s="225" t="s">
        <v>794</v>
      </c>
      <c r="QE2" s="225" t="s">
        <v>795</v>
      </c>
      <c r="QF2" s="225" t="s">
        <v>796</v>
      </c>
      <c r="QG2" s="225" t="s">
        <v>797</v>
      </c>
      <c r="QH2" s="225" t="s">
        <v>798</v>
      </c>
      <c r="QI2" s="225" t="s">
        <v>799</v>
      </c>
      <c r="QJ2" s="225" t="s">
        <v>800</v>
      </c>
      <c r="QK2" s="225" t="s">
        <v>801</v>
      </c>
      <c r="QL2" s="225" t="s">
        <v>802</v>
      </c>
      <c r="QM2" s="225" t="s">
        <v>803</v>
      </c>
      <c r="QN2" s="225" t="s">
        <v>804</v>
      </c>
      <c r="QO2" s="225" t="s">
        <v>805</v>
      </c>
      <c r="QP2" s="225" t="s">
        <v>806</v>
      </c>
      <c r="QQ2" s="225" t="s">
        <v>807</v>
      </c>
      <c r="QR2" s="225" t="s">
        <v>808</v>
      </c>
      <c r="QS2" s="225" t="s">
        <v>809</v>
      </c>
      <c r="QT2" s="225" t="s">
        <v>810</v>
      </c>
      <c r="QU2" s="225" t="s">
        <v>811</v>
      </c>
      <c r="QV2" s="225" t="s">
        <v>812</v>
      </c>
      <c r="QW2" s="225" t="s">
        <v>813</v>
      </c>
      <c r="QX2" s="225" t="s">
        <v>814</v>
      </c>
      <c r="QY2" s="225" t="s">
        <v>815</v>
      </c>
      <c r="QZ2" s="225" t="s">
        <v>816</v>
      </c>
      <c r="RA2" s="225" t="s">
        <v>817</v>
      </c>
      <c r="RB2" s="225" t="s">
        <v>818</v>
      </c>
      <c r="RC2" s="225" t="s">
        <v>819</v>
      </c>
      <c r="RD2" s="225" t="s">
        <v>820</v>
      </c>
      <c r="RE2" s="225" t="s">
        <v>821</v>
      </c>
      <c r="RF2" s="225" t="s">
        <v>822</v>
      </c>
      <c r="RG2" s="225" t="s">
        <v>823</v>
      </c>
      <c r="RH2" s="225" t="s">
        <v>824</v>
      </c>
      <c r="RI2" s="225" t="s">
        <v>825</v>
      </c>
      <c r="RJ2" s="225" t="s">
        <v>826</v>
      </c>
      <c r="RK2" s="225" t="s">
        <v>827</v>
      </c>
      <c r="RL2" s="225" t="s">
        <v>828</v>
      </c>
      <c r="RM2" s="225" t="s">
        <v>829</v>
      </c>
      <c r="RN2" s="225" t="s">
        <v>830</v>
      </c>
      <c r="RO2" s="225" t="s">
        <v>831</v>
      </c>
      <c r="RP2" s="225" t="s">
        <v>832</v>
      </c>
      <c r="RQ2" s="225" t="s">
        <v>833</v>
      </c>
      <c r="RR2" s="225" t="s">
        <v>834</v>
      </c>
      <c r="RS2" s="225" t="s">
        <v>835</v>
      </c>
      <c r="RT2" s="225" t="s">
        <v>836</v>
      </c>
      <c r="RU2" s="225" t="s">
        <v>837</v>
      </c>
      <c r="RV2" s="225" t="s">
        <v>838</v>
      </c>
      <c r="RW2" s="225" t="s">
        <v>839</v>
      </c>
      <c r="RX2" s="225" t="s">
        <v>840</v>
      </c>
      <c r="RY2" s="225" t="s">
        <v>841</v>
      </c>
      <c r="RZ2" s="225" t="s">
        <v>842</v>
      </c>
      <c r="SA2" s="225" t="s">
        <v>843</v>
      </c>
      <c r="SB2" s="225" t="s">
        <v>844</v>
      </c>
      <c r="SC2" s="225" t="s">
        <v>845</v>
      </c>
      <c r="SD2" s="225" t="s">
        <v>846</v>
      </c>
      <c r="SE2" s="225" t="s">
        <v>847</v>
      </c>
      <c r="SF2" s="225" t="s">
        <v>848</v>
      </c>
      <c r="SG2" s="225" t="s">
        <v>849</v>
      </c>
      <c r="SH2" s="225" t="s">
        <v>850</v>
      </c>
      <c r="SI2" s="225" t="s">
        <v>851</v>
      </c>
      <c r="SJ2" s="225" t="s">
        <v>852</v>
      </c>
      <c r="SK2" s="225" t="s">
        <v>853</v>
      </c>
      <c r="SL2" s="225" t="s">
        <v>854</v>
      </c>
      <c r="SM2" s="225" t="s">
        <v>855</v>
      </c>
      <c r="SN2" s="225" t="s">
        <v>856</v>
      </c>
      <c r="SO2" s="225" t="s">
        <v>857</v>
      </c>
      <c r="SP2" s="225" t="s">
        <v>858</v>
      </c>
      <c r="SQ2" s="225" t="s">
        <v>859</v>
      </c>
      <c r="SR2" s="225" t="s">
        <v>860</v>
      </c>
      <c r="SS2" s="225" t="s">
        <v>861</v>
      </c>
      <c r="ST2" s="225" t="s">
        <v>862</v>
      </c>
      <c r="SU2" s="225" t="s">
        <v>863</v>
      </c>
      <c r="SV2" s="225" t="s">
        <v>864</v>
      </c>
      <c r="SW2" s="225" t="s">
        <v>865</v>
      </c>
      <c r="SX2" s="225" t="s">
        <v>866</v>
      </c>
      <c r="SY2" s="225" t="s">
        <v>867</v>
      </c>
      <c r="SZ2" s="225" t="s">
        <v>868</v>
      </c>
      <c r="TA2" s="225" t="s">
        <v>869</v>
      </c>
      <c r="TB2" s="225" t="s">
        <v>870</v>
      </c>
      <c r="TC2" s="225" t="s">
        <v>871</v>
      </c>
      <c r="TD2" s="225" t="s">
        <v>872</v>
      </c>
      <c r="TE2" s="225" t="s">
        <v>873</v>
      </c>
      <c r="TF2" s="225" t="s">
        <v>874</v>
      </c>
      <c r="TG2" s="225" t="s">
        <v>875</v>
      </c>
      <c r="TH2" s="225" t="s">
        <v>876</v>
      </c>
      <c r="TI2" s="225" t="s">
        <v>877</v>
      </c>
      <c r="TJ2" s="225" t="s">
        <v>878</v>
      </c>
      <c r="TK2" s="225" t="s">
        <v>879</v>
      </c>
      <c r="TL2" s="225" t="s">
        <v>880</v>
      </c>
      <c r="TM2" s="225" t="s">
        <v>881</v>
      </c>
      <c r="TN2" s="225" t="s">
        <v>882</v>
      </c>
      <c r="TO2" s="225" t="s">
        <v>883</v>
      </c>
      <c r="TP2" s="225" t="s">
        <v>884</v>
      </c>
      <c r="TQ2" s="225" t="s">
        <v>885</v>
      </c>
      <c r="TR2" s="225" t="s">
        <v>886</v>
      </c>
      <c r="TS2" s="225" t="s">
        <v>887</v>
      </c>
      <c r="TT2" s="225" t="s">
        <v>888</v>
      </c>
      <c r="TU2" s="225" t="s">
        <v>889</v>
      </c>
      <c r="TV2" s="225" t="s">
        <v>890</v>
      </c>
      <c r="TW2" s="225" t="s">
        <v>891</v>
      </c>
      <c r="TX2" s="225" t="s">
        <v>892</v>
      </c>
      <c r="TY2" s="225" t="s">
        <v>893</v>
      </c>
      <c r="TZ2" s="225" t="s">
        <v>894</v>
      </c>
      <c r="UA2" s="225" t="s">
        <v>895</v>
      </c>
      <c r="UB2" s="225" t="s">
        <v>896</v>
      </c>
      <c r="UC2" s="225" t="s">
        <v>897</v>
      </c>
      <c r="UD2" s="225" t="s">
        <v>898</v>
      </c>
      <c r="UE2" s="225" t="s">
        <v>899</v>
      </c>
      <c r="UF2" s="225" t="s">
        <v>900</v>
      </c>
      <c r="UG2" s="225" t="s">
        <v>901</v>
      </c>
      <c r="UH2" s="225" t="s">
        <v>902</v>
      </c>
      <c r="UI2" s="225" t="s">
        <v>903</v>
      </c>
      <c r="UJ2" s="225" t="s">
        <v>904</v>
      </c>
      <c r="UK2" s="225" t="s">
        <v>905</v>
      </c>
      <c r="UL2" s="225" t="s">
        <v>906</v>
      </c>
      <c r="UM2" s="225" t="s">
        <v>907</v>
      </c>
      <c r="UN2" s="225" t="s">
        <v>908</v>
      </c>
      <c r="UO2" s="225" t="s">
        <v>909</v>
      </c>
      <c r="UP2" s="225" t="s">
        <v>910</v>
      </c>
      <c r="UQ2" s="225" t="s">
        <v>911</v>
      </c>
      <c r="UR2" s="225" t="s">
        <v>912</v>
      </c>
      <c r="US2" s="225" t="s">
        <v>913</v>
      </c>
      <c r="UT2" s="225" t="s">
        <v>914</v>
      </c>
      <c r="UU2" s="225" t="s">
        <v>915</v>
      </c>
      <c r="UV2" s="225" t="s">
        <v>916</v>
      </c>
      <c r="UW2" s="225" t="s">
        <v>917</v>
      </c>
      <c r="UX2" s="225" t="s">
        <v>918</v>
      </c>
      <c r="UY2" s="225" t="s">
        <v>919</v>
      </c>
      <c r="UZ2" s="225" t="s">
        <v>920</v>
      </c>
      <c r="VA2" s="225" t="s">
        <v>921</v>
      </c>
      <c r="VB2" s="225" t="s">
        <v>922</v>
      </c>
      <c r="VC2" s="225" t="s">
        <v>923</v>
      </c>
      <c r="VD2" s="225" t="s">
        <v>924</v>
      </c>
      <c r="VE2" s="225" t="s">
        <v>925</v>
      </c>
      <c r="VF2" s="225" t="s">
        <v>926</v>
      </c>
      <c r="VG2" s="225" t="s">
        <v>927</v>
      </c>
      <c r="VH2" s="225" t="s">
        <v>928</v>
      </c>
      <c r="VI2" s="225" t="s">
        <v>929</v>
      </c>
      <c r="VJ2" s="225" t="s">
        <v>930</v>
      </c>
      <c r="VK2" s="225" t="s">
        <v>931</v>
      </c>
      <c r="VL2" s="225" t="s">
        <v>932</v>
      </c>
      <c r="VM2" s="225" t="s">
        <v>933</v>
      </c>
      <c r="VN2" s="225" t="s">
        <v>934</v>
      </c>
      <c r="VO2" s="225" t="s">
        <v>935</v>
      </c>
      <c r="VP2" s="225" t="s">
        <v>936</v>
      </c>
      <c r="VQ2" s="225" t="s">
        <v>937</v>
      </c>
      <c r="VR2" s="225" t="s">
        <v>938</v>
      </c>
      <c r="VS2" s="225" t="s">
        <v>939</v>
      </c>
      <c r="VT2" s="225" t="s">
        <v>940</v>
      </c>
      <c r="VU2" s="225" t="s">
        <v>941</v>
      </c>
      <c r="VV2" s="225" t="s">
        <v>942</v>
      </c>
      <c r="VW2" s="225" t="s">
        <v>943</v>
      </c>
      <c r="VX2" s="225" t="s">
        <v>944</v>
      </c>
      <c r="VY2" s="225" t="s">
        <v>945</v>
      </c>
      <c r="VZ2" s="225" t="s">
        <v>946</v>
      </c>
      <c r="WA2" s="225" t="s">
        <v>947</v>
      </c>
      <c r="WB2" s="225" t="s">
        <v>948</v>
      </c>
      <c r="WC2" s="225" t="s">
        <v>949</v>
      </c>
      <c r="WD2" s="225" t="s">
        <v>950</v>
      </c>
      <c r="WE2" s="225" t="s">
        <v>951</v>
      </c>
      <c r="WF2" s="225" t="s">
        <v>952</v>
      </c>
      <c r="WG2" s="225" t="s">
        <v>953</v>
      </c>
      <c r="WH2" s="225" t="s">
        <v>954</v>
      </c>
      <c r="WI2" s="225" t="s">
        <v>955</v>
      </c>
      <c r="WJ2" s="225" t="s">
        <v>956</v>
      </c>
      <c r="WK2" s="225" t="s">
        <v>957</v>
      </c>
      <c r="WL2" s="225" t="s">
        <v>958</v>
      </c>
      <c r="WM2" s="225" t="s">
        <v>959</v>
      </c>
      <c r="WN2" s="225" t="s">
        <v>960</v>
      </c>
      <c r="WO2" s="225" t="s">
        <v>961</v>
      </c>
      <c r="WP2" s="225" t="s">
        <v>962</v>
      </c>
      <c r="WQ2" s="225" t="s">
        <v>963</v>
      </c>
      <c r="WR2" s="225" t="s">
        <v>964</v>
      </c>
      <c r="WS2" s="225" t="s">
        <v>965</v>
      </c>
      <c r="WT2" s="225" t="s">
        <v>966</v>
      </c>
      <c r="WU2" s="225" t="s">
        <v>967</v>
      </c>
      <c r="WV2" s="225" t="s">
        <v>968</v>
      </c>
      <c r="WW2" s="225" t="s">
        <v>969</v>
      </c>
      <c r="WX2" s="225" t="s">
        <v>970</v>
      </c>
      <c r="WY2" s="225" t="s">
        <v>971</v>
      </c>
      <c r="WZ2" s="225" t="s">
        <v>972</v>
      </c>
      <c r="XA2" s="225" t="s">
        <v>973</v>
      </c>
      <c r="XB2" s="225" t="s">
        <v>974</v>
      </c>
      <c r="XC2" s="225" t="s">
        <v>975</v>
      </c>
      <c r="XD2" s="225" t="s">
        <v>976</v>
      </c>
      <c r="XE2" s="225" t="s">
        <v>977</v>
      </c>
      <c r="XF2" s="225" t="s">
        <v>978</v>
      </c>
      <c r="XG2" s="225" t="s">
        <v>979</v>
      </c>
      <c r="XH2" s="225" t="s">
        <v>980</v>
      </c>
      <c r="XI2" s="225" t="s">
        <v>981</v>
      </c>
      <c r="XJ2" s="225" t="s">
        <v>982</v>
      </c>
      <c r="XK2" s="225" t="s">
        <v>983</v>
      </c>
      <c r="XL2" s="225" t="s">
        <v>984</v>
      </c>
      <c r="XM2" s="225" t="s">
        <v>985</v>
      </c>
      <c r="XN2" s="225" t="s">
        <v>986</v>
      </c>
      <c r="XO2" s="225" t="s">
        <v>987</v>
      </c>
      <c r="XP2" s="225" t="s">
        <v>988</v>
      </c>
      <c r="XQ2" s="225" t="s">
        <v>989</v>
      </c>
      <c r="XR2" s="225" t="s">
        <v>990</v>
      </c>
      <c r="XS2" s="225" t="s">
        <v>991</v>
      </c>
      <c r="XT2" s="225" t="s">
        <v>992</v>
      </c>
      <c r="XU2" s="225" t="s">
        <v>993</v>
      </c>
      <c r="XV2" s="225" t="s">
        <v>994</v>
      </c>
      <c r="XW2" s="225" t="s">
        <v>995</v>
      </c>
      <c r="XX2" s="225" t="s">
        <v>996</v>
      </c>
      <c r="XY2" s="225" t="s">
        <v>997</v>
      </c>
      <c r="XZ2" s="225" t="s">
        <v>998</v>
      </c>
      <c r="YA2" s="225" t="s">
        <v>999</v>
      </c>
      <c r="YB2" s="225" t="s">
        <v>1000</v>
      </c>
      <c r="YC2" s="225" t="s">
        <v>1001</v>
      </c>
      <c r="YD2" s="225" t="s">
        <v>1002</v>
      </c>
      <c r="YE2" s="225" t="s">
        <v>1003</v>
      </c>
      <c r="YF2" s="225" t="s">
        <v>1004</v>
      </c>
      <c r="YG2" s="225" t="s">
        <v>1005</v>
      </c>
      <c r="YH2" s="225" t="s">
        <v>1006</v>
      </c>
      <c r="YI2" s="225" t="s">
        <v>1007</v>
      </c>
      <c r="YJ2" s="225" t="s">
        <v>1008</v>
      </c>
      <c r="YK2" s="225" t="s">
        <v>1009</v>
      </c>
      <c r="YL2" s="225" t="s">
        <v>1010</v>
      </c>
      <c r="YM2" s="225" t="s">
        <v>1011</v>
      </c>
      <c r="YN2" s="225" t="s">
        <v>1012</v>
      </c>
      <c r="YO2" s="225" t="s">
        <v>1013</v>
      </c>
      <c r="YP2" s="225" t="s">
        <v>1014</v>
      </c>
      <c r="YQ2" s="225" t="s">
        <v>1015</v>
      </c>
      <c r="YR2" s="225" t="s">
        <v>1016</v>
      </c>
      <c r="YS2" s="225" t="s">
        <v>1017</v>
      </c>
      <c r="YT2" s="225" t="s">
        <v>1018</v>
      </c>
      <c r="YU2" s="225" t="s">
        <v>1019</v>
      </c>
      <c r="YV2" s="225" t="s">
        <v>1020</v>
      </c>
      <c r="YW2" s="225" t="s">
        <v>1021</v>
      </c>
      <c r="YX2" s="225" t="s">
        <v>1022</v>
      </c>
      <c r="YY2" s="225" t="s">
        <v>1023</v>
      </c>
      <c r="YZ2" s="225" t="s">
        <v>1024</v>
      </c>
      <c r="ZA2" s="225" t="s">
        <v>1025</v>
      </c>
      <c r="ZB2" s="225" t="s">
        <v>1026</v>
      </c>
      <c r="ZC2" s="225" t="s">
        <v>1027</v>
      </c>
      <c r="ZD2" s="225" t="s">
        <v>1028</v>
      </c>
      <c r="ZE2" s="225" t="s">
        <v>1029</v>
      </c>
      <c r="ZF2" s="225" t="s">
        <v>1030</v>
      </c>
      <c r="ZG2" s="225" t="s">
        <v>1031</v>
      </c>
      <c r="ZH2" s="225" t="s">
        <v>1032</v>
      </c>
      <c r="ZI2" s="225" t="s">
        <v>1033</v>
      </c>
      <c r="ZJ2" s="225" t="s">
        <v>1034</v>
      </c>
      <c r="ZK2" s="225" t="s">
        <v>1035</v>
      </c>
      <c r="ZL2" s="225" t="s">
        <v>1036</v>
      </c>
      <c r="ZM2" s="225" t="s">
        <v>1037</v>
      </c>
      <c r="ZN2" s="225" t="s">
        <v>1038</v>
      </c>
      <c r="ZO2" s="225" t="s">
        <v>1039</v>
      </c>
      <c r="ZP2" s="225" t="s">
        <v>1040</v>
      </c>
      <c r="ZQ2" s="225" t="s">
        <v>1041</v>
      </c>
      <c r="ZR2" s="225" t="s">
        <v>1042</v>
      </c>
      <c r="ZS2" s="225" t="s">
        <v>1043</v>
      </c>
      <c r="ZT2" s="225" t="s">
        <v>1044</v>
      </c>
      <c r="ZU2" s="225" t="s">
        <v>1045</v>
      </c>
      <c r="ZV2" s="225" t="s">
        <v>1046</v>
      </c>
      <c r="ZW2" s="225" t="s">
        <v>1047</v>
      </c>
      <c r="ZX2" s="225" t="s">
        <v>1048</v>
      </c>
      <c r="ZY2" s="225" t="s">
        <v>1049</v>
      </c>
      <c r="ZZ2" s="225" t="s">
        <v>1050</v>
      </c>
      <c r="AAA2" s="225" t="s">
        <v>1051</v>
      </c>
      <c r="AAB2" s="225" t="s">
        <v>1052</v>
      </c>
      <c r="AAC2" s="225" t="s">
        <v>1053</v>
      </c>
      <c r="AAD2" s="225" t="s">
        <v>1054</v>
      </c>
      <c r="AAE2" s="225" t="s">
        <v>1055</v>
      </c>
      <c r="AAF2" s="225" t="s">
        <v>1056</v>
      </c>
      <c r="AAG2" s="225" t="s">
        <v>1057</v>
      </c>
      <c r="AAH2" s="225" t="s">
        <v>1058</v>
      </c>
      <c r="AAI2" s="225" t="s">
        <v>1059</v>
      </c>
      <c r="AAJ2" s="225" t="s">
        <v>1060</v>
      </c>
      <c r="AAK2" s="225" t="s">
        <v>1061</v>
      </c>
      <c r="AAL2" s="225" t="s">
        <v>1062</v>
      </c>
      <c r="AAM2" s="225" t="s">
        <v>1063</v>
      </c>
      <c r="AAN2" s="225" t="s">
        <v>1064</v>
      </c>
      <c r="AAO2" s="225" t="s">
        <v>1065</v>
      </c>
      <c r="AAP2" s="225" t="s">
        <v>1066</v>
      </c>
      <c r="AAQ2" s="225" t="s">
        <v>1067</v>
      </c>
      <c r="AAR2" s="225" t="s">
        <v>1068</v>
      </c>
      <c r="AAS2" s="225" t="s">
        <v>1069</v>
      </c>
      <c r="AAT2" s="225" t="s">
        <v>1070</v>
      </c>
      <c r="AAU2" s="225" t="s">
        <v>1071</v>
      </c>
      <c r="AAV2" s="225" t="s">
        <v>1072</v>
      </c>
      <c r="AAW2" s="225" t="s">
        <v>1073</v>
      </c>
      <c r="AAX2" s="225" t="s">
        <v>1074</v>
      </c>
      <c r="AAY2" s="225" t="s">
        <v>1075</v>
      </c>
      <c r="AAZ2" s="225" t="s">
        <v>1076</v>
      </c>
      <c r="ABA2" s="225" t="s">
        <v>1077</v>
      </c>
      <c r="ABB2" s="225" t="s">
        <v>1078</v>
      </c>
      <c r="ABC2" s="225" t="s">
        <v>1079</v>
      </c>
      <c r="ABD2" s="225" t="s">
        <v>1080</v>
      </c>
      <c r="ABE2" s="225" t="s">
        <v>1081</v>
      </c>
      <c r="ABF2" s="225" t="s">
        <v>1082</v>
      </c>
      <c r="ABG2" s="225" t="s">
        <v>1083</v>
      </c>
      <c r="ABH2" s="225" t="s">
        <v>1084</v>
      </c>
      <c r="ABI2" s="225" t="s">
        <v>1085</v>
      </c>
      <c r="ABJ2" s="225" t="s">
        <v>1086</v>
      </c>
      <c r="ABK2" s="225" t="s">
        <v>1087</v>
      </c>
      <c r="ABL2" s="225" t="s">
        <v>1088</v>
      </c>
      <c r="ABM2" s="225" t="s">
        <v>1089</v>
      </c>
      <c r="ABN2" s="225" t="s">
        <v>1090</v>
      </c>
      <c r="ABO2" s="225" t="s">
        <v>1091</v>
      </c>
      <c r="ABP2" s="225" t="s">
        <v>1092</v>
      </c>
      <c r="ABQ2" s="225" t="s">
        <v>1093</v>
      </c>
      <c r="ABR2" s="225" t="s">
        <v>1094</v>
      </c>
      <c r="ABS2" s="225" t="s">
        <v>1095</v>
      </c>
      <c r="ABT2" s="225" t="s">
        <v>1096</v>
      </c>
      <c r="ABU2" s="225" t="s">
        <v>1097</v>
      </c>
      <c r="ABV2" s="225" t="s">
        <v>1098</v>
      </c>
      <c r="ABW2" s="225" t="s">
        <v>1099</v>
      </c>
      <c r="ABX2" s="225" t="s">
        <v>1100</v>
      </c>
      <c r="ABY2" s="225" t="s">
        <v>1101</v>
      </c>
      <c r="ABZ2" s="225" t="s">
        <v>1102</v>
      </c>
      <c r="ACA2" s="225" t="s">
        <v>1103</v>
      </c>
      <c r="ACB2" s="225" t="s">
        <v>1104</v>
      </c>
      <c r="ACC2" s="225" t="s">
        <v>1105</v>
      </c>
      <c r="ACD2" s="225" t="s">
        <v>1106</v>
      </c>
      <c r="ACE2" s="225" t="s">
        <v>1107</v>
      </c>
      <c r="ACF2" s="225" t="s">
        <v>1108</v>
      </c>
      <c r="ACG2" s="225" t="s">
        <v>1109</v>
      </c>
      <c r="ACH2" s="225" t="s">
        <v>1110</v>
      </c>
      <c r="ACI2" s="225" t="s">
        <v>1111</v>
      </c>
      <c r="ACJ2" s="225" t="s">
        <v>1112</v>
      </c>
      <c r="ACK2" s="225" t="s">
        <v>1113</v>
      </c>
      <c r="ACL2" s="225" t="s">
        <v>1114</v>
      </c>
      <c r="ACM2" s="225" t="s">
        <v>1115</v>
      </c>
      <c r="ACN2" s="225" t="s">
        <v>1116</v>
      </c>
      <c r="ACO2" s="225" t="s">
        <v>1117</v>
      </c>
      <c r="ACP2" s="225" t="s">
        <v>1118</v>
      </c>
      <c r="ACQ2" s="225" t="s">
        <v>1119</v>
      </c>
      <c r="ACR2" s="225" t="s">
        <v>1120</v>
      </c>
      <c r="ACS2" s="225" t="s">
        <v>1121</v>
      </c>
      <c r="ACT2" s="225" t="s">
        <v>1122</v>
      </c>
      <c r="ACU2" s="225" t="s">
        <v>1123</v>
      </c>
      <c r="ACV2" s="225" t="s">
        <v>1124</v>
      </c>
      <c r="ACW2" s="225" t="s">
        <v>1125</v>
      </c>
      <c r="ACX2" s="225" t="s">
        <v>1126</v>
      </c>
      <c r="ACY2" s="225" t="s">
        <v>1127</v>
      </c>
      <c r="ACZ2" s="225" t="s">
        <v>1128</v>
      </c>
      <c r="ADA2" s="225" t="s">
        <v>1129</v>
      </c>
      <c r="ADB2" s="225" t="s">
        <v>1130</v>
      </c>
      <c r="ADC2" s="225" t="s">
        <v>1131</v>
      </c>
      <c r="ADD2" s="225" t="s">
        <v>1132</v>
      </c>
      <c r="ADE2" s="225" t="s">
        <v>1133</v>
      </c>
      <c r="ADF2" s="225" t="s">
        <v>1134</v>
      </c>
      <c r="ADG2" s="225" t="s">
        <v>1135</v>
      </c>
      <c r="ADH2" s="225" t="s">
        <v>1136</v>
      </c>
      <c r="ADI2" s="225" t="s">
        <v>1137</v>
      </c>
      <c r="ADJ2" s="225" t="s">
        <v>1138</v>
      </c>
      <c r="ADK2" s="225" t="s">
        <v>1139</v>
      </c>
      <c r="ADL2" s="225" t="s">
        <v>1140</v>
      </c>
      <c r="ADM2" s="225" t="s">
        <v>1141</v>
      </c>
      <c r="ADN2" s="225" t="s">
        <v>1142</v>
      </c>
      <c r="ADO2" s="225" t="s">
        <v>1143</v>
      </c>
      <c r="ADP2" s="225" t="s">
        <v>1144</v>
      </c>
      <c r="ADQ2" s="225" t="s">
        <v>1145</v>
      </c>
      <c r="ADR2" s="225" t="s">
        <v>1146</v>
      </c>
      <c r="ADS2" s="225" t="s">
        <v>1147</v>
      </c>
      <c r="ADT2" s="225" t="s">
        <v>1148</v>
      </c>
      <c r="ADU2" s="225" t="s">
        <v>1149</v>
      </c>
      <c r="ADV2" s="225" t="s">
        <v>1150</v>
      </c>
      <c r="ADW2" s="225" t="s">
        <v>1151</v>
      </c>
      <c r="ADX2" s="225" t="s">
        <v>1152</v>
      </c>
      <c r="ADY2" s="225" t="s">
        <v>1153</v>
      </c>
      <c r="ADZ2" s="225" t="s">
        <v>1154</v>
      </c>
      <c r="AEA2" s="225" t="s">
        <v>1155</v>
      </c>
      <c r="AEB2" s="225" t="s">
        <v>1156</v>
      </c>
      <c r="AEC2" s="225" t="s">
        <v>1157</v>
      </c>
      <c r="AED2" s="225" t="s">
        <v>1158</v>
      </c>
      <c r="AEE2" s="225" t="s">
        <v>1159</v>
      </c>
      <c r="AEF2" s="225" t="s">
        <v>1160</v>
      </c>
      <c r="AEG2" s="225" t="s">
        <v>1161</v>
      </c>
      <c r="AEH2" s="225" t="s">
        <v>1162</v>
      </c>
      <c r="AEI2" s="225" t="s">
        <v>1163</v>
      </c>
      <c r="AEJ2" s="225" t="s">
        <v>1164</v>
      </c>
      <c r="AEK2" s="225" t="s">
        <v>1165</v>
      </c>
      <c r="AEL2" s="225" t="s">
        <v>1166</v>
      </c>
      <c r="AEM2" s="225" t="s">
        <v>1167</v>
      </c>
      <c r="AEN2" s="225" t="s">
        <v>1168</v>
      </c>
      <c r="AEO2" s="225" t="s">
        <v>1169</v>
      </c>
      <c r="AEP2" s="225" t="s">
        <v>1170</v>
      </c>
      <c r="AEQ2" s="225" t="s">
        <v>1171</v>
      </c>
      <c r="AER2" s="225" t="s">
        <v>1172</v>
      </c>
      <c r="AES2" s="225" t="s">
        <v>1173</v>
      </c>
      <c r="AET2" s="225" t="s">
        <v>1174</v>
      </c>
      <c r="AEU2" s="225" t="s">
        <v>1175</v>
      </c>
      <c r="AEV2" s="225" t="s">
        <v>1176</v>
      </c>
      <c r="AEW2" s="225" t="s">
        <v>1177</v>
      </c>
      <c r="AEX2" s="225" t="s">
        <v>1178</v>
      </c>
      <c r="AEY2" s="225" t="s">
        <v>1179</v>
      </c>
      <c r="AEZ2" s="225" t="s">
        <v>1180</v>
      </c>
      <c r="AFA2" s="225" t="s">
        <v>1181</v>
      </c>
      <c r="AFB2" s="225" t="s">
        <v>1182</v>
      </c>
      <c r="AFC2" s="225" t="s">
        <v>1183</v>
      </c>
      <c r="AFD2" s="225" t="s">
        <v>1184</v>
      </c>
      <c r="AFE2" s="225" t="s">
        <v>1185</v>
      </c>
      <c r="AFF2" s="225" t="s">
        <v>1186</v>
      </c>
      <c r="AFG2" s="225" t="s">
        <v>1187</v>
      </c>
      <c r="AFH2" s="225" t="s">
        <v>1188</v>
      </c>
      <c r="AFI2" s="225" t="s">
        <v>1189</v>
      </c>
      <c r="AFJ2" s="225" t="s">
        <v>1190</v>
      </c>
      <c r="AFK2" s="225" t="s">
        <v>1191</v>
      </c>
      <c r="AFL2" s="225" t="s">
        <v>1192</v>
      </c>
      <c r="AFM2" s="225" t="s">
        <v>1193</v>
      </c>
      <c r="AFN2" s="225" t="s">
        <v>1194</v>
      </c>
      <c r="AFO2" s="225" t="s">
        <v>1195</v>
      </c>
      <c r="AFP2" s="225" t="s">
        <v>1196</v>
      </c>
      <c r="AFQ2" s="225" t="s">
        <v>1197</v>
      </c>
      <c r="AFR2" s="225" t="s">
        <v>1198</v>
      </c>
      <c r="AFS2" s="225" t="s">
        <v>1199</v>
      </c>
      <c r="AFT2" s="225" t="s">
        <v>1200</v>
      </c>
      <c r="AFU2" s="225" t="s">
        <v>1201</v>
      </c>
      <c r="AFV2" s="225" t="s">
        <v>1202</v>
      </c>
      <c r="AFW2" s="225" t="s">
        <v>1203</v>
      </c>
      <c r="AFX2" s="225" t="s">
        <v>1204</v>
      </c>
      <c r="AFY2" s="225" t="s">
        <v>1205</v>
      </c>
      <c r="AFZ2" s="225" t="s">
        <v>1206</v>
      </c>
      <c r="AGA2" s="225" t="s">
        <v>1207</v>
      </c>
      <c r="AGB2" s="225" t="s">
        <v>1208</v>
      </c>
      <c r="AGC2" s="225" t="s">
        <v>1209</v>
      </c>
      <c r="AGD2" s="225" t="s">
        <v>1210</v>
      </c>
      <c r="AGE2" s="225" t="s">
        <v>1211</v>
      </c>
      <c r="AGF2" s="225" t="s">
        <v>1212</v>
      </c>
      <c r="AGG2" s="225" t="s">
        <v>1213</v>
      </c>
      <c r="AGH2" s="225" t="s">
        <v>1214</v>
      </c>
      <c r="AGI2" s="225" t="s">
        <v>1215</v>
      </c>
      <c r="AGJ2" s="225" t="s">
        <v>1216</v>
      </c>
      <c r="AGK2" s="225" t="s">
        <v>1217</v>
      </c>
      <c r="AGL2" s="225" t="s">
        <v>1218</v>
      </c>
      <c r="AGM2" s="225" t="s">
        <v>1219</v>
      </c>
      <c r="AGN2" s="225" t="s">
        <v>1220</v>
      </c>
      <c r="AGO2" s="225" t="s">
        <v>1221</v>
      </c>
      <c r="AGP2" s="225" t="s">
        <v>1222</v>
      </c>
      <c r="AGQ2" s="225" t="s">
        <v>1223</v>
      </c>
      <c r="AGR2" s="225" t="s">
        <v>1224</v>
      </c>
      <c r="AGS2" s="225" t="s">
        <v>1225</v>
      </c>
      <c r="AGT2" s="225" t="s">
        <v>1226</v>
      </c>
      <c r="AGU2" s="225" t="s">
        <v>1227</v>
      </c>
      <c r="AGV2" s="225" t="s">
        <v>1228</v>
      </c>
      <c r="AGW2" s="225" t="s">
        <v>1229</v>
      </c>
      <c r="AGX2" s="225" t="s">
        <v>1230</v>
      </c>
      <c r="AGY2" s="225" t="s">
        <v>1231</v>
      </c>
      <c r="AGZ2" s="225" t="s">
        <v>1232</v>
      </c>
      <c r="AHA2" s="225" t="s">
        <v>1233</v>
      </c>
      <c r="AHB2" s="225" t="s">
        <v>1234</v>
      </c>
      <c r="AHC2" s="225" t="s">
        <v>1235</v>
      </c>
      <c r="AHD2" s="225" t="s">
        <v>1236</v>
      </c>
      <c r="AHE2" s="225" t="s">
        <v>1237</v>
      </c>
      <c r="AHF2" s="225" t="s">
        <v>1238</v>
      </c>
      <c r="AHG2" s="225" t="s">
        <v>1239</v>
      </c>
      <c r="AHH2" s="225" t="s">
        <v>1240</v>
      </c>
      <c r="AHI2" s="225" t="s">
        <v>1241</v>
      </c>
      <c r="AHJ2" s="225" t="s">
        <v>1242</v>
      </c>
      <c r="AHK2" s="225" t="s">
        <v>1243</v>
      </c>
      <c r="AHL2" s="225" t="s">
        <v>1244</v>
      </c>
      <c r="AHM2" s="225" t="s">
        <v>1245</v>
      </c>
      <c r="AHN2" s="225" t="s">
        <v>1246</v>
      </c>
      <c r="AHO2" s="225" t="s">
        <v>1247</v>
      </c>
      <c r="AHP2" s="225" t="s">
        <v>1248</v>
      </c>
      <c r="AHQ2" s="225" t="s">
        <v>1249</v>
      </c>
      <c r="AHR2" s="225" t="s">
        <v>1250</v>
      </c>
      <c r="AHS2" s="225" t="s">
        <v>1251</v>
      </c>
      <c r="AHT2" s="225" t="s">
        <v>1252</v>
      </c>
      <c r="AHU2" s="225" t="s">
        <v>1253</v>
      </c>
      <c r="AHV2" s="225" t="s">
        <v>1254</v>
      </c>
      <c r="AHW2" s="225" t="s">
        <v>1255</v>
      </c>
      <c r="AHX2" s="225" t="s">
        <v>1256</v>
      </c>
      <c r="AHY2" s="225" t="s">
        <v>1257</v>
      </c>
      <c r="AHZ2" s="225" t="s">
        <v>1258</v>
      </c>
      <c r="AIA2" s="225" t="s">
        <v>1259</v>
      </c>
      <c r="AIB2" s="225" t="s">
        <v>1260</v>
      </c>
      <c r="AIC2" s="225" t="s">
        <v>1261</v>
      </c>
      <c r="AID2" s="225" t="s">
        <v>1262</v>
      </c>
      <c r="AIE2" s="225" t="s">
        <v>1263</v>
      </c>
      <c r="AIF2" s="225" t="s">
        <v>1264</v>
      </c>
      <c r="AIG2" s="225" t="s">
        <v>1265</v>
      </c>
      <c r="AIH2" s="225" t="s">
        <v>1266</v>
      </c>
      <c r="AII2" s="225" t="s">
        <v>1267</v>
      </c>
      <c r="AIJ2" s="225" t="s">
        <v>1268</v>
      </c>
      <c r="AIK2" s="225" t="s">
        <v>1269</v>
      </c>
      <c r="AIL2" s="225" t="s">
        <v>1270</v>
      </c>
      <c r="AIM2" s="225" t="s">
        <v>1271</v>
      </c>
      <c r="AIN2" s="225" t="s">
        <v>1272</v>
      </c>
      <c r="AIO2" s="225" t="s">
        <v>1273</v>
      </c>
      <c r="AIP2" s="225" t="s">
        <v>1274</v>
      </c>
      <c r="AIQ2" s="225" t="s">
        <v>1275</v>
      </c>
      <c r="AIR2" s="225" t="s">
        <v>1276</v>
      </c>
      <c r="AIS2" s="225" t="s">
        <v>1277</v>
      </c>
      <c r="AIT2" s="225" t="s">
        <v>1278</v>
      </c>
      <c r="AIU2" s="225" t="s">
        <v>1279</v>
      </c>
      <c r="AIV2" s="225" t="s">
        <v>1280</v>
      </c>
      <c r="AIW2" s="225" t="s">
        <v>1281</v>
      </c>
      <c r="AIX2" s="225" t="s">
        <v>1282</v>
      </c>
      <c r="AIY2" s="225" t="s">
        <v>1283</v>
      </c>
      <c r="AIZ2" s="225" t="s">
        <v>1284</v>
      </c>
      <c r="AJA2" s="225" t="s">
        <v>1285</v>
      </c>
      <c r="AJB2" s="225" t="s">
        <v>1286</v>
      </c>
      <c r="AJC2" s="225" t="s">
        <v>1287</v>
      </c>
      <c r="AJD2" s="225" t="s">
        <v>1288</v>
      </c>
      <c r="AJE2" s="225" t="s">
        <v>1289</v>
      </c>
      <c r="AJF2" s="225" t="s">
        <v>1290</v>
      </c>
      <c r="AJG2" s="225" t="s">
        <v>1291</v>
      </c>
      <c r="AJH2" s="225" t="s">
        <v>1292</v>
      </c>
      <c r="AJI2" s="225" t="s">
        <v>1293</v>
      </c>
      <c r="AJJ2" s="225" t="s">
        <v>1294</v>
      </c>
      <c r="AJK2" s="225" t="s">
        <v>1295</v>
      </c>
      <c r="AJL2" s="225" t="s">
        <v>1296</v>
      </c>
      <c r="AJM2" s="225" t="s">
        <v>1297</v>
      </c>
      <c r="AJN2" s="225" t="s">
        <v>1298</v>
      </c>
      <c r="AJO2" s="225" t="s">
        <v>1299</v>
      </c>
      <c r="AJP2" s="225" t="s">
        <v>1300</v>
      </c>
      <c r="AJQ2" s="225" t="s">
        <v>1301</v>
      </c>
      <c r="AJR2" s="225" t="s">
        <v>1302</v>
      </c>
      <c r="AJS2" s="225" t="s">
        <v>1303</v>
      </c>
      <c r="AJT2" s="225" t="s">
        <v>1304</v>
      </c>
      <c r="AJU2" s="225" t="s">
        <v>1305</v>
      </c>
      <c r="AJV2" s="225" t="s">
        <v>1306</v>
      </c>
      <c r="AJW2" s="225" t="s">
        <v>1307</v>
      </c>
      <c r="AJX2" s="225" t="s">
        <v>1308</v>
      </c>
      <c r="AJY2" s="225" t="s">
        <v>1309</v>
      </c>
      <c r="AJZ2" s="225" t="s">
        <v>1310</v>
      </c>
      <c r="AKA2" s="225" t="s">
        <v>1311</v>
      </c>
      <c r="AKB2" s="225" t="s">
        <v>1312</v>
      </c>
      <c r="AKC2" s="225" t="s">
        <v>1313</v>
      </c>
      <c r="AKD2" s="225" t="s">
        <v>1314</v>
      </c>
      <c r="AKE2" s="225" t="s">
        <v>1315</v>
      </c>
      <c r="AKF2" s="225" t="s">
        <v>1316</v>
      </c>
      <c r="AKG2" s="225" t="s">
        <v>1317</v>
      </c>
      <c r="AKH2" s="225" t="s">
        <v>1318</v>
      </c>
      <c r="AKI2" s="225" t="s">
        <v>1319</v>
      </c>
      <c r="AKJ2" s="225" t="s">
        <v>1320</v>
      </c>
      <c r="AKK2" s="225" t="s">
        <v>1321</v>
      </c>
      <c r="AKL2" s="225" t="s">
        <v>1322</v>
      </c>
      <c r="AKM2" s="225" t="s">
        <v>1323</v>
      </c>
      <c r="AKN2" s="225" t="s">
        <v>1324</v>
      </c>
      <c r="AKO2" s="225" t="s">
        <v>1325</v>
      </c>
      <c r="AKP2" s="225" t="s">
        <v>1326</v>
      </c>
      <c r="AKQ2" s="225" t="s">
        <v>1327</v>
      </c>
      <c r="AKR2" s="225" t="s">
        <v>1328</v>
      </c>
      <c r="AKS2" s="225" t="s">
        <v>1329</v>
      </c>
      <c r="AKT2" s="225" t="s">
        <v>1330</v>
      </c>
      <c r="AKU2" s="225" t="s">
        <v>1331</v>
      </c>
      <c r="AKV2" s="225" t="s">
        <v>1332</v>
      </c>
      <c r="AKW2" s="225" t="s">
        <v>1333</v>
      </c>
      <c r="AKX2" s="225" t="s">
        <v>1334</v>
      </c>
      <c r="AKY2" s="225" t="s">
        <v>1335</v>
      </c>
      <c r="AKZ2" s="225" t="s">
        <v>1336</v>
      </c>
      <c r="ALA2" s="225" t="s">
        <v>1337</v>
      </c>
      <c r="ALB2" s="225" t="s">
        <v>1338</v>
      </c>
      <c r="ALC2" s="225" t="s">
        <v>1339</v>
      </c>
      <c r="ALD2" s="225" t="s">
        <v>1340</v>
      </c>
      <c r="ALE2" s="225" t="s">
        <v>1341</v>
      </c>
      <c r="ALF2" s="225" t="s">
        <v>1342</v>
      </c>
      <c r="ALG2" s="225" t="s">
        <v>1343</v>
      </c>
      <c r="ALH2" s="225" t="s">
        <v>1344</v>
      </c>
      <c r="ALI2" s="225" t="s">
        <v>1345</v>
      </c>
      <c r="ALJ2" s="225" t="s">
        <v>1346</v>
      </c>
      <c r="ALK2" s="225" t="s">
        <v>1347</v>
      </c>
      <c r="ALL2" s="225" t="s">
        <v>1348</v>
      </c>
      <c r="ALM2" s="225" t="s">
        <v>1349</v>
      </c>
      <c r="ALN2" s="225" t="s">
        <v>1350</v>
      </c>
      <c r="ALO2" s="225" t="s">
        <v>1351</v>
      </c>
      <c r="ALP2" s="225" t="s">
        <v>1352</v>
      </c>
      <c r="ALQ2" s="225" t="s">
        <v>1353</v>
      </c>
      <c r="ALR2" s="225" t="s">
        <v>1354</v>
      </c>
      <c r="ALS2" s="225" t="s">
        <v>1355</v>
      </c>
      <c r="ALT2" s="225" t="s">
        <v>1356</v>
      </c>
      <c r="ALU2" s="225" t="s">
        <v>1357</v>
      </c>
      <c r="ALV2" s="225" t="s">
        <v>1358</v>
      </c>
      <c r="ALW2" s="225" t="s">
        <v>1359</v>
      </c>
      <c r="ALX2" s="225" t="s">
        <v>1360</v>
      </c>
      <c r="ALY2" s="225" t="s">
        <v>1361</v>
      </c>
      <c r="ALZ2" s="225" t="s">
        <v>1362</v>
      </c>
      <c r="AMA2" s="225" t="s">
        <v>1363</v>
      </c>
      <c r="AMB2" s="225" t="s">
        <v>1364</v>
      </c>
      <c r="AMC2" s="225" t="s">
        <v>1365</v>
      </c>
      <c r="AMD2" s="225" t="s">
        <v>1366</v>
      </c>
      <c r="AME2" s="225" t="s">
        <v>1367</v>
      </c>
      <c r="AMF2" s="225" t="s">
        <v>1368</v>
      </c>
      <c r="AMG2" s="225" t="s">
        <v>1369</v>
      </c>
      <c r="AMH2" s="225" t="s">
        <v>1370</v>
      </c>
      <c r="AMI2" s="225" t="s">
        <v>1371</v>
      </c>
      <c r="AMJ2" s="225" t="s">
        <v>1372</v>
      </c>
      <c r="AMK2" s="225" t="s">
        <v>1373</v>
      </c>
      <c r="AML2" s="225" t="s">
        <v>1374</v>
      </c>
      <c r="AMM2" s="225" t="s">
        <v>1375</v>
      </c>
      <c r="AMN2" s="225" t="s">
        <v>1376</v>
      </c>
      <c r="AMO2" s="225" t="s">
        <v>1377</v>
      </c>
      <c r="AMP2" s="225" t="s">
        <v>1378</v>
      </c>
      <c r="AMQ2" s="225" t="s">
        <v>1379</v>
      </c>
      <c r="AMR2" s="225" t="s">
        <v>1380</v>
      </c>
      <c r="AMS2" s="225" t="s">
        <v>1381</v>
      </c>
      <c r="AMT2" s="225" t="s">
        <v>1382</v>
      </c>
      <c r="AMU2" s="225" t="s">
        <v>1383</v>
      </c>
      <c r="AMV2" s="225" t="s">
        <v>1384</v>
      </c>
      <c r="AMW2" s="225" t="s">
        <v>1385</v>
      </c>
      <c r="AMX2" s="225" t="s">
        <v>1386</v>
      </c>
      <c r="AMY2" s="225" t="s">
        <v>1387</v>
      </c>
      <c r="AMZ2" s="225" t="s">
        <v>1388</v>
      </c>
      <c r="ANA2" s="225" t="s">
        <v>1389</v>
      </c>
      <c r="ANB2" s="225" t="s">
        <v>1390</v>
      </c>
      <c r="ANC2" s="225" t="s">
        <v>1391</v>
      </c>
      <c r="AND2" s="225" t="s">
        <v>1392</v>
      </c>
      <c r="ANE2" s="225" t="s">
        <v>1393</v>
      </c>
      <c r="ANF2" s="225" t="s">
        <v>1394</v>
      </c>
      <c r="ANG2" s="225" t="s">
        <v>1395</v>
      </c>
      <c r="ANH2" s="225" t="s">
        <v>1396</v>
      </c>
      <c r="ANI2" s="225" t="s">
        <v>1397</v>
      </c>
      <c r="ANJ2" s="225" t="s">
        <v>1398</v>
      </c>
      <c r="ANK2" s="225" t="s">
        <v>1399</v>
      </c>
      <c r="ANL2" s="225" t="s">
        <v>1400</v>
      </c>
      <c r="ANM2" s="225" t="s">
        <v>1401</v>
      </c>
      <c r="ANN2" s="225" t="s">
        <v>1402</v>
      </c>
      <c r="ANO2" s="225" t="s">
        <v>1403</v>
      </c>
      <c r="ANP2" s="225" t="s">
        <v>1404</v>
      </c>
      <c r="ANQ2" s="225" t="s">
        <v>1405</v>
      </c>
      <c r="ANR2" s="225" t="s">
        <v>1406</v>
      </c>
      <c r="ANS2" s="225" t="s">
        <v>1407</v>
      </c>
      <c r="ANT2" s="225" t="s">
        <v>1408</v>
      </c>
      <c r="ANU2" s="225" t="s">
        <v>1409</v>
      </c>
      <c r="ANV2" s="225" t="s">
        <v>1410</v>
      </c>
      <c r="ANW2" s="225" t="s">
        <v>1411</v>
      </c>
      <c r="ANX2" s="225" t="s">
        <v>1412</v>
      </c>
      <c r="ANY2" s="225" t="s">
        <v>1413</v>
      </c>
      <c r="ANZ2" s="225" t="s">
        <v>1414</v>
      </c>
      <c r="AOA2" s="225" t="s">
        <v>1415</v>
      </c>
      <c r="AOB2" s="225" t="s">
        <v>1416</v>
      </c>
      <c r="AOC2" s="225" t="s">
        <v>1417</v>
      </c>
      <c r="AOD2" s="225" t="s">
        <v>1418</v>
      </c>
      <c r="AOE2" s="225" t="s">
        <v>1419</v>
      </c>
      <c r="AOF2" s="225" t="s">
        <v>1420</v>
      </c>
      <c r="AOG2" s="225" t="s">
        <v>1421</v>
      </c>
      <c r="AOH2" s="225" t="s">
        <v>1422</v>
      </c>
      <c r="AOI2" s="225" t="s">
        <v>1423</v>
      </c>
      <c r="AOJ2" s="225" t="s">
        <v>1424</v>
      </c>
      <c r="AOK2" s="225" t="s">
        <v>1425</v>
      </c>
      <c r="AOL2" s="225" t="s">
        <v>1426</v>
      </c>
      <c r="AOM2" s="225" t="s">
        <v>1427</v>
      </c>
      <c r="AON2" s="225" t="s">
        <v>1428</v>
      </c>
      <c r="AOO2" s="225" t="s">
        <v>1429</v>
      </c>
      <c r="AOP2" s="225" t="s">
        <v>1430</v>
      </c>
      <c r="AOQ2" s="225" t="s">
        <v>1431</v>
      </c>
      <c r="AOR2" s="225" t="s">
        <v>1432</v>
      </c>
      <c r="AOS2" s="225" t="s">
        <v>1433</v>
      </c>
      <c r="AOT2" s="225" t="s">
        <v>1434</v>
      </c>
      <c r="AOU2" s="225" t="s">
        <v>1435</v>
      </c>
      <c r="AOV2" s="225" t="s">
        <v>1436</v>
      </c>
      <c r="AOW2" s="225" t="s">
        <v>1437</v>
      </c>
      <c r="AOX2" s="225" t="s">
        <v>1438</v>
      </c>
      <c r="AOY2" s="225" t="s">
        <v>1439</v>
      </c>
      <c r="AOZ2" s="225" t="s">
        <v>1440</v>
      </c>
      <c r="APA2" s="225" t="s">
        <v>1441</v>
      </c>
      <c r="APB2" s="225" t="s">
        <v>1442</v>
      </c>
      <c r="APC2" s="225" t="s">
        <v>1443</v>
      </c>
      <c r="APD2" s="225" t="s">
        <v>1444</v>
      </c>
      <c r="APE2" s="225" t="s">
        <v>1445</v>
      </c>
      <c r="APF2" s="225" t="s">
        <v>1446</v>
      </c>
      <c r="APG2" s="225" t="s">
        <v>1447</v>
      </c>
      <c r="APH2" s="225" t="s">
        <v>1448</v>
      </c>
      <c r="API2" s="225" t="s">
        <v>1449</v>
      </c>
      <c r="APJ2" s="225" t="s">
        <v>1450</v>
      </c>
      <c r="APK2" s="225" t="s">
        <v>1451</v>
      </c>
      <c r="APL2" s="225" t="s">
        <v>1452</v>
      </c>
      <c r="APM2" s="225" t="s">
        <v>1453</v>
      </c>
      <c r="APN2" s="225" t="s">
        <v>1454</v>
      </c>
      <c r="APO2" s="225" t="s">
        <v>1455</v>
      </c>
      <c r="APP2" s="225" t="s">
        <v>1456</v>
      </c>
      <c r="APQ2" s="225" t="s">
        <v>1457</v>
      </c>
      <c r="APR2" s="225" t="s">
        <v>1458</v>
      </c>
      <c r="APS2" s="225" t="s">
        <v>1459</v>
      </c>
      <c r="APT2" s="225" t="s">
        <v>1460</v>
      </c>
      <c r="APU2" s="225" t="s">
        <v>1461</v>
      </c>
      <c r="APV2" s="225" t="s">
        <v>1462</v>
      </c>
      <c r="APW2" s="225" t="s">
        <v>1463</v>
      </c>
      <c r="APX2" s="225" t="s">
        <v>1464</v>
      </c>
      <c r="APY2" s="225" t="s">
        <v>1465</v>
      </c>
      <c r="APZ2" s="225" t="s">
        <v>1466</v>
      </c>
      <c r="AQA2" s="225" t="s">
        <v>1467</v>
      </c>
      <c r="AQB2" s="225" t="s">
        <v>1468</v>
      </c>
      <c r="AQC2" s="225" t="s">
        <v>1469</v>
      </c>
      <c r="AQD2" s="225" t="s">
        <v>1470</v>
      </c>
      <c r="AQE2" s="225" t="s">
        <v>1471</v>
      </c>
      <c r="AQF2" s="225" t="s">
        <v>1472</v>
      </c>
      <c r="AQG2" s="225" t="s">
        <v>1473</v>
      </c>
      <c r="AQH2" s="225" t="s">
        <v>1474</v>
      </c>
      <c r="AQI2" s="225" t="s">
        <v>1475</v>
      </c>
      <c r="AQJ2" s="225" t="s">
        <v>1476</v>
      </c>
      <c r="AQK2" s="225" t="s">
        <v>1477</v>
      </c>
      <c r="AQL2" s="225" t="s">
        <v>1478</v>
      </c>
      <c r="AQM2" s="225" t="s">
        <v>1479</v>
      </c>
      <c r="AQN2" s="225" t="s">
        <v>1480</v>
      </c>
      <c r="AQO2" s="225" t="s">
        <v>1481</v>
      </c>
      <c r="AQP2" s="225" t="s">
        <v>1482</v>
      </c>
      <c r="AQQ2" s="225" t="s">
        <v>1483</v>
      </c>
      <c r="AQR2" s="225" t="s">
        <v>1484</v>
      </c>
      <c r="AQS2" s="225" t="s">
        <v>1485</v>
      </c>
      <c r="AQT2" s="225" t="s">
        <v>1486</v>
      </c>
      <c r="AQU2" s="225" t="s">
        <v>1487</v>
      </c>
      <c r="AQV2" s="225" t="s">
        <v>1488</v>
      </c>
      <c r="AQW2" s="225" t="s">
        <v>1489</v>
      </c>
      <c r="AQX2" s="225" t="s">
        <v>1490</v>
      </c>
      <c r="AQY2" s="225" t="s">
        <v>1491</v>
      </c>
      <c r="AQZ2" s="225" t="s">
        <v>1492</v>
      </c>
      <c r="ARA2" s="225" t="s">
        <v>1493</v>
      </c>
      <c r="ARB2" s="225" t="s">
        <v>1494</v>
      </c>
      <c r="ARC2" s="225" t="s">
        <v>1495</v>
      </c>
      <c r="ARD2" s="225" t="s">
        <v>1496</v>
      </c>
      <c r="ARE2" s="225" t="s">
        <v>1497</v>
      </c>
      <c r="ARF2" s="225" t="s">
        <v>1498</v>
      </c>
      <c r="ARG2" s="225" t="s">
        <v>1499</v>
      </c>
      <c r="ARH2" s="225" t="s">
        <v>1500</v>
      </c>
      <c r="ARI2" s="225" t="s">
        <v>1501</v>
      </c>
      <c r="ARJ2" s="225" t="s">
        <v>1502</v>
      </c>
      <c r="ARK2" s="225" t="s">
        <v>1503</v>
      </c>
      <c r="ARL2" s="225" t="s">
        <v>1504</v>
      </c>
      <c r="ARM2" s="225" t="s">
        <v>1505</v>
      </c>
      <c r="ARN2" s="225" t="s">
        <v>1506</v>
      </c>
      <c r="ARO2" s="225" t="s">
        <v>1507</v>
      </c>
      <c r="ARP2" s="225" t="s">
        <v>1508</v>
      </c>
      <c r="ARQ2" s="225" t="s">
        <v>1509</v>
      </c>
      <c r="ARR2" s="225" t="s">
        <v>1510</v>
      </c>
      <c r="ARS2" s="225" t="s">
        <v>1511</v>
      </c>
      <c r="ART2" s="225" t="s">
        <v>1512</v>
      </c>
      <c r="ARU2" s="225" t="s">
        <v>1513</v>
      </c>
      <c r="ARV2" s="225" t="s">
        <v>1514</v>
      </c>
      <c r="ARW2" s="225" t="s">
        <v>1515</v>
      </c>
      <c r="ARX2" s="225" t="s">
        <v>1516</v>
      </c>
      <c r="ARY2" s="225" t="s">
        <v>1517</v>
      </c>
      <c r="ARZ2" s="225" t="s">
        <v>1518</v>
      </c>
      <c r="ASA2" s="225" t="s">
        <v>1519</v>
      </c>
      <c r="ASB2" s="225" t="s">
        <v>1520</v>
      </c>
      <c r="ASC2" s="225" t="s">
        <v>1521</v>
      </c>
      <c r="ASD2" s="225" t="s">
        <v>1522</v>
      </c>
      <c r="ASE2" s="225" t="s">
        <v>1523</v>
      </c>
      <c r="ASF2" s="225" t="s">
        <v>1524</v>
      </c>
      <c r="ASG2" s="225" t="s">
        <v>1525</v>
      </c>
      <c r="ASH2" s="225" t="s">
        <v>1526</v>
      </c>
      <c r="ASI2" s="225" t="s">
        <v>1527</v>
      </c>
      <c r="ASJ2" s="225" t="s">
        <v>1528</v>
      </c>
      <c r="ASK2" s="225" t="s">
        <v>1529</v>
      </c>
      <c r="ASL2" s="225" t="s">
        <v>1530</v>
      </c>
      <c r="ASM2" s="225" t="s">
        <v>1531</v>
      </c>
      <c r="ASN2" s="225" t="s">
        <v>1532</v>
      </c>
      <c r="ASO2" s="225" t="s">
        <v>1533</v>
      </c>
      <c r="ASP2" s="225" t="s">
        <v>1534</v>
      </c>
      <c r="ASQ2" s="225" t="s">
        <v>1535</v>
      </c>
      <c r="ASR2" s="225" t="s">
        <v>1536</v>
      </c>
      <c r="ASS2" s="225" t="s">
        <v>1537</v>
      </c>
      <c r="AST2" s="225" t="s">
        <v>1538</v>
      </c>
      <c r="ASU2" s="225" t="s">
        <v>1539</v>
      </c>
      <c r="ASV2" s="225" t="s">
        <v>1540</v>
      </c>
      <c r="ASW2" s="225" t="s">
        <v>1541</v>
      </c>
      <c r="ASX2" s="225" t="s">
        <v>1542</v>
      </c>
      <c r="ASY2" s="225" t="s">
        <v>1543</v>
      </c>
      <c r="ASZ2" s="225" t="s">
        <v>1544</v>
      </c>
      <c r="ATA2" s="225" t="s">
        <v>1545</v>
      </c>
      <c r="ATB2" s="225" t="s">
        <v>1546</v>
      </c>
      <c r="ATC2" s="225" t="s">
        <v>1547</v>
      </c>
      <c r="ATD2" s="225" t="s">
        <v>1548</v>
      </c>
      <c r="ATE2" s="225" t="s">
        <v>1549</v>
      </c>
      <c r="ATF2" s="225" t="s">
        <v>1550</v>
      </c>
      <c r="ATG2" s="225" t="s">
        <v>1551</v>
      </c>
      <c r="ATH2" s="225" t="s">
        <v>1552</v>
      </c>
      <c r="ATI2" s="225" t="s">
        <v>1553</v>
      </c>
      <c r="ATJ2" s="225" t="s">
        <v>1554</v>
      </c>
      <c r="ATK2" s="225" t="s">
        <v>1555</v>
      </c>
      <c r="ATL2" s="225" t="s">
        <v>1556</v>
      </c>
      <c r="ATM2" s="225" t="s">
        <v>1557</v>
      </c>
      <c r="ATN2" s="225" t="s">
        <v>1558</v>
      </c>
      <c r="ATO2" s="225" t="s">
        <v>1559</v>
      </c>
      <c r="ATP2" s="225" t="s">
        <v>1560</v>
      </c>
      <c r="ATQ2" s="225" t="s">
        <v>1561</v>
      </c>
      <c r="ATR2" s="225" t="s">
        <v>1562</v>
      </c>
      <c r="ATS2" s="225" t="s">
        <v>1563</v>
      </c>
      <c r="ATT2" s="225" t="s">
        <v>1564</v>
      </c>
      <c r="ATU2" s="225" t="s">
        <v>1565</v>
      </c>
      <c r="ATV2" s="225" t="s">
        <v>1566</v>
      </c>
      <c r="ATW2" s="225" t="s">
        <v>1567</v>
      </c>
      <c r="ATX2" s="225" t="s">
        <v>1568</v>
      </c>
      <c r="ATY2" s="225" t="s">
        <v>1569</v>
      </c>
      <c r="ATZ2" s="225" t="s">
        <v>1570</v>
      </c>
      <c r="AUA2" s="225" t="s">
        <v>1571</v>
      </c>
      <c r="AUB2" s="225" t="s">
        <v>1572</v>
      </c>
      <c r="AUC2" s="225" t="s">
        <v>1573</v>
      </c>
      <c r="AUD2" s="225" t="s">
        <v>1574</v>
      </c>
      <c r="AUE2" s="225" t="s">
        <v>1575</v>
      </c>
      <c r="AUF2" s="225" t="s">
        <v>1576</v>
      </c>
      <c r="AUG2" s="225" t="s">
        <v>1577</v>
      </c>
      <c r="AUH2" s="225" t="s">
        <v>1578</v>
      </c>
      <c r="AUI2" s="225" t="s">
        <v>1579</v>
      </c>
      <c r="AUJ2" s="225" t="s">
        <v>1580</v>
      </c>
      <c r="AUK2" s="225" t="s">
        <v>1581</v>
      </c>
      <c r="AUL2" s="225" t="s">
        <v>1582</v>
      </c>
      <c r="AUM2" s="225" t="s">
        <v>1583</v>
      </c>
      <c r="AUN2" s="225" t="s">
        <v>1584</v>
      </c>
      <c r="AUO2" s="225" t="s">
        <v>1585</v>
      </c>
      <c r="AUP2" s="225" t="s">
        <v>1586</v>
      </c>
      <c r="AUQ2" s="225" t="s">
        <v>1587</v>
      </c>
      <c r="AUR2" s="225" t="s">
        <v>1588</v>
      </c>
      <c r="AUS2" s="225" t="s">
        <v>1589</v>
      </c>
      <c r="AUT2" s="225" t="s">
        <v>1590</v>
      </c>
      <c r="AUU2" s="225" t="s">
        <v>1591</v>
      </c>
      <c r="AUV2" s="225" t="s">
        <v>1592</v>
      </c>
      <c r="AUW2" s="225" t="s">
        <v>1593</v>
      </c>
      <c r="AUX2" s="225" t="s">
        <v>1594</v>
      </c>
      <c r="AUY2" s="225" t="s">
        <v>1595</v>
      </c>
      <c r="AUZ2" s="225" t="s">
        <v>1596</v>
      </c>
      <c r="AVA2" s="225" t="s">
        <v>1597</v>
      </c>
      <c r="AVB2" s="225" t="s">
        <v>1598</v>
      </c>
      <c r="AVC2" s="225" t="s">
        <v>1599</v>
      </c>
      <c r="AVD2" s="225" t="s">
        <v>1600</v>
      </c>
      <c r="AVE2" s="225" t="s">
        <v>1601</v>
      </c>
      <c r="AVF2" s="225" t="s">
        <v>1602</v>
      </c>
      <c r="AVG2" s="225" t="s">
        <v>1603</v>
      </c>
      <c r="AVH2" s="225" t="s">
        <v>1604</v>
      </c>
      <c r="AVI2" s="225" t="s">
        <v>1605</v>
      </c>
      <c r="AVJ2" s="225" t="s">
        <v>1606</v>
      </c>
      <c r="AVK2" s="225" t="s">
        <v>1607</v>
      </c>
      <c r="AVL2" s="225" t="s">
        <v>1608</v>
      </c>
      <c r="AVM2" s="225" t="s">
        <v>1609</v>
      </c>
      <c r="AVN2" s="225" t="s">
        <v>1610</v>
      </c>
      <c r="AVO2" s="225" t="s">
        <v>1611</v>
      </c>
      <c r="AVP2" s="225" t="s">
        <v>1612</v>
      </c>
      <c r="AVQ2" s="225" t="s">
        <v>1613</v>
      </c>
      <c r="AVR2" s="225" t="s">
        <v>1614</v>
      </c>
      <c r="AVS2" s="225" t="s">
        <v>1615</v>
      </c>
      <c r="AVT2" s="225" t="s">
        <v>1616</v>
      </c>
      <c r="AVU2" s="225" t="s">
        <v>1617</v>
      </c>
      <c r="AVV2" s="225" t="s">
        <v>1618</v>
      </c>
      <c r="AVW2" s="225" t="s">
        <v>1619</v>
      </c>
      <c r="AVX2" s="225" t="s">
        <v>1620</v>
      </c>
      <c r="AVY2" s="225" t="s">
        <v>1621</v>
      </c>
      <c r="AVZ2" s="225" t="s">
        <v>1622</v>
      </c>
      <c r="AWA2" s="225" t="s">
        <v>1623</v>
      </c>
      <c r="AWB2" s="225" t="s">
        <v>1624</v>
      </c>
      <c r="AWC2" s="225" t="s">
        <v>1625</v>
      </c>
      <c r="AWD2" s="225" t="s">
        <v>1626</v>
      </c>
      <c r="AWE2" s="225" t="s">
        <v>1627</v>
      </c>
      <c r="AWF2" s="225" t="s">
        <v>1628</v>
      </c>
      <c r="AWG2" s="225" t="s">
        <v>1629</v>
      </c>
      <c r="AWH2" s="225" t="s">
        <v>1630</v>
      </c>
      <c r="AWI2" s="225" t="s">
        <v>1631</v>
      </c>
      <c r="AWJ2" s="225" t="s">
        <v>1632</v>
      </c>
      <c r="AWK2" s="225" t="s">
        <v>1633</v>
      </c>
      <c r="AWL2" s="225" t="s">
        <v>1634</v>
      </c>
      <c r="AWM2" s="225" t="s">
        <v>1635</v>
      </c>
      <c r="AWN2" s="225" t="s">
        <v>1636</v>
      </c>
      <c r="AWO2" s="225" t="s">
        <v>1637</v>
      </c>
      <c r="AWP2" s="225" t="s">
        <v>1638</v>
      </c>
      <c r="AWQ2" s="225" t="s">
        <v>1639</v>
      </c>
      <c r="AWR2" s="225" t="s">
        <v>1640</v>
      </c>
      <c r="AWS2" s="225" t="s">
        <v>1641</v>
      </c>
      <c r="AWT2" s="225" t="s">
        <v>1642</v>
      </c>
      <c r="AWU2" s="225" t="s">
        <v>1643</v>
      </c>
      <c r="AWV2" s="225" t="s">
        <v>1644</v>
      </c>
      <c r="AWW2" s="225" t="s">
        <v>1645</v>
      </c>
      <c r="AWX2" s="225" t="s">
        <v>1646</v>
      </c>
      <c r="AWY2" s="225" t="s">
        <v>1647</v>
      </c>
      <c r="AWZ2" s="225" t="s">
        <v>1648</v>
      </c>
      <c r="AXA2" s="225" t="s">
        <v>1649</v>
      </c>
      <c r="AXB2" s="225" t="s">
        <v>1650</v>
      </c>
      <c r="AXC2" s="225" t="s">
        <v>1651</v>
      </c>
      <c r="AXD2" s="225" t="s">
        <v>1652</v>
      </c>
      <c r="AXE2" s="225" t="s">
        <v>1653</v>
      </c>
      <c r="AXF2" s="225" t="s">
        <v>1654</v>
      </c>
      <c r="AXG2" s="225" t="s">
        <v>1655</v>
      </c>
      <c r="AXH2" s="225" t="s">
        <v>1656</v>
      </c>
      <c r="AXI2" s="225" t="s">
        <v>1657</v>
      </c>
      <c r="AXJ2" s="225" t="s">
        <v>1658</v>
      </c>
      <c r="AXK2" s="225" t="s">
        <v>1659</v>
      </c>
      <c r="AXL2" s="225" t="s">
        <v>1660</v>
      </c>
      <c r="AXM2" s="225" t="s">
        <v>1661</v>
      </c>
      <c r="AXN2" s="225" t="s">
        <v>1662</v>
      </c>
      <c r="AXO2" s="225" t="s">
        <v>1663</v>
      </c>
      <c r="AXP2" s="225" t="s">
        <v>1664</v>
      </c>
      <c r="AXQ2" s="225" t="s">
        <v>1665</v>
      </c>
      <c r="AXR2" s="225" t="s">
        <v>1666</v>
      </c>
      <c r="AXS2" s="225" t="s">
        <v>1667</v>
      </c>
      <c r="AXT2" s="225" t="s">
        <v>1668</v>
      </c>
      <c r="AXU2" s="225" t="s">
        <v>1669</v>
      </c>
      <c r="AXV2" s="225" t="s">
        <v>1670</v>
      </c>
      <c r="AXW2" s="225" t="s">
        <v>1671</v>
      </c>
      <c r="AXX2" s="225" t="s">
        <v>1672</v>
      </c>
      <c r="AXY2" s="225" t="s">
        <v>1673</v>
      </c>
      <c r="AXZ2" s="225" t="s">
        <v>1674</v>
      </c>
      <c r="AYA2" s="225" t="s">
        <v>1675</v>
      </c>
      <c r="AYB2" s="225" t="s">
        <v>1676</v>
      </c>
      <c r="AYC2" s="225" t="s">
        <v>1677</v>
      </c>
      <c r="AYD2" s="225" t="s">
        <v>1678</v>
      </c>
      <c r="AYE2" s="225" t="s">
        <v>1679</v>
      </c>
      <c r="AYF2" s="225" t="s">
        <v>1680</v>
      </c>
      <c r="AYG2" s="225" t="s">
        <v>1681</v>
      </c>
      <c r="AYH2" s="225" t="s">
        <v>1682</v>
      </c>
      <c r="AYI2" s="225" t="s">
        <v>1683</v>
      </c>
      <c r="AYJ2" s="225" t="s">
        <v>1684</v>
      </c>
      <c r="AYK2" s="225" t="s">
        <v>1685</v>
      </c>
      <c r="AYL2" s="225" t="s">
        <v>1686</v>
      </c>
      <c r="AYM2" s="225" t="s">
        <v>1687</v>
      </c>
      <c r="AYN2" s="225" t="s">
        <v>1688</v>
      </c>
      <c r="AYO2" s="225" t="s">
        <v>1689</v>
      </c>
      <c r="AYP2" s="225" t="s">
        <v>1690</v>
      </c>
      <c r="AYQ2" s="225" t="s">
        <v>1691</v>
      </c>
      <c r="AYR2" s="225" t="s">
        <v>1692</v>
      </c>
      <c r="AYS2" s="225" t="s">
        <v>1693</v>
      </c>
      <c r="AYT2" s="225" t="s">
        <v>1694</v>
      </c>
      <c r="AYU2" s="225" t="s">
        <v>1695</v>
      </c>
      <c r="AYV2" s="225" t="s">
        <v>1696</v>
      </c>
      <c r="AYW2" s="225" t="s">
        <v>1697</v>
      </c>
      <c r="AYX2" s="225" t="s">
        <v>1698</v>
      </c>
      <c r="AYY2" s="225" t="s">
        <v>1699</v>
      </c>
      <c r="AYZ2" s="225" t="s">
        <v>1700</v>
      </c>
      <c r="AZA2" s="225" t="s">
        <v>1701</v>
      </c>
      <c r="AZB2" s="225" t="s">
        <v>1702</v>
      </c>
      <c r="AZC2" s="225" t="s">
        <v>1703</v>
      </c>
      <c r="AZD2" s="225" t="s">
        <v>1704</v>
      </c>
      <c r="AZE2" s="225" t="s">
        <v>1705</v>
      </c>
      <c r="AZF2" s="225" t="s">
        <v>1706</v>
      </c>
      <c r="AZG2" s="225" t="s">
        <v>1707</v>
      </c>
      <c r="AZH2" s="225" t="s">
        <v>1708</v>
      </c>
      <c r="AZI2" s="225" t="s">
        <v>1709</v>
      </c>
      <c r="AZJ2" s="225" t="s">
        <v>1710</v>
      </c>
      <c r="AZK2" s="225" t="s">
        <v>1711</v>
      </c>
      <c r="AZL2" s="225" t="s">
        <v>1712</v>
      </c>
      <c r="AZM2" s="225" t="s">
        <v>1713</v>
      </c>
      <c r="AZN2" s="225" t="s">
        <v>1714</v>
      </c>
      <c r="AZO2" s="225" t="s">
        <v>1715</v>
      </c>
      <c r="AZP2" s="225" t="s">
        <v>1716</v>
      </c>
      <c r="AZQ2" s="225" t="s">
        <v>1717</v>
      </c>
      <c r="AZR2" s="225" t="s">
        <v>1718</v>
      </c>
      <c r="AZS2" s="225" t="s">
        <v>1719</v>
      </c>
      <c r="AZT2" s="225" t="s">
        <v>1720</v>
      </c>
      <c r="AZU2" s="225" t="s">
        <v>1721</v>
      </c>
      <c r="AZV2" s="225" t="s">
        <v>1722</v>
      </c>
      <c r="AZW2" s="225" t="s">
        <v>1723</v>
      </c>
      <c r="AZX2" s="225" t="s">
        <v>1724</v>
      </c>
      <c r="AZY2" s="225" t="s">
        <v>1725</v>
      </c>
      <c r="AZZ2" s="225" t="s">
        <v>1726</v>
      </c>
      <c r="BAA2" s="225" t="s">
        <v>1727</v>
      </c>
      <c r="BAB2" s="225" t="s">
        <v>1728</v>
      </c>
      <c r="BAC2" s="225" t="s">
        <v>1729</v>
      </c>
      <c r="BAD2" s="225" t="s">
        <v>1730</v>
      </c>
      <c r="BAE2" s="225" t="s">
        <v>1731</v>
      </c>
      <c r="BAF2" s="225" t="s">
        <v>1732</v>
      </c>
      <c r="BAG2" s="225" t="s">
        <v>1733</v>
      </c>
      <c r="BAH2" s="225" t="s">
        <v>1734</v>
      </c>
      <c r="BAI2" s="225" t="s">
        <v>1735</v>
      </c>
      <c r="BAJ2" s="225" t="s">
        <v>1736</v>
      </c>
      <c r="BAK2" s="225" t="s">
        <v>1737</v>
      </c>
      <c r="BAL2" s="225" t="s">
        <v>1738</v>
      </c>
      <c r="BAM2" s="225" t="s">
        <v>1739</v>
      </c>
      <c r="BAN2" s="225" t="s">
        <v>1740</v>
      </c>
      <c r="BAO2" s="225" t="s">
        <v>1741</v>
      </c>
      <c r="BAP2" s="225" t="s">
        <v>1742</v>
      </c>
      <c r="BAQ2" s="225" t="s">
        <v>1743</v>
      </c>
      <c r="BAR2" s="225" t="s">
        <v>1744</v>
      </c>
      <c r="BAS2" s="225" t="s">
        <v>1745</v>
      </c>
      <c r="BAT2" s="225" t="s">
        <v>1746</v>
      </c>
      <c r="BAU2" s="225" t="s">
        <v>1747</v>
      </c>
      <c r="BAV2" s="225" t="s">
        <v>1748</v>
      </c>
      <c r="BAW2" s="225" t="s">
        <v>1749</v>
      </c>
      <c r="BAX2" s="225" t="s">
        <v>1750</v>
      </c>
      <c r="BAY2" s="225" t="s">
        <v>1751</v>
      </c>
      <c r="BAZ2" s="225" t="s">
        <v>1752</v>
      </c>
      <c r="BBA2" s="225" t="s">
        <v>1753</v>
      </c>
      <c r="BBB2" s="225" t="s">
        <v>1754</v>
      </c>
      <c r="BBC2" s="225" t="s">
        <v>1755</v>
      </c>
      <c r="BBD2" s="225" t="s">
        <v>1756</v>
      </c>
      <c r="BBE2" s="225" t="s">
        <v>1757</v>
      </c>
      <c r="BBF2" s="225" t="s">
        <v>1758</v>
      </c>
      <c r="BBG2" s="225" t="s">
        <v>1759</v>
      </c>
      <c r="BBH2" s="225" t="s">
        <v>1760</v>
      </c>
      <c r="BBI2" s="225" t="s">
        <v>1761</v>
      </c>
      <c r="BBJ2" s="225" t="s">
        <v>1762</v>
      </c>
      <c r="BBK2" s="225" t="s">
        <v>1763</v>
      </c>
      <c r="BBL2" s="225" t="s">
        <v>1764</v>
      </c>
      <c r="BBM2" s="225" t="s">
        <v>1765</v>
      </c>
      <c r="BBN2" s="225" t="s">
        <v>1766</v>
      </c>
      <c r="BBO2" s="225" t="s">
        <v>1767</v>
      </c>
      <c r="BBP2" s="225" t="s">
        <v>1768</v>
      </c>
      <c r="BBQ2" s="225" t="s">
        <v>1769</v>
      </c>
      <c r="BBR2" s="225" t="s">
        <v>1770</v>
      </c>
      <c r="BBS2" s="225" t="s">
        <v>1771</v>
      </c>
      <c r="BBT2" s="225" t="s">
        <v>1772</v>
      </c>
      <c r="BBU2" s="225" t="s">
        <v>1773</v>
      </c>
      <c r="BBV2" s="225" t="s">
        <v>1774</v>
      </c>
      <c r="BBW2" s="225" t="s">
        <v>1775</v>
      </c>
      <c r="BBX2" s="225" t="s">
        <v>1776</v>
      </c>
      <c r="BBY2" s="225" t="s">
        <v>1777</v>
      </c>
      <c r="BBZ2" s="225" t="s">
        <v>1778</v>
      </c>
      <c r="BCA2" s="225" t="s">
        <v>1779</v>
      </c>
      <c r="BCB2" s="225" t="s">
        <v>1780</v>
      </c>
      <c r="BCC2" s="225" t="s">
        <v>1781</v>
      </c>
      <c r="BCD2" s="225" t="s">
        <v>1782</v>
      </c>
      <c r="BCE2" s="225" t="s">
        <v>1783</v>
      </c>
      <c r="BCF2" s="225" t="s">
        <v>1784</v>
      </c>
      <c r="BCG2" s="225" t="s">
        <v>1785</v>
      </c>
      <c r="BCH2" s="225" t="s">
        <v>1786</v>
      </c>
      <c r="BCI2" s="225" t="s">
        <v>1787</v>
      </c>
      <c r="BCJ2" s="225" t="s">
        <v>1788</v>
      </c>
      <c r="BCK2" s="225" t="s">
        <v>1789</v>
      </c>
      <c r="BCL2" s="225" t="s">
        <v>1790</v>
      </c>
      <c r="BCM2" s="225" t="s">
        <v>1791</v>
      </c>
      <c r="BCN2" s="225" t="s">
        <v>1792</v>
      </c>
      <c r="BCO2" s="225" t="s">
        <v>1793</v>
      </c>
      <c r="BCP2" s="225" t="s">
        <v>1794</v>
      </c>
      <c r="BCQ2" s="225" t="s">
        <v>1795</v>
      </c>
      <c r="BCR2" s="225" t="s">
        <v>1796</v>
      </c>
      <c r="BCS2" s="225" t="s">
        <v>1797</v>
      </c>
      <c r="BCT2" s="225" t="s">
        <v>1798</v>
      </c>
      <c r="BCU2" s="225" t="s">
        <v>1799</v>
      </c>
      <c r="BCV2" s="225" t="s">
        <v>1800</v>
      </c>
      <c r="BCW2" s="225" t="s">
        <v>1801</v>
      </c>
      <c r="BCX2" s="225" t="s">
        <v>1802</v>
      </c>
      <c r="BCY2" s="225" t="s">
        <v>1803</v>
      </c>
      <c r="BCZ2" s="225" t="s">
        <v>1804</v>
      </c>
      <c r="BDA2" s="225" t="s">
        <v>1805</v>
      </c>
      <c r="BDB2" s="225" t="s">
        <v>1806</v>
      </c>
      <c r="BDC2" s="225" t="s">
        <v>1807</v>
      </c>
      <c r="BDD2" s="225" t="s">
        <v>1808</v>
      </c>
      <c r="BDE2" s="225" t="s">
        <v>1809</v>
      </c>
      <c r="BDF2" s="225" t="s">
        <v>1810</v>
      </c>
      <c r="BDG2" s="225" t="s">
        <v>1811</v>
      </c>
      <c r="BDH2" s="225" t="s">
        <v>1812</v>
      </c>
      <c r="BDI2" s="225" t="s">
        <v>1813</v>
      </c>
      <c r="BDJ2" s="225" t="s">
        <v>1814</v>
      </c>
      <c r="BDK2" s="225" t="s">
        <v>1815</v>
      </c>
      <c r="BDL2" s="225" t="s">
        <v>1816</v>
      </c>
      <c r="BDM2" s="225" t="s">
        <v>1817</v>
      </c>
      <c r="BDN2" s="225" t="s">
        <v>1818</v>
      </c>
      <c r="BDO2" s="225" t="s">
        <v>1819</v>
      </c>
      <c r="BDP2" s="225" t="s">
        <v>1820</v>
      </c>
      <c r="BDQ2" s="225" t="s">
        <v>1821</v>
      </c>
      <c r="BDR2" s="225" t="s">
        <v>1822</v>
      </c>
      <c r="BDS2" s="225" t="s">
        <v>1823</v>
      </c>
      <c r="BDT2" s="225" t="s">
        <v>1824</v>
      </c>
      <c r="BDU2" s="225" t="s">
        <v>1825</v>
      </c>
      <c r="BDV2" s="225" t="s">
        <v>1826</v>
      </c>
      <c r="BDW2" s="225" t="s">
        <v>1827</v>
      </c>
      <c r="BDX2" s="225" t="s">
        <v>1828</v>
      </c>
      <c r="BDY2" s="225" t="s">
        <v>1829</v>
      </c>
      <c r="BDZ2" s="225" t="s">
        <v>1830</v>
      </c>
      <c r="BEA2" s="225" t="s">
        <v>1831</v>
      </c>
      <c r="BEB2" s="225" t="s">
        <v>1832</v>
      </c>
      <c r="BEC2" s="225" t="s">
        <v>1833</v>
      </c>
      <c r="BED2" s="225" t="s">
        <v>1834</v>
      </c>
      <c r="BEE2" s="225" t="s">
        <v>1835</v>
      </c>
      <c r="BEF2" s="225" t="s">
        <v>1836</v>
      </c>
      <c r="BEG2" s="225" t="s">
        <v>1837</v>
      </c>
      <c r="BEH2" s="225" t="s">
        <v>1838</v>
      </c>
      <c r="BEI2" s="225" t="s">
        <v>1839</v>
      </c>
      <c r="BEJ2" s="225" t="s">
        <v>1840</v>
      </c>
      <c r="BEK2" s="225" t="s">
        <v>1841</v>
      </c>
      <c r="BEL2" s="225" t="s">
        <v>1842</v>
      </c>
      <c r="BEM2" s="225" t="s">
        <v>1843</v>
      </c>
      <c r="BEN2" s="225" t="s">
        <v>1844</v>
      </c>
      <c r="BEO2" s="225" t="s">
        <v>1845</v>
      </c>
      <c r="BEP2" s="225" t="s">
        <v>1846</v>
      </c>
      <c r="BEQ2" s="225" t="s">
        <v>1847</v>
      </c>
      <c r="BER2" s="225" t="s">
        <v>1848</v>
      </c>
      <c r="BES2" s="225" t="s">
        <v>1849</v>
      </c>
      <c r="BET2" s="225" t="s">
        <v>1850</v>
      </c>
      <c r="BEU2" s="225" t="s">
        <v>1851</v>
      </c>
      <c r="BEV2" s="225" t="s">
        <v>1852</v>
      </c>
      <c r="BEW2" s="225" t="s">
        <v>1853</v>
      </c>
      <c r="BEX2" s="225" t="s">
        <v>1854</v>
      </c>
      <c r="BEY2" s="225" t="s">
        <v>1855</v>
      </c>
      <c r="BEZ2" s="225" t="s">
        <v>1856</v>
      </c>
      <c r="BFA2" s="225" t="s">
        <v>1857</v>
      </c>
      <c r="BFB2" s="225" t="s">
        <v>1858</v>
      </c>
      <c r="BFC2" s="225" t="s">
        <v>1859</v>
      </c>
      <c r="BFD2" s="225" t="s">
        <v>1860</v>
      </c>
      <c r="BFE2" s="225" t="s">
        <v>1861</v>
      </c>
      <c r="BFF2" s="225" t="s">
        <v>1862</v>
      </c>
      <c r="BFG2" s="225" t="s">
        <v>1863</v>
      </c>
      <c r="BFH2" s="225" t="s">
        <v>1864</v>
      </c>
      <c r="BFI2" s="225" t="s">
        <v>1865</v>
      </c>
      <c r="BFJ2" s="225" t="s">
        <v>1866</v>
      </c>
      <c r="BFK2" s="225" t="s">
        <v>1867</v>
      </c>
      <c r="BFL2" s="225" t="s">
        <v>1868</v>
      </c>
      <c r="BFM2" s="225" t="s">
        <v>1869</v>
      </c>
      <c r="BFN2" s="225" t="s">
        <v>1870</v>
      </c>
      <c r="BFO2" s="225" t="s">
        <v>1871</v>
      </c>
      <c r="BFP2" s="225" t="s">
        <v>1872</v>
      </c>
      <c r="BFQ2" s="225" t="s">
        <v>1873</v>
      </c>
      <c r="BFR2" s="225" t="s">
        <v>1874</v>
      </c>
      <c r="BFS2" s="225" t="s">
        <v>1875</v>
      </c>
      <c r="BFT2" s="225" t="s">
        <v>1876</v>
      </c>
      <c r="BFU2" s="225" t="s">
        <v>1877</v>
      </c>
      <c r="BFV2" s="225" t="s">
        <v>1878</v>
      </c>
      <c r="BFW2" s="225" t="s">
        <v>1879</v>
      </c>
      <c r="BFX2" s="225" t="s">
        <v>1880</v>
      </c>
      <c r="BFY2" s="225" t="s">
        <v>1881</v>
      </c>
      <c r="BFZ2" s="225" t="s">
        <v>1882</v>
      </c>
      <c r="BGA2" s="225" t="s">
        <v>1883</v>
      </c>
      <c r="BGB2" s="225" t="s">
        <v>1884</v>
      </c>
      <c r="BGC2" s="225" t="s">
        <v>1885</v>
      </c>
      <c r="BGD2" s="225" t="s">
        <v>1886</v>
      </c>
      <c r="BGE2" s="225" t="s">
        <v>1887</v>
      </c>
      <c r="BGF2" s="225" t="s">
        <v>1888</v>
      </c>
      <c r="BGG2" s="225" t="s">
        <v>1889</v>
      </c>
      <c r="BGH2" s="225" t="s">
        <v>1890</v>
      </c>
      <c r="BGI2" s="225" t="s">
        <v>1891</v>
      </c>
      <c r="BGJ2" s="225" t="s">
        <v>1892</v>
      </c>
      <c r="BGK2" s="225" t="s">
        <v>1893</v>
      </c>
      <c r="BGL2" s="225" t="s">
        <v>1894</v>
      </c>
      <c r="BGM2" s="225" t="s">
        <v>1895</v>
      </c>
      <c r="BGN2" s="225" t="s">
        <v>1896</v>
      </c>
      <c r="BGO2" s="225" t="s">
        <v>1897</v>
      </c>
      <c r="BGP2" s="225" t="s">
        <v>1898</v>
      </c>
      <c r="BGQ2" s="225" t="s">
        <v>1899</v>
      </c>
      <c r="BGR2" s="225" t="s">
        <v>1900</v>
      </c>
      <c r="BGS2" s="225" t="s">
        <v>1901</v>
      </c>
      <c r="BGT2" s="225" t="s">
        <v>1902</v>
      </c>
      <c r="BGU2" s="225" t="s">
        <v>1903</v>
      </c>
      <c r="BGV2" s="225" t="s">
        <v>1904</v>
      </c>
      <c r="BGW2" s="225" t="s">
        <v>1905</v>
      </c>
      <c r="BGX2" s="225" t="s">
        <v>1906</v>
      </c>
      <c r="BGY2" s="225" t="s">
        <v>1907</v>
      </c>
      <c r="BGZ2" s="225" t="s">
        <v>1908</v>
      </c>
      <c r="BHA2" s="225" t="s">
        <v>1909</v>
      </c>
      <c r="BHB2" s="225" t="s">
        <v>1910</v>
      </c>
      <c r="BHC2" s="225" t="s">
        <v>1911</v>
      </c>
      <c r="BHD2" s="225" t="s">
        <v>1912</v>
      </c>
      <c r="BHE2" s="225" t="s">
        <v>1913</v>
      </c>
      <c r="BHF2" s="225" t="s">
        <v>1914</v>
      </c>
      <c r="BHG2" s="225" t="s">
        <v>1915</v>
      </c>
      <c r="BHH2" s="225" t="s">
        <v>1916</v>
      </c>
      <c r="BHI2" s="225" t="s">
        <v>1917</v>
      </c>
      <c r="BHJ2" s="225" t="s">
        <v>1918</v>
      </c>
      <c r="BHK2" s="225" t="s">
        <v>1919</v>
      </c>
      <c r="BHL2" s="225" t="s">
        <v>1920</v>
      </c>
      <c r="BHM2" s="225" t="s">
        <v>1921</v>
      </c>
      <c r="BHN2" s="225" t="s">
        <v>1922</v>
      </c>
      <c r="BHO2" s="225" t="s">
        <v>1923</v>
      </c>
      <c r="BHP2" s="225" t="s">
        <v>1924</v>
      </c>
      <c r="BHQ2" s="225" t="s">
        <v>1925</v>
      </c>
      <c r="BHR2" s="225" t="s">
        <v>1926</v>
      </c>
      <c r="BHS2" s="225" t="s">
        <v>1927</v>
      </c>
      <c r="BHT2" s="225" t="s">
        <v>1928</v>
      </c>
      <c r="BHU2" s="225" t="s">
        <v>1929</v>
      </c>
      <c r="BHV2" s="225" t="s">
        <v>1930</v>
      </c>
      <c r="BHW2" s="225" t="s">
        <v>1931</v>
      </c>
      <c r="BHX2" s="225" t="s">
        <v>1932</v>
      </c>
      <c r="BHY2" s="225" t="s">
        <v>1933</v>
      </c>
      <c r="BHZ2" s="225" t="s">
        <v>1934</v>
      </c>
      <c r="BIA2" s="225" t="s">
        <v>1935</v>
      </c>
      <c r="BIB2" s="225" t="s">
        <v>1936</v>
      </c>
      <c r="BIC2" s="225" t="s">
        <v>1937</v>
      </c>
      <c r="BID2" s="225" t="s">
        <v>1938</v>
      </c>
      <c r="BIE2" s="225" t="s">
        <v>1939</v>
      </c>
      <c r="BIF2" s="225" t="s">
        <v>1940</v>
      </c>
      <c r="BIG2" s="225" t="s">
        <v>1941</v>
      </c>
      <c r="BIH2" s="225" t="s">
        <v>1942</v>
      </c>
      <c r="BII2" s="225" t="s">
        <v>1943</v>
      </c>
      <c r="BIJ2" s="225" t="s">
        <v>1944</v>
      </c>
      <c r="BIK2" s="225" t="s">
        <v>1945</v>
      </c>
      <c r="BIL2" s="225" t="s">
        <v>1946</v>
      </c>
      <c r="BIM2" s="225" t="s">
        <v>1947</v>
      </c>
      <c r="BIN2" s="225" t="s">
        <v>1948</v>
      </c>
      <c r="BIO2" s="225" t="s">
        <v>1949</v>
      </c>
      <c r="BIP2" s="225" t="s">
        <v>1950</v>
      </c>
      <c r="BIQ2" s="225" t="s">
        <v>1951</v>
      </c>
      <c r="BIR2" s="225" t="s">
        <v>1952</v>
      </c>
      <c r="BIS2" s="225" t="s">
        <v>1953</v>
      </c>
      <c r="BIT2" s="225" t="s">
        <v>1954</v>
      </c>
      <c r="BIU2" s="225" t="s">
        <v>1955</v>
      </c>
      <c r="BIV2" s="225" t="s">
        <v>1956</v>
      </c>
      <c r="BIW2" s="225" t="s">
        <v>1957</v>
      </c>
      <c r="BIX2" s="225" t="s">
        <v>1958</v>
      </c>
      <c r="BIY2" s="225" t="s">
        <v>1959</v>
      </c>
      <c r="BIZ2" s="225" t="s">
        <v>1960</v>
      </c>
      <c r="BJA2" s="225" t="s">
        <v>1961</v>
      </c>
      <c r="BJB2" s="225" t="s">
        <v>1962</v>
      </c>
      <c r="BJC2" s="225" t="s">
        <v>1963</v>
      </c>
      <c r="BJD2" s="225" t="s">
        <v>1964</v>
      </c>
      <c r="BJE2" s="225" t="s">
        <v>1965</v>
      </c>
      <c r="BJF2" s="225" t="s">
        <v>1966</v>
      </c>
      <c r="BJG2" s="225" t="s">
        <v>1967</v>
      </c>
      <c r="BJH2" s="225" t="s">
        <v>1968</v>
      </c>
      <c r="BJI2" s="225" t="s">
        <v>1969</v>
      </c>
      <c r="BJJ2" s="225" t="s">
        <v>1970</v>
      </c>
      <c r="BJK2" s="225" t="s">
        <v>1971</v>
      </c>
      <c r="BJL2" s="225" t="s">
        <v>1972</v>
      </c>
      <c r="BJM2" s="225" t="s">
        <v>1973</v>
      </c>
      <c r="BJN2" s="225" t="s">
        <v>1974</v>
      </c>
      <c r="BJO2" s="225" t="s">
        <v>1975</v>
      </c>
      <c r="BJP2" s="225" t="s">
        <v>1976</v>
      </c>
      <c r="BJQ2" s="225" t="s">
        <v>1977</v>
      </c>
      <c r="BJR2" s="225" t="s">
        <v>1978</v>
      </c>
      <c r="BJS2" s="225" t="s">
        <v>1979</v>
      </c>
      <c r="BJT2" s="225" t="s">
        <v>1980</v>
      </c>
      <c r="BJU2" s="225" t="s">
        <v>1981</v>
      </c>
      <c r="BJV2" s="225" t="s">
        <v>1982</v>
      </c>
      <c r="BJW2" s="225" t="s">
        <v>1983</v>
      </c>
      <c r="BJX2" s="225" t="s">
        <v>1984</v>
      </c>
      <c r="BJY2" s="225" t="s">
        <v>1985</v>
      </c>
      <c r="BJZ2" s="225" t="s">
        <v>1986</v>
      </c>
      <c r="BKA2" s="225" t="s">
        <v>1987</v>
      </c>
      <c r="BKB2" s="225" t="s">
        <v>1988</v>
      </c>
      <c r="BKC2" s="225" t="s">
        <v>1989</v>
      </c>
      <c r="BKD2" s="225" t="s">
        <v>1990</v>
      </c>
      <c r="BKE2" s="225" t="s">
        <v>1991</v>
      </c>
      <c r="BKF2" s="225" t="s">
        <v>1992</v>
      </c>
      <c r="BKG2" s="225" t="s">
        <v>1993</v>
      </c>
      <c r="BKH2" s="225" t="s">
        <v>1994</v>
      </c>
      <c r="BKI2" s="225" t="s">
        <v>1995</v>
      </c>
      <c r="BKJ2" s="225" t="s">
        <v>1996</v>
      </c>
      <c r="BKK2" s="225" t="s">
        <v>1997</v>
      </c>
      <c r="BKL2" s="225" t="s">
        <v>1998</v>
      </c>
      <c r="BKM2" s="225" t="s">
        <v>1999</v>
      </c>
      <c r="BKN2" s="225" t="s">
        <v>2000</v>
      </c>
      <c r="BKO2" s="225" t="s">
        <v>2001</v>
      </c>
      <c r="BKP2" s="225" t="s">
        <v>2002</v>
      </c>
      <c r="BKQ2" s="225" t="s">
        <v>2003</v>
      </c>
      <c r="BKR2" s="225" t="s">
        <v>2004</v>
      </c>
      <c r="BKS2" s="225" t="s">
        <v>2005</v>
      </c>
      <c r="BKT2" s="225" t="s">
        <v>2006</v>
      </c>
      <c r="BKU2" s="225" t="s">
        <v>2007</v>
      </c>
      <c r="BKV2" s="225" t="s">
        <v>2008</v>
      </c>
      <c r="BKW2" s="225" t="s">
        <v>2009</v>
      </c>
      <c r="BKX2" s="225" t="s">
        <v>2010</v>
      </c>
      <c r="BKY2" s="225" t="s">
        <v>2011</v>
      </c>
      <c r="BKZ2" s="225" t="s">
        <v>2012</v>
      </c>
      <c r="BLA2" s="225" t="s">
        <v>2013</v>
      </c>
      <c r="BLB2" s="225" t="s">
        <v>2014</v>
      </c>
      <c r="BLC2" s="225" t="s">
        <v>2015</v>
      </c>
      <c r="BLD2" s="225" t="s">
        <v>2016</v>
      </c>
      <c r="BLE2" s="225" t="s">
        <v>2017</v>
      </c>
      <c r="BLF2" s="225" t="s">
        <v>2018</v>
      </c>
      <c r="BLG2" s="225" t="s">
        <v>2019</v>
      </c>
      <c r="BLH2" s="225" t="s">
        <v>2020</v>
      </c>
      <c r="BLI2" s="225" t="s">
        <v>2021</v>
      </c>
      <c r="BLJ2" s="225" t="s">
        <v>2022</v>
      </c>
      <c r="BLK2" s="225" t="s">
        <v>2023</v>
      </c>
      <c r="BLL2" s="225" t="s">
        <v>2024</v>
      </c>
      <c r="BLM2" s="225" t="s">
        <v>2025</v>
      </c>
      <c r="BLN2" s="225" t="s">
        <v>2026</v>
      </c>
      <c r="BLO2" s="225" t="s">
        <v>2027</v>
      </c>
      <c r="BLP2" s="225" t="s">
        <v>2028</v>
      </c>
      <c r="BLQ2" s="225" t="s">
        <v>2029</v>
      </c>
      <c r="BLR2" s="225" t="s">
        <v>2030</v>
      </c>
      <c r="BLS2" s="225" t="s">
        <v>2031</v>
      </c>
      <c r="BLT2" s="225" t="s">
        <v>2032</v>
      </c>
      <c r="BLU2" s="225" t="s">
        <v>2033</v>
      </c>
      <c r="BLV2" s="225" t="s">
        <v>2034</v>
      </c>
      <c r="BLW2" s="225" t="s">
        <v>2035</v>
      </c>
      <c r="BLX2" s="225" t="s">
        <v>2036</v>
      </c>
      <c r="BLY2" s="225" t="s">
        <v>2037</v>
      </c>
      <c r="BLZ2" s="225" t="s">
        <v>2038</v>
      </c>
      <c r="BMA2" s="225" t="s">
        <v>2039</v>
      </c>
      <c r="BMB2" s="225" t="s">
        <v>2040</v>
      </c>
      <c r="BMC2" s="225" t="s">
        <v>2041</v>
      </c>
      <c r="BMD2" s="225" t="s">
        <v>2042</v>
      </c>
      <c r="BME2" s="225" t="s">
        <v>2043</v>
      </c>
      <c r="BMF2" s="225" t="s">
        <v>2044</v>
      </c>
      <c r="BMG2" s="225" t="s">
        <v>2045</v>
      </c>
      <c r="BMH2" s="225" t="s">
        <v>2046</v>
      </c>
      <c r="BMI2" s="225" t="s">
        <v>2047</v>
      </c>
      <c r="BMJ2" s="225" t="s">
        <v>2048</v>
      </c>
      <c r="BMK2" s="225" t="s">
        <v>2049</v>
      </c>
      <c r="BML2" s="225" t="s">
        <v>2050</v>
      </c>
      <c r="BMM2" s="225" t="s">
        <v>2051</v>
      </c>
      <c r="BMN2" s="225" t="s">
        <v>2052</v>
      </c>
      <c r="BMO2" s="225" t="s">
        <v>2053</v>
      </c>
      <c r="BMP2" s="225" t="s">
        <v>2054</v>
      </c>
      <c r="BMQ2" s="225" t="s">
        <v>2055</v>
      </c>
      <c r="BMR2" s="225" t="s">
        <v>2056</v>
      </c>
      <c r="BMS2" s="225" t="s">
        <v>2057</v>
      </c>
      <c r="BMT2" s="225" t="s">
        <v>2058</v>
      </c>
      <c r="BMU2" s="225" t="s">
        <v>2059</v>
      </c>
      <c r="BMV2" s="225" t="s">
        <v>2060</v>
      </c>
      <c r="BMW2" s="225" t="s">
        <v>2061</v>
      </c>
      <c r="BMX2" s="225" t="s">
        <v>2062</v>
      </c>
      <c r="BMY2" s="225" t="s">
        <v>2063</v>
      </c>
      <c r="BMZ2" s="225" t="s">
        <v>2064</v>
      </c>
      <c r="BNA2" s="225" t="s">
        <v>2065</v>
      </c>
      <c r="BNB2" s="225" t="s">
        <v>2066</v>
      </c>
      <c r="BNC2" s="225" t="s">
        <v>2067</v>
      </c>
      <c r="BND2" s="225" t="s">
        <v>2068</v>
      </c>
      <c r="BNE2" s="225" t="s">
        <v>2069</v>
      </c>
      <c r="BNF2" s="225" t="s">
        <v>2070</v>
      </c>
      <c r="BNG2" s="225" t="s">
        <v>2071</v>
      </c>
      <c r="BNH2" s="225" t="s">
        <v>2072</v>
      </c>
      <c r="BNI2" s="225" t="s">
        <v>2073</v>
      </c>
      <c r="BNJ2" s="225" t="s">
        <v>2074</v>
      </c>
      <c r="BNK2" s="225" t="s">
        <v>2075</v>
      </c>
      <c r="BNL2" s="225" t="s">
        <v>2076</v>
      </c>
      <c r="BNM2" s="225" t="s">
        <v>2077</v>
      </c>
      <c r="BNN2" s="225" t="s">
        <v>2078</v>
      </c>
      <c r="BNO2" s="225" t="s">
        <v>2079</v>
      </c>
      <c r="BNP2" s="225" t="s">
        <v>2080</v>
      </c>
      <c r="BNQ2" s="225" t="s">
        <v>2081</v>
      </c>
      <c r="BNR2" s="225" t="s">
        <v>2082</v>
      </c>
      <c r="BNS2" s="225" t="s">
        <v>2083</v>
      </c>
      <c r="BNT2" s="225" t="s">
        <v>2084</v>
      </c>
      <c r="BNU2" s="225" t="s">
        <v>2085</v>
      </c>
      <c r="BNV2" s="225" t="s">
        <v>2086</v>
      </c>
      <c r="BNW2" s="225" t="s">
        <v>2087</v>
      </c>
      <c r="BNX2" s="225" t="s">
        <v>2088</v>
      </c>
      <c r="BNY2" s="225" t="s">
        <v>2089</v>
      </c>
      <c r="BNZ2" s="225" t="s">
        <v>2090</v>
      </c>
      <c r="BOA2" s="225" t="s">
        <v>2091</v>
      </c>
      <c r="BOB2" s="225" t="s">
        <v>2092</v>
      </c>
      <c r="BOC2" s="225" t="s">
        <v>2093</v>
      </c>
      <c r="BOD2" s="225" t="s">
        <v>2094</v>
      </c>
      <c r="BOE2" s="225" t="s">
        <v>2095</v>
      </c>
      <c r="BOF2" s="225" t="s">
        <v>2096</v>
      </c>
      <c r="BOG2" s="225" t="s">
        <v>2097</v>
      </c>
      <c r="BOH2" s="225" t="s">
        <v>2098</v>
      </c>
      <c r="BOI2" s="225" t="s">
        <v>2099</v>
      </c>
      <c r="BOJ2" s="225" t="s">
        <v>2100</v>
      </c>
      <c r="BOK2" s="225" t="s">
        <v>2101</v>
      </c>
      <c r="BOL2" s="225" t="s">
        <v>2102</v>
      </c>
      <c r="BOM2" s="225" t="s">
        <v>2103</v>
      </c>
      <c r="BON2" s="225" t="s">
        <v>2104</v>
      </c>
      <c r="BOO2" s="225" t="s">
        <v>2105</v>
      </c>
      <c r="BOP2" s="225" t="s">
        <v>2106</v>
      </c>
      <c r="BOQ2" s="225" t="s">
        <v>2107</v>
      </c>
      <c r="BOR2" s="225" t="s">
        <v>2108</v>
      </c>
      <c r="BOS2" s="225" t="s">
        <v>2109</v>
      </c>
      <c r="BOT2" s="225" t="s">
        <v>2110</v>
      </c>
      <c r="BOU2" s="225" t="s">
        <v>2111</v>
      </c>
      <c r="BOV2" s="225" t="s">
        <v>2112</v>
      </c>
      <c r="BOW2" s="225" t="s">
        <v>2113</v>
      </c>
      <c r="BOX2" s="225" t="s">
        <v>2114</v>
      </c>
      <c r="BOY2" s="225" t="s">
        <v>2115</v>
      </c>
      <c r="BOZ2" s="225" t="s">
        <v>2116</v>
      </c>
      <c r="BPA2" s="225" t="s">
        <v>2117</v>
      </c>
      <c r="BPB2" s="225" t="s">
        <v>2118</v>
      </c>
      <c r="BPC2" s="225" t="s">
        <v>2119</v>
      </c>
      <c r="BPD2" s="225" t="s">
        <v>2120</v>
      </c>
      <c r="BPE2" s="225" t="s">
        <v>2121</v>
      </c>
      <c r="BPF2" s="225" t="s">
        <v>2122</v>
      </c>
      <c r="BPG2" s="225" t="s">
        <v>2123</v>
      </c>
      <c r="BPH2" s="225" t="s">
        <v>2124</v>
      </c>
      <c r="BPI2" s="225" t="s">
        <v>2125</v>
      </c>
      <c r="BPJ2" s="225" t="s">
        <v>2126</v>
      </c>
      <c r="BPK2" s="225" t="s">
        <v>2127</v>
      </c>
      <c r="BPL2" s="225" t="s">
        <v>2128</v>
      </c>
      <c r="BPM2" s="225" t="s">
        <v>2129</v>
      </c>
      <c r="BPN2" s="225" t="s">
        <v>2130</v>
      </c>
      <c r="BPO2" s="225" t="s">
        <v>2131</v>
      </c>
      <c r="BPP2" s="225" t="s">
        <v>2132</v>
      </c>
      <c r="BPQ2" s="225" t="s">
        <v>2133</v>
      </c>
      <c r="BPR2" s="225" t="s">
        <v>2134</v>
      </c>
      <c r="BPS2" s="225" t="s">
        <v>2135</v>
      </c>
      <c r="BPT2" s="225" t="s">
        <v>2136</v>
      </c>
      <c r="BPU2" s="225" t="s">
        <v>2137</v>
      </c>
      <c r="BPV2" s="225" t="s">
        <v>2138</v>
      </c>
      <c r="BPW2" s="225" t="s">
        <v>2139</v>
      </c>
      <c r="BPX2" s="225" t="s">
        <v>2140</v>
      </c>
      <c r="BPY2" s="225" t="s">
        <v>2141</v>
      </c>
      <c r="BPZ2" s="225" t="s">
        <v>2142</v>
      </c>
      <c r="BQA2" s="225" t="s">
        <v>2143</v>
      </c>
      <c r="BQB2" s="225" t="s">
        <v>2144</v>
      </c>
      <c r="BQC2" s="225" t="s">
        <v>2145</v>
      </c>
      <c r="BQD2" s="225" t="s">
        <v>2146</v>
      </c>
      <c r="BQE2" s="225" t="s">
        <v>2147</v>
      </c>
      <c r="BQF2" s="225" t="s">
        <v>2148</v>
      </c>
      <c r="BQG2" s="225" t="s">
        <v>2149</v>
      </c>
      <c r="BQH2" s="225" t="s">
        <v>2150</v>
      </c>
      <c r="BQI2" s="225" t="s">
        <v>2151</v>
      </c>
      <c r="BQJ2" s="225" t="s">
        <v>2152</v>
      </c>
      <c r="BQK2" s="225" t="s">
        <v>2153</v>
      </c>
      <c r="BQL2" s="225" t="s">
        <v>2154</v>
      </c>
      <c r="BQM2" s="225" t="s">
        <v>2155</v>
      </c>
      <c r="BQN2" s="225" t="s">
        <v>2156</v>
      </c>
      <c r="BQO2" s="225" t="s">
        <v>2157</v>
      </c>
      <c r="BQP2" s="225" t="s">
        <v>2158</v>
      </c>
      <c r="BQQ2" s="225" t="s">
        <v>2159</v>
      </c>
      <c r="BQR2" s="225" t="s">
        <v>2160</v>
      </c>
      <c r="BQS2" s="225" t="s">
        <v>2161</v>
      </c>
      <c r="BQT2" s="225" t="s">
        <v>2162</v>
      </c>
      <c r="BQU2" s="225" t="s">
        <v>2163</v>
      </c>
      <c r="BQV2" s="225" t="s">
        <v>2164</v>
      </c>
      <c r="BQW2" s="225" t="s">
        <v>2165</v>
      </c>
      <c r="BQX2" s="225" t="s">
        <v>2166</v>
      </c>
      <c r="BQY2" s="225" t="s">
        <v>2167</v>
      </c>
      <c r="BQZ2" s="225" t="s">
        <v>2168</v>
      </c>
      <c r="BRA2" s="225" t="s">
        <v>2169</v>
      </c>
      <c r="BRB2" s="225" t="s">
        <v>2170</v>
      </c>
      <c r="BRC2" s="225" t="s">
        <v>2171</v>
      </c>
      <c r="BRD2" s="225" t="s">
        <v>2172</v>
      </c>
      <c r="BRE2" s="225" t="s">
        <v>2173</v>
      </c>
      <c r="BRF2" s="225" t="s">
        <v>2174</v>
      </c>
      <c r="BRG2" s="225" t="s">
        <v>2175</v>
      </c>
      <c r="BRH2" s="225" t="s">
        <v>2176</v>
      </c>
      <c r="BRI2" s="225" t="s">
        <v>2177</v>
      </c>
      <c r="BRJ2" s="225" t="s">
        <v>2178</v>
      </c>
      <c r="BRK2" s="225" t="s">
        <v>2179</v>
      </c>
      <c r="BRL2" s="225" t="s">
        <v>2180</v>
      </c>
      <c r="BRM2" s="225" t="s">
        <v>2181</v>
      </c>
      <c r="BRN2" s="225" t="s">
        <v>2182</v>
      </c>
      <c r="BRO2" s="225" t="s">
        <v>2183</v>
      </c>
      <c r="BRP2" s="225" t="s">
        <v>2184</v>
      </c>
      <c r="BRQ2" s="225" t="s">
        <v>2185</v>
      </c>
      <c r="BRR2" s="225" t="s">
        <v>2186</v>
      </c>
      <c r="BRS2" s="225" t="s">
        <v>2187</v>
      </c>
      <c r="BRT2" s="225" t="s">
        <v>2188</v>
      </c>
      <c r="BRU2" s="225" t="s">
        <v>2189</v>
      </c>
      <c r="BRV2" s="225" t="s">
        <v>2190</v>
      </c>
      <c r="BRW2" s="225" t="s">
        <v>2191</v>
      </c>
      <c r="BRX2" s="225" t="s">
        <v>2192</v>
      </c>
      <c r="BRY2" s="225" t="s">
        <v>2193</v>
      </c>
      <c r="BRZ2" s="225" t="s">
        <v>2194</v>
      </c>
      <c r="BSA2" s="225" t="s">
        <v>2195</v>
      </c>
      <c r="BSB2" s="225" t="s">
        <v>2196</v>
      </c>
      <c r="BSC2" s="225" t="s">
        <v>2197</v>
      </c>
      <c r="BSD2" s="225" t="s">
        <v>2198</v>
      </c>
      <c r="BSE2" s="225" t="s">
        <v>2199</v>
      </c>
      <c r="BSF2" s="225" t="s">
        <v>2200</v>
      </c>
      <c r="BSG2" s="225" t="s">
        <v>2201</v>
      </c>
      <c r="BSH2" s="225" t="s">
        <v>2202</v>
      </c>
      <c r="BSI2" s="225" t="s">
        <v>2203</v>
      </c>
      <c r="BSJ2" s="225" t="s">
        <v>2204</v>
      </c>
      <c r="BSK2" s="225" t="s">
        <v>2205</v>
      </c>
      <c r="BSL2" s="225" t="s">
        <v>2206</v>
      </c>
      <c r="BSM2" s="225" t="s">
        <v>2207</v>
      </c>
      <c r="BSN2" s="225" t="s">
        <v>2208</v>
      </c>
      <c r="BSO2" s="225" t="s">
        <v>2209</v>
      </c>
      <c r="BSP2" s="225" t="s">
        <v>2210</v>
      </c>
      <c r="BSQ2" s="225" t="s">
        <v>2211</v>
      </c>
      <c r="BSR2" s="225" t="s">
        <v>2212</v>
      </c>
      <c r="BSS2" s="225" t="s">
        <v>2213</v>
      </c>
      <c r="BST2" s="225" t="s">
        <v>2214</v>
      </c>
      <c r="BSU2" s="225" t="s">
        <v>2215</v>
      </c>
      <c r="BSV2" s="225" t="s">
        <v>2216</v>
      </c>
      <c r="BSW2" s="225" t="s">
        <v>2217</v>
      </c>
      <c r="BSX2" s="225" t="s">
        <v>2218</v>
      </c>
      <c r="BSY2" s="225" t="s">
        <v>2219</v>
      </c>
      <c r="BSZ2" s="225" t="s">
        <v>2220</v>
      </c>
      <c r="BTA2" s="225" t="s">
        <v>2221</v>
      </c>
      <c r="BTB2" s="225" t="s">
        <v>2222</v>
      </c>
      <c r="BTC2" s="225" t="s">
        <v>2223</v>
      </c>
      <c r="BTD2" s="225" t="s">
        <v>2224</v>
      </c>
      <c r="BTE2" s="225" t="s">
        <v>2225</v>
      </c>
      <c r="BTF2" s="225" t="s">
        <v>2226</v>
      </c>
      <c r="BTG2" s="225" t="s">
        <v>2227</v>
      </c>
      <c r="BTH2" s="225" t="s">
        <v>2228</v>
      </c>
      <c r="BTI2" s="225" t="s">
        <v>2229</v>
      </c>
      <c r="BTJ2" s="225" t="s">
        <v>2230</v>
      </c>
      <c r="BTK2" s="225" t="s">
        <v>2231</v>
      </c>
      <c r="BTL2" s="225" t="s">
        <v>2232</v>
      </c>
      <c r="BTM2" s="225" t="s">
        <v>2233</v>
      </c>
      <c r="BTN2" s="225" t="s">
        <v>2234</v>
      </c>
      <c r="BTO2" s="225" t="s">
        <v>2235</v>
      </c>
      <c r="BTP2" s="225" t="s">
        <v>2236</v>
      </c>
      <c r="BTQ2" s="225" t="s">
        <v>2237</v>
      </c>
      <c r="BTR2" s="225" t="s">
        <v>2238</v>
      </c>
      <c r="BTS2" s="225" t="s">
        <v>2239</v>
      </c>
      <c r="BTT2" s="225" t="s">
        <v>2240</v>
      </c>
      <c r="BTU2" s="225" t="s">
        <v>2241</v>
      </c>
      <c r="BTV2" s="225" t="s">
        <v>2242</v>
      </c>
      <c r="BTW2" s="225" t="s">
        <v>2243</v>
      </c>
      <c r="BTX2" s="225" t="s">
        <v>2244</v>
      </c>
      <c r="BTY2" s="225" t="s">
        <v>2245</v>
      </c>
      <c r="BTZ2" s="225" t="s">
        <v>2246</v>
      </c>
      <c r="BUA2" s="225" t="s">
        <v>2247</v>
      </c>
      <c r="BUB2" s="225" t="s">
        <v>2248</v>
      </c>
      <c r="BUC2" s="225" t="s">
        <v>2249</v>
      </c>
      <c r="BUD2" s="225" t="s">
        <v>2250</v>
      </c>
      <c r="BUE2" s="225" t="s">
        <v>2251</v>
      </c>
      <c r="BUF2" s="225" t="s">
        <v>2252</v>
      </c>
      <c r="BUG2" s="225" t="s">
        <v>2253</v>
      </c>
      <c r="BUH2" s="225" t="s">
        <v>2254</v>
      </c>
      <c r="BUI2" s="225" t="s">
        <v>2255</v>
      </c>
      <c r="BUJ2" s="225" t="s">
        <v>2256</v>
      </c>
      <c r="BUK2" s="225" t="s">
        <v>2257</v>
      </c>
      <c r="BUL2" s="225" t="s">
        <v>2258</v>
      </c>
      <c r="BUM2" s="225" t="s">
        <v>2259</v>
      </c>
      <c r="BUN2" s="225" t="s">
        <v>2260</v>
      </c>
      <c r="BUO2" s="225" t="s">
        <v>2261</v>
      </c>
      <c r="BUP2" s="225" t="s">
        <v>2262</v>
      </c>
      <c r="BUQ2" s="225" t="s">
        <v>2263</v>
      </c>
      <c r="BUR2" s="225" t="s">
        <v>2264</v>
      </c>
      <c r="BUS2" s="225" t="s">
        <v>2265</v>
      </c>
      <c r="BUT2" s="225" t="s">
        <v>2266</v>
      </c>
      <c r="BUU2" s="225" t="s">
        <v>2267</v>
      </c>
      <c r="BUV2" s="225" t="s">
        <v>2268</v>
      </c>
      <c r="BUW2" s="225" t="s">
        <v>2269</v>
      </c>
      <c r="BUX2" s="225" t="s">
        <v>2270</v>
      </c>
      <c r="BUY2" s="225" t="s">
        <v>2271</v>
      </c>
      <c r="BUZ2" s="225" t="s">
        <v>2272</v>
      </c>
      <c r="BVA2" s="225" t="s">
        <v>2273</v>
      </c>
      <c r="BVB2" s="225" t="s">
        <v>2274</v>
      </c>
      <c r="BVC2" s="225" t="s">
        <v>2275</v>
      </c>
      <c r="BVD2" s="225" t="s">
        <v>2276</v>
      </c>
      <c r="BVE2" s="225" t="s">
        <v>2277</v>
      </c>
      <c r="BVF2" s="225" t="s">
        <v>2278</v>
      </c>
      <c r="BVG2" s="225" t="s">
        <v>2279</v>
      </c>
      <c r="BVH2" s="225" t="s">
        <v>2280</v>
      </c>
      <c r="BVI2" s="225" t="s">
        <v>2281</v>
      </c>
      <c r="BVJ2" s="225" t="s">
        <v>2282</v>
      </c>
      <c r="BVK2" s="225" t="s">
        <v>2283</v>
      </c>
      <c r="BVL2" s="225" t="s">
        <v>2284</v>
      </c>
      <c r="BVM2" s="225" t="s">
        <v>2285</v>
      </c>
      <c r="BVN2" s="225" t="s">
        <v>2286</v>
      </c>
      <c r="BVO2" s="225" t="s">
        <v>2287</v>
      </c>
      <c r="BVP2" s="225" t="s">
        <v>2288</v>
      </c>
      <c r="BVQ2" s="225" t="s">
        <v>2289</v>
      </c>
      <c r="BVR2" s="225" t="s">
        <v>2290</v>
      </c>
      <c r="BVS2" s="225" t="s">
        <v>2291</v>
      </c>
      <c r="BVT2" s="225" t="s">
        <v>2292</v>
      </c>
      <c r="BVU2" s="225" t="s">
        <v>2293</v>
      </c>
      <c r="BVV2" s="225" t="s">
        <v>2294</v>
      </c>
      <c r="BVW2" s="225" t="s">
        <v>2295</v>
      </c>
      <c r="BVX2" s="225" t="s">
        <v>2296</v>
      </c>
      <c r="BVY2" s="225" t="s">
        <v>2297</v>
      </c>
      <c r="BVZ2" s="225" t="s">
        <v>2298</v>
      </c>
      <c r="BWA2" s="225" t="s">
        <v>2299</v>
      </c>
      <c r="BWB2" s="225" t="s">
        <v>2300</v>
      </c>
      <c r="BWC2" s="225" t="s">
        <v>2301</v>
      </c>
      <c r="BWD2" s="225" t="s">
        <v>2302</v>
      </c>
      <c r="BWE2" s="225" t="s">
        <v>2303</v>
      </c>
      <c r="BWF2" s="225" t="s">
        <v>2304</v>
      </c>
      <c r="BWG2" s="225" t="s">
        <v>2305</v>
      </c>
      <c r="BWH2" s="225" t="s">
        <v>2306</v>
      </c>
      <c r="BWI2" s="225" t="s">
        <v>2307</v>
      </c>
      <c r="BWJ2" s="225" t="s">
        <v>2308</v>
      </c>
      <c r="BWK2" s="225" t="s">
        <v>2309</v>
      </c>
      <c r="BWL2" s="225" t="s">
        <v>2310</v>
      </c>
      <c r="BWM2" s="225" t="s">
        <v>2311</v>
      </c>
      <c r="BWN2" s="225" t="s">
        <v>2312</v>
      </c>
      <c r="BWO2" s="225" t="s">
        <v>2313</v>
      </c>
      <c r="BWP2" s="225" t="s">
        <v>2314</v>
      </c>
      <c r="BWQ2" s="225" t="s">
        <v>2315</v>
      </c>
      <c r="BWR2" s="225" t="s">
        <v>2316</v>
      </c>
      <c r="BWS2" s="225" t="s">
        <v>2317</v>
      </c>
      <c r="BWT2" s="225" t="s">
        <v>2318</v>
      </c>
      <c r="BWU2" s="225" t="s">
        <v>2319</v>
      </c>
      <c r="BWV2" s="225" t="s">
        <v>2320</v>
      </c>
      <c r="BWW2" s="225" t="s">
        <v>2321</v>
      </c>
      <c r="BWX2" s="225" t="s">
        <v>2322</v>
      </c>
      <c r="BWY2" s="225" t="s">
        <v>2323</v>
      </c>
      <c r="BWZ2" s="225" t="s">
        <v>2324</v>
      </c>
      <c r="BXA2" s="225" t="s">
        <v>2325</v>
      </c>
      <c r="BXB2" s="225" t="s">
        <v>2326</v>
      </c>
      <c r="BXC2" s="225" t="s">
        <v>2327</v>
      </c>
      <c r="BXD2" s="225" t="s">
        <v>2328</v>
      </c>
      <c r="BXE2" s="225" t="s">
        <v>2329</v>
      </c>
      <c r="BXF2" s="225" t="s">
        <v>2330</v>
      </c>
      <c r="BXG2" s="225" t="s">
        <v>2331</v>
      </c>
      <c r="BXH2" s="225" t="s">
        <v>2332</v>
      </c>
      <c r="BXI2" s="225" t="s">
        <v>2333</v>
      </c>
      <c r="BXJ2" s="225" t="s">
        <v>2334</v>
      </c>
      <c r="BXK2" s="225" t="s">
        <v>2335</v>
      </c>
      <c r="BXL2" s="225" t="s">
        <v>2336</v>
      </c>
      <c r="BXM2" s="225" t="s">
        <v>2337</v>
      </c>
      <c r="BXN2" s="225" t="s">
        <v>2338</v>
      </c>
      <c r="BXO2" s="225" t="s">
        <v>2339</v>
      </c>
      <c r="BXP2" s="225" t="s">
        <v>2340</v>
      </c>
      <c r="BXQ2" s="225" t="s">
        <v>2341</v>
      </c>
      <c r="BXR2" s="225" t="s">
        <v>2342</v>
      </c>
      <c r="BXS2" s="225" t="s">
        <v>2343</v>
      </c>
      <c r="BXT2" s="225" t="s">
        <v>2344</v>
      </c>
      <c r="BXU2" s="225" t="s">
        <v>2345</v>
      </c>
      <c r="BXV2" s="225" t="s">
        <v>2346</v>
      </c>
      <c r="BXW2" s="225" t="s">
        <v>2347</v>
      </c>
      <c r="BXX2" s="225" t="s">
        <v>2348</v>
      </c>
      <c r="BXY2" s="225" t="s">
        <v>2349</v>
      </c>
      <c r="BXZ2" s="225" t="s">
        <v>2350</v>
      </c>
      <c r="BYA2" s="225" t="s">
        <v>2351</v>
      </c>
      <c r="BYB2" s="225" t="s">
        <v>2352</v>
      </c>
      <c r="BYC2" s="225" t="s">
        <v>2353</v>
      </c>
      <c r="BYD2" s="225" t="s">
        <v>2354</v>
      </c>
      <c r="BYE2" s="225" t="s">
        <v>2355</v>
      </c>
      <c r="BYF2" s="225" t="s">
        <v>2356</v>
      </c>
      <c r="BYG2" s="225" t="s">
        <v>2357</v>
      </c>
      <c r="BYH2" s="225" t="s">
        <v>2358</v>
      </c>
      <c r="BYI2" s="225" t="s">
        <v>2359</v>
      </c>
      <c r="BYJ2" s="225" t="s">
        <v>2360</v>
      </c>
      <c r="BYK2" s="225" t="s">
        <v>2361</v>
      </c>
      <c r="BYL2" s="225" t="s">
        <v>2362</v>
      </c>
      <c r="BYM2" s="225" t="s">
        <v>2363</v>
      </c>
      <c r="BYN2" s="225" t="s">
        <v>2364</v>
      </c>
      <c r="BYO2" s="225" t="s">
        <v>2365</v>
      </c>
      <c r="BYP2" s="225" t="s">
        <v>2366</v>
      </c>
      <c r="BYQ2" s="225" t="s">
        <v>2367</v>
      </c>
      <c r="BYR2" s="225" t="s">
        <v>2368</v>
      </c>
      <c r="BYS2" s="225" t="s">
        <v>2369</v>
      </c>
      <c r="BYT2" s="225" t="s">
        <v>2370</v>
      </c>
      <c r="BYU2" s="225" t="s">
        <v>2371</v>
      </c>
      <c r="BYV2" s="225" t="s">
        <v>2372</v>
      </c>
      <c r="BYW2" s="225" t="s">
        <v>2373</v>
      </c>
      <c r="BYX2" s="225" t="s">
        <v>2374</v>
      </c>
      <c r="BYY2" s="225" t="s">
        <v>2375</v>
      </c>
      <c r="BYZ2" s="225" t="s">
        <v>2376</v>
      </c>
      <c r="BZA2" s="225" t="s">
        <v>2377</v>
      </c>
      <c r="BZB2" s="225" t="s">
        <v>2378</v>
      </c>
      <c r="BZC2" s="225" t="s">
        <v>2379</v>
      </c>
      <c r="BZD2" s="225" t="s">
        <v>2380</v>
      </c>
      <c r="BZE2" s="225" t="s">
        <v>2381</v>
      </c>
      <c r="BZF2" s="225" t="s">
        <v>2382</v>
      </c>
      <c r="BZG2" s="225" t="s">
        <v>2383</v>
      </c>
      <c r="BZH2" s="225" t="s">
        <v>2384</v>
      </c>
      <c r="BZI2" s="225" t="s">
        <v>2385</v>
      </c>
      <c r="BZJ2" s="225" t="s">
        <v>2386</v>
      </c>
      <c r="BZK2" s="225" t="s">
        <v>2387</v>
      </c>
      <c r="BZL2" s="225" t="s">
        <v>2388</v>
      </c>
      <c r="BZM2" s="225" t="s">
        <v>2389</v>
      </c>
      <c r="BZN2" s="225" t="s">
        <v>2390</v>
      </c>
      <c r="BZO2" s="225" t="s">
        <v>2391</v>
      </c>
      <c r="BZP2" s="225" t="s">
        <v>2392</v>
      </c>
      <c r="BZQ2" s="225" t="s">
        <v>2393</v>
      </c>
      <c r="BZR2" s="225" t="s">
        <v>2394</v>
      </c>
      <c r="BZS2" s="225" t="s">
        <v>2395</v>
      </c>
      <c r="BZT2" s="225" t="s">
        <v>2396</v>
      </c>
      <c r="BZU2" s="225" t="s">
        <v>2397</v>
      </c>
      <c r="BZV2" s="225" t="s">
        <v>2398</v>
      </c>
      <c r="BZW2" s="225" t="s">
        <v>2399</v>
      </c>
      <c r="BZX2" s="225" t="s">
        <v>2400</v>
      </c>
      <c r="BZY2" s="225" t="s">
        <v>2401</v>
      </c>
      <c r="BZZ2" s="225" t="s">
        <v>2402</v>
      </c>
      <c r="CAA2" s="225" t="s">
        <v>2403</v>
      </c>
      <c r="CAB2" s="225" t="s">
        <v>2404</v>
      </c>
      <c r="CAC2" s="225" t="s">
        <v>2405</v>
      </c>
      <c r="CAD2" s="225" t="s">
        <v>2406</v>
      </c>
      <c r="CAE2" s="225" t="s">
        <v>2407</v>
      </c>
      <c r="CAF2" s="225" t="s">
        <v>2408</v>
      </c>
      <c r="CAG2" s="225" t="s">
        <v>2409</v>
      </c>
      <c r="CAH2" s="225" t="s">
        <v>2410</v>
      </c>
      <c r="CAI2" s="225" t="s">
        <v>2411</v>
      </c>
      <c r="CAJ2" s="225" t="s">
        <v>2412</v>
      </c>
      <c r="CAK2" s="225" t="s">
        <v>2413</v>
      </c>
      <c r="CAL2" s="225" t="s">
        <v>2414</v>
      </c>
      <c r="CAM2" s="225" t="s">
        <v>2415</v>
      </c>
      <c r="CAN2" s="225" t="s">
        <v>2416</v>
      </c>
      <c r="CAO2" s="225" t="s">
        <v>2417</v>
      </c>
      <c r="CAP2" s="225" t="s">
        <v>2418</v>
      </c>
      <c r="CAQ2" s="225" t="s">
        <v>2419</v>
      </c>
      <c r="CAR2" s="225" t="s">
        <v>2420</v>
      </c>
      <c r="CAS2" s="225" t="s">
        <v>2421</v>
      </c>
      <c r="CAT2" s="225" t="s">
        <v>2422</v>
      </c>
      <c r="CAU2" s="225" t="s">
        <v>2423</v>
      </c>
      <c r="CAV2" s="225" t="s">
        <v>2424</v>
      </c>
      <c r="CAW2" s="225" t="s">
        <v>2425</v>
      </c>
      <c r="CAX2" s="225" t="s">
        <v>2426</v>
      </c>
      <c r="CAY2" s="225" t="s">
        <v>2427</v>
      </c>
      <c r="CAZ2" s="225" t="s">
        <v>2428</v>
      </c>
      <c r="CBA2" s="225" t="s">
        <v>2429</v>
      </c>
      <c r="CBB2" s="225" t="s">
        <v>2430</v>
      </c>
      <c r="CBC2" s="225" t="s">
        <v>2431</v>
      </c>
      <c r="CBD2" s="225" t="s">
        <v>2432</v>
      </c>
      <c r="CBE2" s="225" t="s">
        <v>2433</v>
      </c>
      <c r="CBF2" s="225" t="s">
        <v>2434</v>
      </c>
      <c r="CBG2" s="225" t="s">
        <v>2435</v>
      </c>
      <c r="CBH2" s="225" t="s">
        <v>2436</v>
      </c>
      <c r="CBI2" s="225" t="s">
        <v>2437</v>
      </c>
      <c r="CBJ2" s="225" t="s">
        <v>2438</v>
      </c>
      <c r="CBK2" s="225" t="s">
        <v>2439</v>
      </c>
      <c r="CBL2" s="225" t="s">
        <v>2440</v>
      </c>
      <c r="CBM2" s="225" t="s">
        <v>2441</v>
      </c>
      <c r="CBN2" s="225" t="s">
        <v>2442</v>
      </c>
      <c r="CBO2" s="225" t="s">
        <v>2443</v>
      </c>
      <c r="CBP2" s="225" t="s">
        <v>2444</v>
      </c>
      <c r="CBQ2" s="225" t="s">
        <v>2445</v>
      </c>
      <c r="CBR2" s="225" t="s">
        <v>2446</v>
      </c>
      <c r="CBS2" s="225" t="s">
        <v>2447</v>
      </c>
      <c r="CBT2" s="225" t="s">
        <v>2448</v>
      </c>
      <c r="CBU2" s="225" t="s">
        <v>2449</v>
      </c>
      <c r="CBV2" s="225" t="s">
        <v>2450</v>
      </c>
      <c r="CBW2" s="225" t="s">
        <v>2451</v>
      </c>
      <c r="CBX2" s="225" t="s">
        <v>2452</v>
      </c>
      <c r="CBY2" s="225" t="s">
        <v>2453</v>
      </c>
      <c r="CBZ2" s="225" t="s">
        <v>2454</v>
      </c>
      <c r="CCA2" s="225" t="s">
        <v>2455</v>
      </c>
      <c r="CCB2" s="225" t="s">
        <v>2456</v>
      </c>
      <c r="CCC2" s="225" t="s">
        <v>2457</v>
      </c>
      <c r="CCD2" s="225" t="s">
        <v>2458</v>
      </c>
      <c r="CCE2" s="225" t="s">
        <v>2459</v>
      </c>
      <c r="CCF2" s="225" t="s">
        <v>2460</v>
      </c>
      <c r="CCG2" s="225" t="s">
        <v>2461</v>
      </c>
      <c r="CCH2" s="225" t="s">
        <v>2462</v>
      </c>
      <c r="CCI2" s="225" t="s">
        <v>2463</v>
      </c>
      <c r="CCJ2" s="225" t="s">
        <v>2464</v>
      </c>
      <c r="CCK2" s="225" t="s">
        <v>2465</v>
      </c>
      <c r="CCL2" s="225" t="s">
        <v>2466</v>
      </c>
      <c r="CCM2" s="225" t="s">
        <v>2467</v>
      </c>
      <c r="CCN2" s="225" t="s">
        <v>2468</v>
      </c>
      <c r="CCO2" s="225" t="s">
        <v>2469</v>
      </c>
      <c r="CCP2" s="225" t="s">
        <v>2470</v>
      </c>
      <c r="CCQ2" s="225" t="s">
        <v>2471</v>
      </c>
      <c r="CCR2" s="225" t="s">
        <v>2472</v>
      </c>
      <c r="CCS2" s="225" t="s">
        <v>2473</v>
      </c>
      <c r="CCT2" s="225" t="s">
        <v>2474</v>
      </c>
      <c r="CCU2" s="225" t="s">
        <v>2475</v>
      </c>
      <c r="CCV2" s="225" t="s">
        <v>2476</v>
      </c>
      <c r="CCW2" s="225" t="s">
        <v>2477</v>
      </c>
      <c r="CCX2" s="225" t="s">
        <v>2478</v>
      </c>
      <c r="CCY2" s="225" t="s">
        <v>2479</v>
      </c>
      <c r="CCZ2" s="225" t="s">
        <v>2480</v>
      </c>
      <c r="CDA2" s="225" t="s">
        <v>2481</v>
      </c>
      <c r="CDB2" s="225" t="s">
        <v>2482</v>
      </c>
      <c r="CDC2" s="225" t="s">
        <v>2483</v>
      </c>
      <c r="CDD2" s="225" t="s">
        <v>2484</v>
      </c>
      <c r="CDE2" s="225" t="s">
        <v>2485</v>
      </c>
      <c r="CDF2" s="225" t="s">
        <v>2486</v>
      </c>
      <c r="CDG2" s="225" t="s">
        <v>2487</v>
      </c>
      <c r="CDH2" s="225" t="s">
        <v>2488</v>
      </c>
      <c r="CDI2" s="225" t="s">
        <v>2489</v>
      </c>
      <c r="CDJ2" s="225" t="s">
        <v>2490</v>
      </c>
      <c r="CDK2" s="225" t="s">
        <v>2491</v>
      </c>
      <c r="CDL2" s="225" t="s">
        <v>2492</v>
      </c>
      <c r="CDM2" s="225" t="s">
        <v>2493</v>
      </c>
      <c r="CDN2" s="225" t="s">
        <v>2494</v>
      </c>
      <c r="CDO2" s="225" t="s">
        <v>2495</v>
      </c>
      <c r="CDP2" s="225" t="s">
        <v>2496</v>
      </c>
      <c r="CDQ2" s="225" t="s">
        <v>2497</v>
      </c>
      <c r="CDR2" s="225" t="s">
        <v>2498</v>
      </c>
      <c r="CDS2" s="225" t="s">
        <v>2499</v>
      </c>
      <c r="CDT2" s="225" t="s">
        <v>2500</v>
      </c>
      <c r="CDU2" s="225" t="s">
        <v>2501</v>
      </c>
      <c r="CDV2" s="225" t="s">
        <v>2502</v>
      </c>
      <c r="CDW2" s="225" t="s">
        <v>2503</v>
      </c>
      <c r="CDX2" s="225" t="s">
        <v>2504</v>
      </c>
      <c r="CDY2" s="225" t="s">
        <v>2505</v>
      </c>
      <c r="CDZ2" s="225" t="s">
        <v>2506</v>
      </c>
      <c r="CEA2" s="225" t="s">
        <v>2507</v>
      </c>
      <c r="CEB2" s="225" t="s">
        <v>2508</v>
      </c>
      <c r="CEC2" s="225" t="s">
        <v>2509</v>
      </c>
      <c r="CED2" s="225" t="s">
        <v>2510</v>
      </c>
      <c r="CEE2" s="225" t="s">
        <v>2511</v>
      </c>
      <c r="CEF2" s="225" t="s">
        <v>2512</v>
      </c>
      <c r="CEG2" s="225" t="s">
        <v>2513</v>
      </c>
      <c r="CEH2" s="225" t="s">
        <v>2514</v>
      </c>
      <c r="CEI2" s="225" t="s">
        <v>2515</v>
      </c>
      <c r="CEJ2" s="225" t="s">
        <v>2516</v>
      </c>
      <c r="CEK2" s="225" t="s">
        <v>2517</v>
      </c>
      <c r="CEL2" s="225" t="s">
        <v>2518</v>
      </c>
      <c r="CEM2" s="225" t="s">
        <v>2519</v>
      </c>
      <c r="CEN2" s="225" t="s">
        <v>2520</v>
      </c>
      <c r="CEO2" s="225" t="s">
        <v>2521</v>
      </c>
      <c r="CEP2" s="225" t="s">
        <v>2522</v>
      </c>
      <c r="CEQ2" s="225" t="s">
        <v>2523</v>
      </c>
      <c r="CER2" s="225" t="s">
        <v>2524</v>
      </c>
      <c r="CES2" s="225" t="s">
        <v>2525</v>
      </c>
      <c r="CET2" s="225" t="s">
        <v>2526</v>
      </c>
      <c r="CEU2" s="225" t="s">
        <v>2527</v>
      </c>
      <c r="CEV2" s="225" t="s">
        <v>2528</v>
      </c>
      <c r="CEW2" s="225" t="s">
        <v>2529</v>
      </c>
      <c r="CEX2" s="225" t="s">
        <v>2530</v>
      </c>
      <c r="CEY2" s="225" t="s">
        <v>2531</v>
      </c>
      <c r="CEZ2" s="225" t="s">
        <v>2532</v>
      </c>
      <c r="CFA2" s="225" t="s">
        <v>2533</v>
      </c>
      <c r="CFB2" s="225" t="s">
        <v>2534</v>
      </c>
      <c r="CFC2" s="225" t="s">
        <v>2535</v>
      </c>
      <c r="CFD2" s="225" t="s">
        <v>2536</v>
      </c>
      <c r="CFE2" s="225" t="s">
        <v>2537</v>
      </c>
      <c r="CFF2" s="225" t="s">
        <v>2538</v>
      </c>
      <c r="CFG2" s="225" t="s">
        <v>2539</v>
      </c>
      <c r="CFH2" s="225" t="s">
        <v>2540</v>
      </c>
      <c r="CFI2" s="225" t="s">
        <v>2541</v>
      </c>
      <c r="CFJ2" s="225" t="s">
        <v>2542</v>
      </c>
      <c r="CFK2" s="225" t="s">
        <v>2543</v>
      </c>
      <c r="CFL2" s="225" t="s">
        <v>2544</v>
      </c>
      <c r="CFM2" s="225" t="s">
        <v>2545</v>
      </c>
      <c r="CFN2" s="225" t="s">
        <v>2546</v>
      </c>
      <c r="CFO2" s="225" t="s">
        <v>2547</v>
      </c>
      <c r="CFP2" s="225" t="s">
        <v>2548</v>
      </c>
      <c r="CFQ2" s="225" t="s">
        <v>2549</v>
      </c>
      <c r="CFR2" s="225" t="s">
        <v>2550</v>
      </c>
      <c r="CFS2" s="225" t="s">
        <v>2551</v>
      </c>
      <c r="CFT2" s="225" t="s">
        <v>2552</v>
      </c>
      <c r="CFU2" s="225" t="s">
        <v>2553</v>
      </c>
      <c r="CFV2" s="225" t="s">
        <v>2554</v>
      </c>
      <c r="CFW2" s="225" t="s">
        <v>2555</v>
      </c>
      <c r="CFX2" s="225" t="s">
        <v>2556</v>
      </c>
      <c r="CFY2" s="225" t="s">
        <v>2557</v>
      </c>
      <c r="CFZ2" s="225" t="s">
        <v>2558</v>
      </c>
      <c r="CGA2" s="225" t="s">
        <v>2559</v>
      </c>
      <c r="CGB2" s="225" t="s">
        <v>2560</v>
      </c>
      <c r="CGC2" s="225" t="s">
        <v>2561</v>
      </c>
      <c r="CGD2" s="225" t="s">
        <v>2562</v>
      </c>
      <c r="CGE2" s="225" t="s">
        <v>2563</v>
      </c>
      <c r="CGF2" s="225" t="s">
        <v>2564</v>
      </c>
      <c r="CGG2" s="225" t="s">
        <v>2565</v>
      </c>
      <c r="CGH2" s="225" t="s">
        <v>2566</v>
      </c>
      <c r="CGI2" s="225" t="s">
        <v>2567</v>
      </c>
      <c r="CGJ2" s="225" t="s">
        <v>2568</v>
      </c>
      <c r="CGK2" s="225" t="s">
        <v>2569</v>
      </c>
      <c r="CGL2" s="225" t="s">
        <v>2570</v>
      </c>
      <c r="CGM2" s="225" t="s">
        <v>2571</v>
      </c>
      <c r="CGN2" s="225" t="s">
        <v>2572</v>
      </c>
      <c r="CGO2" s="225" t="s">
        <v>2573</v>
      </c>
      <c r="CGP2" s="225" t="s">
        <v>2574</v>
      </c>
      <c r="CGQ2" s="225" t="s">
        <v>2575</v>
      </c>
      <c r="CGR2" s="225" t="s">
        <v>2576</v>
      </c>
      <c r="CGS2" s="225" t="s">
        <v>2577</v>
      </c>
      <c r="CGT2" s="225" t="s">
        <v>2578</v>
      </c>
      <c r="CGU2" s="225" t="s">
        <v>2579</v>
      </c>
      <c r="CGV2" s="225" t="s">
        <v>2580</v>
      </c>
      <c r="CGW2" s="225" t="s">
        <v>2581</v>
      </c>
      <c r="CGX2" s="225" t="s">
        <v>2582</v>
      </c>
      <c r="CGY2" s="225" t="s">
        <v>2583</v>
      </c>
      <c r="CGZ2" s="225" t="s">
        <v>2584</v>
      </c>
      <c r="CHA2" s="225" t="s">
        <v>2585</v>
      </c>
      <c r="CHB2" s="225" t="s">
        <v>2586</v>
      </c>
      <c r="CHC2" s="225" t="s">
        <v>2587</v>
      </c>
      <c r="CHD2" s="225" t="s">
        <v>2588</v>
      </c>
      <c r="CHE2" s="225" t="s">
        <v>2589</v>
      </c>
      <c r="CHF2" s="225" t="s">
        <v>2590</v>
      </c>
      <c r="CHG2" s="225" t="s">
        <v>2591</v>
      </c>
      <c r="CHH2" s="225" t="s">
        <v>2592</v>
      </c>
      <c r="CHI2" s="225" t="s">
        <v>2593</v>
      </c>
      <c r="CHJ2" s="225" t="s">
        <v>2594</v>
      </c>
      <c r="CHK2" s="225" t="s">
        <v>2595</v>
      </c>
      <c r="CHL2" s="225" t="s">
        <v>2596</v>
      </c>
      <c r="CHM2" s="225" t="s">
        <v>2597</v>
      </c>
      <c r="CHN2" s="225" t="s">
        <v>2598</v>
      </c>
      <c r="CHO2" s="225" t="s">
        <v>2599</v>
      </c>
      <c r="CHP2" s="225" t="s">
        <v>2600</v>
      </c>
      <c r="CHQ2" s="225" t="s">
        <v>2601</v>
      </c>
      <c r="CHR2" s="225" t="s">
        <v>2602</v>
      </c>
      <c r="CHS2" s="225" t="s">
        <v>2603</v>
      </c>
      <c r="CHT2" s="225" t="s">
        <v>2604</v>
      </c>
      <c r="CHU2" s="225" t="s">
        <v>2605</v>
      </c>
      <c r="CHV2" s="225" t="s">
        <v>2606</v>
      </c>
      <c r="CHW2" s="225" t="s">
        <v>2607</v>
      </c>
      <c r="CHX2" s="225" t="s">
        <v>2608</v>
      </c>
      <c r="CHY2" s="225" t="s">
        <v>2609</v>
      </c>
      <c r="CHZ2" s="225" t="s">
        <v>2610</v>
      </c>
      <c r="CIA2" s="225" t="s">
        <v>2611</v>
      </c>
      <c r="CIB2" s="225" t="s">
        <v>2612</v>
      </c>
      <c r="CIC2" s="225" t="s">
        <v>2613</v>
      </c>
      <c r="CID2" s="225" t="s">
        <v>2614</v>
      </c>
      <c r="CIE2" s="225" t="s">
        <v>2615</v>
      </c>
      <c r="CIF2" s="225" t="s">
        <v>2616</v>
      </c>
      <c r="CIG2" s="225" t="s">
        <v>2617</v>
      </c>
      <c r="CIH2" s="225" t="s">
        <v>2618</v>
      </c>
      <c r="CII2" s="225" t="s">
        <v>2619</v>
      </c>
      <c r="CIJ2" s="225" t="s">
        <v>2620</v>
      </c>
      <c r="CIK2" s="225" t="s">
        <v>2621</v>
      </c>
      <c r="CIL2" s="225" t="s">
        <v>2622</v>
      </c>
      <c r="CIM2" s="225" t="s">
        <v>2623</v>
      </c>
      <c r="CIN2" s="225" t="s">
        <v>2624</v>
      </c>
      <c r="CIO2" s="225" t="s">
        <v>2625</v>
      </c>
      <c r="CIP2" s="225" t="s">
        <v>2626</v>
      </c>
      <c r="CIQ2" s="225" t="s">
        <v>2627</v>
      </c>
      <c r="CIR2" s="225" t="s">
        <v>2628</v>
      </c>
      <c r="CIS2" s="225" t="s">
        <v>2629</v>
      </c>
      <c r="CIT2" s="225" t="s">
        <v>2630</v>
      </c>
      <c r="CIU2" s="225" t="s">
        <v>2631</v>
      </c>
      <c r="CIV2" s="225" t="s">
        <v>2632</v>
      </c>
      <c r="CIW2" s="225" t="s">
        <v>2633</v>
      </c>
      <c r="CIX2" s="225" t="s">
        <v>2634</v>
      </c>
      <c r="CIY2" s="225" t="s">
        <v>2635</v>
      </c>
      <c r="CIZ2" s="225" t="s">
        <v>2636</v>
      </c>
      <c r="CJA2" s="225" t="s">
        <v>2637</v>
      </c>
      <c r="CJB2" s="225" t="s">
        <v>2638</v>
      </c>
      <c r="CJC2" s="225" t="s">
        <v>2639</v>
      </c>
      <c r="CJD2" s="225" t="s">
        <v>2640</v>
      </c>
      <c r="CJE2" s="225" t="s">
        <v>2641</v>
      </c>
      <c r="CJF2" s="225" t="s">
        <v>2642</v>
      </c>
      <c r="CJG2" s="225" t="s">
        <v>2643</v>
      </c>
      <c r="CJH2" s="225" t="s">
        <v>2644</v>
      </c>
      <c r="CJI2" s="225" t="s">
        <v>2645</v>
      </c>
      <c r="CJJ2" s="225" t="s">
        <v>2646</v>
      </c>
      <c r="CJK2" s="225" t="s">
        <v>2647</v>
      </c>
      <c r="CJL2" s="225" t="s">
        <v>2648</v>
      </c>
      <c r="CJM2" s="225" t="s">
        <v>2649</v>
      </c>
      <c r="CJN2" s="225" t="s">
        <v>2650</v>
      </c>
      <c r="CJO2" s="225" t="s">
        <v>2651</v>
      </c>
      <c r="CJP2" s="225" t="s">
        <v>2652</v>
      </c>
      <c r="CJQ2" s="225" t="s">
        <v>2653</v>
      </c>
      <c r="CJR2" s="225" t="s">
        <v>2654</v>
      </c>
      <c r="CJS2" s="225" t="s">
        <v>2655</v>
      </c>
      <c r="CJT2" s="225" t="s">
        <v>2656</v>
      </c>
      <c r="CJU2" s="225" t="s">
        <v>2657</v>
      </c>
      <c r="CJV2" s="225" t="s">
        <v>2658</v>
      </c>
      <c r="CJW2" s="225" t="s">
        <v>2659</v>
      </c>
      <c r="CJX2" s="225" t="s">
        <v>2660</v>
      </c>
      <c r="CJY2" s="225" t="s">
        <v>2661</v>
      </c>
      <c r="CJZ2" s="225" t="s">
        <v>2662</v>
      </c>
      <c r="CKA2" s="225" t="s">
        <v>2663</v>
      </c>
      <c r="CKB2" s="225" t="s">
        <v>2664</v>
      </c>
      <c r="CKC2" s="225" t="s">
        <v>2665</v>
      </c>
      <c r="CKD2" s="225" t="s">
        <v>2666</v>
      </c>
      <c r="CKE2" s="225" t="s">
        <v>2667</v>
      </c>
      <c r="CKF2" s="225" t="s">
        <v>2668</v>
      </c>
      <c r="CKG2" s="225" t="s">
        <v>2669</v>
      </c>
      <c r="CKH2" s="225" t="s">
        <v>2670</v>
      </c>
      <c r="CKI2" s="225" t="s">
        <v>2671</v>
      </c>
      <c r="CKJ2" s="225" t="s">
        <v>2672</v>
      </c>
      <c r="CKK2" s="225" t="s">
        <v>2673</v>
      </c>
      <c r="CKL2" s="225" t="s">
        <v>2674</v>
      </c>
      <c r="CKM2" s="225" t="s">
        <v>2675</v>
      </c>
      <c r="CKN2" s="225" t="s">
        <v>2676</v>
      </c>
      <c r="CKO2" s="225" t="s">
        <v>2677</v>
      </c>
      <c r="CKP2" s="225" t="s">
        <v>2678</v>
      </c>
      <c r="CKQ2" s="225" t="s">
        <v>2679</v>
      </c>
      <c r="CKR2" s="225" t="s">
        <v>2680</v>
      </c>
      <c r="CKS2" s="225" t="s">
        <v>2681</v>
      </c>
      <c r="CKT2" s="225" t="s">
        <v>2682</v>
      </c>
      <c r="CKU2" s="225" t="s">
        <v>2683</v>
      </c>
      <c r="CKV2" s="225" t="s">
        <v>2684</v>
      </c>
      <c r="CKW2" s="225" t="s">
        <v>2685</v>
      </c>
      <c r="CKX2" s="225" t="s">
        <v>2686</v>
      </c>
      <c r="CKY2" s="225" t="s">
        <v>2687</v>
      </c>
      <c r="CKZ2" s="225" t="s">
        <v>2688</v>
      </c>
      <c r="CLA2" s="225" t="s">
        <v>2689</v>
      </c>
      <c r="CLB2" s="225" t="s">
        <v>2690</v>
      </c>
      <c r="CLC2" s="225" t="s">
        <v>2691</v>
      </c>
      <c r="CLD2" s="225" t="s">
        <v>2692</v>
      </c>
      <c r="CLE2" s="225" t="s">
        <v>2693</v>
      </c>
      <c r="CLF2" s="225" t="s">
        <v>2694</v>
      </c>
      <c r="CLG2" s="225" t="s">
        <v>2695</v>
      </c>
      <c r="CLH2" s="225" t="s">
        <v>2696</v>
      </c>
      <c r="CLI2" s="225" t="s">
        <v>2697</v>
      </c>
      <c r="CLJ2" s="225" t="s">
        <v>2698</v>
      </c>
      <c r="CLK2" s="225" t="s">
        <v>2699</v>
      </c>
      <c r="CLL2" s="225" t="s">
        <v>2700</v>
      </c>
      <c r="CLM2" s="225" t="s">
        <v>2701</v>
      </c>
      <c r="CLN2" s="225" t="s">
        <v>2702</v>
      </c>
      <c r="CLO2" s="225" t="s">
        <v>2703</v>
      </c>
      <c r="CLP2" s="225" t="s">
        <v>2704</v>
      </c>
      <c r="CLQ2" s="225" t="s">
        <v>2705</v>
      </c>
      <c r="CLR2" s="225" t="s">
        <v>2706</v>
      </c>
      <c r="CLS2" s="225" t="s">
        <v>2707</v>
      </c>
      <c r="CLT2" s="225" t="s">
        <v>2708</v>
      </c>
      <c r="CLU2" s="225" t="s">
        <v>2709</v>
      </c>
      <c r="CLV2" s="225" t="s">
        <v>2710</v>
      </c>
      <c r="CLW2" s="225" t="s">
        <v>2711</v>
      </c>
      <c r="CLX2" s="225" t="s">
        <v>2712</v>
      </c>
      <c r="CLY2" s="225" t="s">
        <v>2713</v>
      </c>
      <c r="CLZ2" s="225" t="s">
        <v>2714</v>
      </c>
      <c r="CMA2" s="225" t="s">
        <v>2715</v>
      </c>
      <c r="CMB2" s="225" t="s">
        <v>2716</v>
      </c>
      <c r="CMC2" s="225" t="s">
        <v>2717</v>
      </c>
      <c r="CMD2" s="225" t="s">
        <v>2718</v>
      </c>
      <c r="CME2" s="225" t="s">
        <v>2719</v>
      </c>
      <c r="CMF2" s="225" t="s">
        <v>2720</v>
      </c>
      <c r="CMG2" s="225" t="s">
        <v>2721</v>
      </c>
      <c r="CMH2" s="225" t="s">
        <v>2722</v>
      </c>
      <c r="CMI2" s="225" t="s">
        <v>2723</v>
      </c>
      <c r="CMJ2" s="225" t="s">
        <v>2724</v>
      </c>
      <c r="CMK2" s="225" t="s">
        <v>2725</v>
      </c>
      <c r="CML2" s="225" t="s">
        <v>2726</v>
      </c>
      <c r="CMM2" s="225" t="s">
        <v>2727</v>
      </c>
      <c r="CMN2" s="225" t="s">
        <v>2728</v>
      </c>
      <c r="CMO2" s="225" t="s">
        <v>2729</v>
      </c>
      <c r="CMP2" s="225" t="s">
        <v>2730</v>
      </c>
      <c r="CMQ2" s="225" t="s">
        <v>2731</v>
      </c>
      <c r="CMR2" s="225" t="s">
        <v>2732</v>
      </c>
      <c r="CMS2" s="225" t="s">
        <v>2733</v>
      </c>
      <c r="CMT2" s="225" t="s">
        <v>2734</v>
      </c>
      <c r="CMU2" s="225" t="s">
        <v>2735</v>
      </c>
      <c r="CMV2" s="225" t="s">
        <v>2736</v>
      </c>
      <c r="CMW2" s="225" t="s">
        <v>2737</v>
      </c>
      <c r="CMX2" s="225" t="s">
        <v>2738</v>
      </c>
      <c r="CMY2" s="225" t="s">
        <v>2739</v>
      </c>
      <c r="CMZ2" s="225" t="s">
        <v>2740</v>
      </c>
      <c r="CNA2" s="225" t="s">
        <v>2741</v>
      </c>
      <c r="CNB2" s="225" t="s">
        <v>2742</v>
      </c>
      <c r="CNC2" s="225" t="s">
        <v>2743</v>
      </c>
      <c r="CND2" s="225" t="s">
        <v>2744</v>
      </c>
      <c r="CNE2" s="225" t="s">
        <v>2745</v>
      </c>
      <c r="CNF2" s="225" t="s">
        <v>2746</v>
      </c>
      <c r="CNG2" s="225" t="s">
        <v>2747</v>
      </c>
      <c r="CNH2" s="225" t="s">
        <v>2748</v>
      </c>
      <c r="CNI2" s="225" t="s">
        <v>2749</v>
      </c>
      <c r="CNJ2" s="225" t="s">
        <v>2750</v>
      </c>
      <c r="CNK2" s="225" t="s">
        <v>2751</v>
      </c>
      <c r="CNL2" s="225" t="s">
        <v>2752</v>
      </c>
      <c r="CNM2" s="225" t="s">
        <v>2753</v>
      </c>
      <c r="CNN2" s="225" t="s">
        <v>2754</v>
      </c>
      <c r="CNO2" s="225" t="s">
        <v>2755</v>
      </c>
      <c r="CNP2" s="225" t="s">
        <v>2756</v>
      </c>
      <c r="CNQ2" s="225" t="s">
        <v>2757</v>
      </c>
      <c r="CNR2" s="225" t="s">
        <v>2758</v>
      </c>
      <c r="CNS2" s="225" t="s">
        <v>2759</v>
      </c>
      <c r="CNT2" s="225" t="s">
        <v>2760</v>
      </c>
      <c r="CNU2" s="225" t="s">
        <v>2761</v>
      </c>
      <c r="CNV2" s="225" t="s">
        <v>2762</v>
      </c>
      <c r="CNW2" s="225" t="s">
        <v>2763</v>
      </c>
      <c r="CNX2" s="225" t="s">
        <v>2764</v>
      </c>
      <c r="CNY2" s="225" t="s">
        <v>2765</v>
      </c>
      <c r="CNZ2" s="225" t="s">
        <v>2766</v>
      </c>
      <c r="COA2" s="225" t="s">
        <v>2767</v>
      </c>
      <c r="COB2" s="225" t="s">
        <v>2768</v>
      </c>
      <c r="COC2" s="225" t="s">
        <v>2769</v>
      </c>
      <c r="COD2" s="225" t="s">
        <v>2770</v>
      </c>
      <c r="COE2" s="225" t="s">
        <v>2771</v>
      </c>
      <c r="COF2" s="225" t="s">
        <v>2772</v>
      </c>
      <c r="COG2" s="225" t="s">
        <v>2773</v>
      </c>
      <c r="COH2" s="225" t="s">
        <v>2774</v>
      </c>
      <c r="COI2" s="225" t="s">
        <v>2775</v>
      </c>
      <c r="COJ2" s="225" t="s">
        <v>2776</v>
      </c>
      <c r="COK2" s="225" t="s">
        <v>2777</v>
      </c>
      <c r="COL2" s="225" t="s">
        <v>2778</v>
      </c>
      <c r="COM2" s="225" t="s">
        <v>2779</v>
      </c>
      <c r="CON2" s="225" t="s">
        <v>2780</v>
      </c>
      <c r="COO2" s="225" t="s">
        <v>2781</v>
      </c>
      <c r="COP2" s="225" t="s">
        <v>2782</v>
      </c>
      <c r="COQ2" s="225" t="s">
        <v>2783</v>
      </c>
      <c r="COR2" s="225" t="s">
        <v>2784</v>
      </c>
      <c r="COS2" s="225" t="s">
        <v>2785</v>
      </c>
      <c r="COT2" s="225" t="s">
        <v>2786</v>
      </c>
      <c r="COU2" s="225" t="s">
        <v>2787</v>
      </c>
      <c r="COV2" s="225" t="s">
        <v>2788</v>
      </c>
      <c r="COW2" s="225" t="s">
        <v>2789</v>
      </c>
      <c r="COX2" s="225" t="s">
        <v>2790</v>
      </c>
      <c r="COY2" s="225" t="s">
        <v>2791</v>
      </c>
      <c r="COZ2" s="225" t="s">
        <v>2792</v>
      </c>
      <c r="CPA2" s="225" t="s">
        <v>2793</v>
      </c>
      <c r="CPB2" s="225" t="s">
        <v>2794</v>
      </c>
      <c r="CPC2" s="225" t="s">
        <v>2795</v>
      </c>
      <c r="CPD2" s="225" t="s">
        <v>2796</v>
      </c>
      <c r="CPE2" s="225" t="s">
        <v>2797</v>
      </c>
      <c r="CPF2" s="225" t="s">
        <v>2798</v>
      </c>
      <c r="CPG2" s="225" t="s">
        <v>2799</v>
      </c>
      <c r="CPH2" s="225" t="s">
        <v>2800</v>
      </c>
      <c r="CPI2" s="225" t="s">
        <v>2801</v>
      </c>
      <c r="CPJ2" s="225" t="s">
        <v>2802</v>
      </c>
      <c r="CPK2" s="225" t="s">
        <v>2803</v>
      </c>
      <c r="CPL2" s="225" t="s">
        <v>2804</v>
      </c>
      <c r="CPM2" s="225" t="s">
        <v>2805</v>
      </c>
      <c r="CPN2" s="225" t="s">
        <v>2806</v>
      </c>
      <c r="CPO2" s="225" t="s">
        <v>2807</v>
      </c>
      <c r="CPP2" s="225" t="s">
        <v>2808</v>
      </c>
      <c r="CPQ2" s="225" t="s">
        <v>2809</v>
      </c>
      <c r="CPR2" s="225" t="s">
        <v>2810</v>
      </c>
      <c r="CPS2" s="225" t="s">
        <v>2811</v>
      </c>
      <c r="CPT2" s="225" t="s">
        <v>2812</v>
      </c>
      <c r="CPU2" s="225" t="s">
        <v>2813</v>
      </c>
      <c r="CPV2" s="225" t="s">
        <v>2814</v>
      </c>
      <c r="CPW2" s="225" t="s">
        <v>2815</v>
      </c>
      <c r="CPX2" s="225" t="s">
        <v>2816</v>
      </c>
      <c r="CPY2" s="225" t="s">
        <v>2817</v>
      </c>
      <c r="CPZ2" s="225" t="s">
        <v>2818</v>
      </c>
      <c r="CQA2" s="225" t="s">
        <v>2819</v>
      </c>
      <c r="CQB2" s="225" t="s">
        <v>2820</v>
      </c>
      <c r="CQC2" s="225" t="s">
        <v>2821</v>
      </c>
      <c r="CQD2" s="225" t="s">
        <v>2822</v>
      </c>
      <c r="CQE2" s="225" t="s">
        <v>2823</v>
      </c>
      <c r="CQF2" s="225" t="s">
        <v>2824</v>
      </c>
      <c r="CQG2" s="225" t="s">
        <v>2825</v>
      </c>
      <c r="CQH2" s="225" t="s">
        <v>2826</v>
      </c>
      <c r="CQI2" s="225" t="s">
        <v>2827</v>
      </c>
      <c r="CQJ2" s="225" t="s">
        <v>2828</v>
      </c>
      <c r="CQK2" s="225" t="s">
        <v>2829</v>
      </c>
      <c r="CQL2" s="225" t="s">
        <v>2830</v>
      </c>
      <c r="CQM2" s="225" t="s">
        <v>2831</v>
      </c>
      <c r="CQN2" s="225" t="s">
        <v>2832</v>
      </c>
      <c r="CQO2" s="225" t="s">
        <v>2833</v>
      </c>
      <c r="CQP2" s="225" t="s">
        <v>2834</v>
      </c>
      <c r="CQQ2" s="225" t="s">
        <v>2835</v>
      </c>
      <c r="CQR2" s="225" t="s">
        <v>2836</v>
      </c>
      <c r="CQS2" s="225" t="s">
        <v>2837</v>
      </c>
      <c r="CQT2" s="225" t="s">
        <v>2838</v>
      </c>
      <c r="CQU2" s="225" t="s">
        <v>2839</v>
      </c>
      <c r="CQV2" s="225" t="s">
        <v>2840</v>
      </c>
      <c r="CQW2" s="225" t="s">
        <v>2841</v>
      </c>
      <c r="CQX2" s="225" t="s">
        <v>2842</v>
      </c>
      <c r="CQY2" s="225" t="s">
        <v>2843</v>
      </c>
      <c r="CQZ2" s="225" t="s">
        <v>2844</v>
      </c>
      <c r="CRA2" s="225" t="s">
        <v>2845</v>
      </c>
      <c r="CRB2" s="225" t="s">
        <v>2846</v>
      </c>
      <c r="CRC2" s="225" t="s">
        <v>2847</v>
      </c>
      <c r="CRD2" s="225" t="s">
        <v>2848</v>
      </c>
      <c r="CRE2" s="225" t="s">
        <v>2849</v>
      </c>
      <c r="CRF2" s="225" t="s">
        <v>2850</v>
      </c>
      <c r="CRG2" s="225" t="s">
        <v>2851</v>
      </c>
      <c r="CRH2" s="225" t="s">
        <v>2852</v>
      </c>
      <c r="CRI2" s="225" t="s">
        <v>2853</v>
      </c>
      <c r="CRJ2" s="225" t="s">
        <v>2854</v>
      </c>
      <c r="CRK2" s="225" t="s">
        <v>2855</v>
      </c>
      <c r="CRL2" s="225" t="s">
        <v>2856</v>
      </c>
      <c r="CRM2" s="225" t="s">
        <v>2857</v>
      </c>
      <c r="CRN2" s="225" t="s">
        <v>2858</v>
      </c>
      <c r="CRO2" s="225" t="s">
        <v>2859</v>
      </c>
      <c r="CRP2" s="225" t="s">
        <v>2860</v>
      </c>
      <c r="CRQ2" s="225" t="s">
        <v>2861</v>
      </c>
      <c r="CRR2" s="225" t="s">
        <v>2862</v>
      </c>
      <c r="CRS2" s="225" t="s">
        <v>2863</v>
      </c>
      <c r="CRT2" s="225" t="s">
        <v>2864</v>
      </c>
      <c r="CRU2" s="225" t="s">
        <v>2865</v>
      </c>
      <c r="CRV2" s="225" t="s">
        <v>2866</v>
      </c>
      <c r="CRW2" s="225" t="s">
        <v>2867</v>
      </c>
      <c r="CRX2" s="225" t="s">
        <v>2868</v>
      </c>
      <c r="CRY2" s="225" t="s">
        <v>2869</v>
      </c>
      <c r="CRZ2" s="225" t="s">
        <v>2870</v>
      </c>
      <c r="CSA2" s="225" t="s">
        <v>2871</v>
      </c>
      <c r="CSB2" s="225" t="s">
        <v>2872</v>
      </c>
      <c r="CSC2" s="225" t="s">
        <v>2873</v>
      </c>
      <c r="CSD2" s="225" t="s">
        <v>2874</v>
      </c>
      <c r="CSE2" s="225" t="s">
        <v>2875</v>
      </c>
      <c r="CSF2" s="225" t="s">
        <v>2876</v>
      </c>
      <c r="CSG2" s="225" t="s">
        <v>2877</v>
      </c>
      <c r="CSH2" s="225" t="s">
        <v>2878</v>
      </c>
      <c r="CSI2" s="225" t="s">
        <v>2879</v>
      </c>
      <c r="CSJ2" s="225" t="s">
        <v>2880</v>
      </c>
      <c r="CSK2" s="225" t="s">
        <v>2881</v>
      </c>
      <c r="CSL2" s="225" t="s">
        <v>2882</v>
      </c>
      <c r="CSM2" s="225" t="s">
        <v>2883</v>
      </c>
      <c r="CSN2" s="225" t="s">
        <v>2884</v>
      </c>
      <c r="CSO2" s="225" t="s">
        <v>2885</v>
      </c>
      <c r="CSP2" s="225" t="s">
        <v>2886</v>
      </c>
      <c r="CSQ2" s="225" t="s">
        <v>2887</v>
      </c>
      <c r="CSR2" s="225" t="s">
        <v>2888</v>
      </c>
      <c r="CSS2" s="225" t="s">
        <v>2889</v>
      </c>
      <c r="CST2" s="225" t="s">
        <v>2890</v>
      </c>
      <c r="CSU2" s="225" t="s">
        <v>2891</v>
      </c>
      <c r="CSV2" s="225" t="s">
        <v>2892</v>
      </c>
      <c r="CSW2" s="225" t="s">
        <v>2893</v>
      </c>
      <c r="CSX2" s="225" t="s">
        <v>2894</v>
      </c>
      <c r="CSY2" s="225" t="s">
        <v>2895</v>
      </c>
      <c r="CSZ2" s="225" t="s">
        <v>2896</v>
      </c>
      <c r="CTA2" s="225" t="s">
        <v>2897</v>
      </c>
      <c r="CTB2" s="225" t="s">
        <v>2898</v>
      </c>
      <c r="CTC2" s="225" t="s">
        <v>2899</v>
      </c>
      <c r="CTD2" s="225" t="s">
        <v>2900</v>
      </c>
      <c r="CTE2" s="225" t="s">
        <v>2901</v>
      </c>
      <c r="CTF2" s="225" t="s">
        <v>2902</v>
      </c>
      <c r="CTG2" s="225" t="s">
        <v>2903</v>
      </c>
      <c r="CTH2" s="225" t="s">
        <v>2904</v>
      </c>
      <c r="CTI2" s="225" t="s">
        <v>2905</v>
      </c>
      <c r="CTJ2" s="225" t="s">
        <v>2906</v>
      </c>
      <c r="CTK2" s="225" t="s">
        <v>2907</v>
      </c>
      <c r="CTL2" s="225" t="s">
        <v>2908</v>
      </c>
      <c r="CTM2" s="225" t="s">
        <v>2909</v>
      </c>
      <c r="CTN2" s="225" t="s">
        <v>2910</v>
      </c>
      <c r="CTO2" s="225" t="s">
        <v>2911</v>
      </c>
      <c r="CTP2" s="225" t="s">
        <v>2912</v>
      </c>
      <c r="CTQ2" s="225" t="s">
        <v>2913</v>
      </c>
      <c r="CTR2" s="225" t="s">
        <v>2914</v>
      </c>
      <c r="CTS2" s="225" t="s">
        <v>2915</v>
      </c>
      <c r="CTT2" s="225" t="s">
        <v>2916</v>
      </c>
      <c r="CTU2" s="225" t="s">
        <v>2917</v>
      </c>
      <c r="CTV2" s="225" t="s">
        <v>2918</v>
      </c>
      <c r="CTW2" s="225" t="s">
        <v>2919</v>
      </c>
      <c r="CTX2" s="225" t="s">
        <v>2920</v>
      </c>
      <c r="CTY2" s="225" t="s">
        <v>2921</v>
      </c>
      <c r="CTZ2" s="225" t="s">
        <v>2922</v>
      </c>
      <c r="CUA2" s="225" t="s">
        <v>2923</v>
      </c>
      <c r="CUB2" s="225" t="s">
        <v>2924</v>
      </c>
      <c r="CUC2" s="225" t="s">
        <v>2925</v>
      </c>
      <c r="CUD2" s="225" t="s">
        <v>2926</v>
      </c>
      <c r="CUE2" s="225" t="s">
        <v>2927</v>
      </c>
      <c r="CUF2" s="225" t="s">
        <v>2928</v>
      </c>
      <c r="CUG2" s="225" t="s">
        <v>2929</v>
      </c>
      <c r="CUH2" s="225" t="s">
        <v>2930</v>
      </c>
      <c r="CUI2" s="225" t="s">
        <v>2931</v>
      </c>
      <c r="CUJ2" s="225" t="s">
        <v>2932</v>
      </c>
      <c r="CUK2" s="225" t="s">
        <v>2933</v>
      </c>
      <c r="CUL2" s="225" t="s">
        <v>2934</v>
      </c>
      <c r="CUM2" s="225" t="s">
        <v>2935</v>
      </c>
      <c r="CUN2" s="225" t="s">
        <v>2936</v>
      </c>
      <c r="CUO2" s="225" t="s">
        <v>2937</v>
      </c>
      <c r="CUP2" s="225" t="s">
        <v>2938</v>
      </c>
      <c r="CUQ2" s="225" t="s">
        <v>2939</v>
      </c>
      <c r="CUR2" s="225" t="s">
        <v>2940</v>
      </c>
      <c r="CUS2" s="225" t="s">
        <v>2941</v>
      </c>
      <c r="CUT2" s="225" t="s">
        <v>2942</v>
      </c>
      <c r="CUU2" s="225" t="s">
        <v>2943</v>
      </c>
      <c r="CUV2" s="225" t="s">
        <v>2944</v>
      </c>
      <c r="CUW2" s="225" t="s">
        <v>2945</v>
      </c>
      <c r="CUX2" s="225" t="s">
        <v>2946</v>
      </c>
      <c r="CUY2" s="225" t="s">
        <v>2947</v>
      </c>
      <c r="CUZ2" s="225" t="s">
        <v>2948</v>
      </c>
      <c r="CVA2" s="225" t="s">
        <v>2949</v>
      </c>
      <c r="CVB2" s="225" t="s">
        <v>2950</v>
      </c>
      <c r="CVC2" s="225" t="s">
        <v>2951</v>
      </c>
      <c r="CVD2" s="225" t="s">
        <v>2952</v>
      </c>
      <c r="CVE2" s="225" t="s">
        <v>2953</v>
      </c>
      <c r="CVF2" s="225" t="s">
        <v>2954</v>
      </c>
      <c r="CVG2" s="225" t="s">
        <v>2955</v>
      </c>
      <c r="CVH2" s="225" t="s">
        <v>2956</v>
      </c>
      <c r="CVI2" s="225" t="s">
        <v>2957</v>
      </c>
      <c r="CVJ2" s="225" t="s">
        <v>2958</v>
      </c>
      <c r="CVK2" s="225" t="s">
        <v>2959</v>
      </c>
      <c r="CVL2" s="225" t="s">
        <v>2960</v>
      </c>
      <c r="CVM2" s="225" t="s">
        <v>2961</v>
      </c>
      <c r="CVN2" s="225" t="s">
        <v>2962</v>
      </c>
      <c r="CVO2" s="225" t="s">
        <v>2963</v>
      </c>
      <c r="CVP2" s="225" t="s">
        <v>2964</v>
      </c>
      <c r="CVQ2" s="225" t="s">
        <v>2965</v>
      </c>
      <c r="CVR2" s="225" t="s">
        <v>2966</v>
      </c>
      <c r="CVS2" s="225" t="s">
        <v>2967</v>
      </c>
      <c r="CVT2" s="225" t="s">
        <v>2968</v>
      </c>
      <c r="CVU2" s="225" t="s">
        <v>2969</v>
      </c>
      <c r="CVV2" s="225" t="s">
        <v>2970</v>
      </c>
      <c r="CVW2" s="225" t="s">
        <v>2971</v>
      </c>
      <c r="CVX2" s="225" t="s">
        <v>2972</v>
      </c>
      <c r="CVY2" s="225" t="s">
        <v>2973</v>
      </c>
      <c r="CVZ2" s="225" t="s">
        <v>2974</v>
      </c>
      <c r="CWA2" s="225" t="s">
        <v>2975</v>
      </c>
      <c r="CWB2" s="225" t="s">
        <v>2976</v>
      </c>
      <c r="CWC2" s="225" t="s">
        <v>2977</v>
      </c>
      <c r="CWD2" s="225" t="s">
        <v>2978</v>
      </c>
      <c r="CWE2" s="225" t="s">
        <v>2979</v>
      </c>
      <c r="CWF2" s="225" t="s">
        <v>2980</v>
      </c>
      <c r="CWG2" s="225" t="s">
        <v>2981</v>
      </c>
      <c r="CWH2" s="225" t="s">
        <v>2982</v>
      </c>
      <c r="CWI2" s="225" t="s">
        <v>2983</v>
      </c>
      <c r="CWJ2" s="225" t="s">
        <v>2984</v>
      </c>
      <c r="CWK2" s="225" t="s">
        <v>2985</v>
      </c>
      <c r="CWL2" s="225" t="s">
        <v>2986</v>
      </c>
      <c r="CWM2" s="225" t="s">
        <v>2987</v>
      </c>
      <c r="CWN2" s="225" t="s">
        <v>2988</v>
      </c>
      <c r="CWO2" s="225" t="s">
        <v>2989</v>
      </c>
      <c r="CWP2" s="225" t="s">
        <v>2990</v>
      </c>
      <c r="CWQ2" s="225" t="s">
        <v>2991</v>
      </c>
      <c r="CWR2" s="225" t="s">
        <v>2992</v>
      </c>
      <c r="CWS2" s="225" t="s">
        <v>2993</v>
      </c>
      <c r="CWT2" s="225" t="s">
        <v>2994</v>
      </c>
      <c r="CWU2" s="225" t="s">
        <v>2995</v>
      </c>
      <c r="CWV2" s="225" t="s">
        <v>2996</v>
      </c>
      <c r="CWW2" s="225" t="s">
        <v>2997</v>
      </c>
      <c r="CWX2" s="225" t="s">
        <v>2998</v>
      </c>
      <c r="CWY2" s="225" t="s">
        <v>2999</v>
      </c>
      <c r="CWZ2" s="225" t="s">
        <v>3000</v>
      </c>
      <c r="CXA2" s="225" t="s">
        <v>3001</v>
      </c>
      <c r="CXB2" s="225" t="s">
        <v>3002</v>
      </c>
      <c r="CXC2" s="225" t="s">
        <v>3003</v>
      </c>
      <c r="CXD2" s="225" t="s">
        <v>3004</v>
      </c>
      <c r="CXE2" s="225" t="s">
        <v>3005</v>
      </c>
      <c r="CXF2" s="225" t="s">
        <v>3006</v>
      </c>
      <c r="CXG2" s="225" t="s">
        <v>3007</v>
      </c>
      <c r="CXH2" s="225" t="s">
        <v>3008</v>
      </c>
      <c r="CXI2" s="225" t="s">
        <v>3009</v>
      </c>
      <c r="CXJ2" s="225" t="s">
        <v>3010</v>
      </c>
      <c r="CXK2" s="225" t="s">
        <v>3011</v>
      </c>
      <c r="CXL2" s="225" t="s">
        <v>3012</v>
      </c>
      <c r="CXM2" s="225" t="s">
        <v>3013</v>
      </c>
      <c r="CXN2" s="225" t="s">
        <v>3014</v>
      </c>
      <c r="CXO2" s="225" t="s">
        <v>3015</v>
      </c>
      <c r="CXP2" s="225" t="s">
        <v>3016</v>
      </c>
      <c r="CXQ2" s="225" t="s">
        <v>3017</v>
      </c>
      <c r="CXR2" s="225" t="s">
        <v>3018</v>
      </c>
      <c r="CXS2" s="225" t="s">
        <v>3019</v>
      </c>
      <c r="CXT2" s="225" t="s">
        <v>3020</v>
      </c>
      <c r="CXU2" s="225" t="s">
        <v>3021</v>
      </c>
      <c r="CXV2" s="225" t="s">
        <v>3022</v>
      </c>
      <c r="CXW2" s="225" t="s">
        <v>3023</v>
      </c>
      <c r="CXX2" s="225" t="s">
        <v>3024</v>
      </c>
      <c r="CXY2" s="225" t="s">
        <v>3025</v>
      </c>
      <c r="CXZ2" s="225" t="s">
        <v>3026</v>
      </c>
      <c r="CYA2" s="225" t="s">
        <v>3027</v>
      </c>
      <c r="CYB2" s="225" t="s">
        <v>3028</v>
      </c>
      <c r="CYC2" s="225" t="s">
        <v>3029</v>
      </c>
      <c r="CYD2" s="225" t="s">
        <v>3030</v>
      </c>
      <c r="CYE2" s="225" t="s">
        <v>3031</v>
      </c>
      <c r="CYF2" s="225" t="s">
        <v>3032</v>
      </c>
      <c r="CYG2" s="225" t="s">
        <v>3033</v>
      </c>
      <c r="CYH2" s="225" t="s">
        <v>3034</v>
      </c>
      <c r="CYI2" s="225" t="s">
        <v>3035</v>
      </c>
      <c r="CYJ2" s="225" t="s">
        <v>3036</v>
      </c>
      <c r="CYK2" s="225" t="s">
        <v>3037</v>
      </c>
      <c r="CYL2" s="225" t="s">
        <v>3038</v>
      </c>
      <c r="CYM2" s="225" t="s">
        <v>3039</v>
      </c>
      <c r="CYN2" s="225" t="s">
        <v>3040</v>
      </c>
      <c r="CYO2" s="225" t="s">
        <v>3041</v>
      </c>
      <c r="CYP2" s="225" t="s">
        <v>3042</v>
      </c>
      <c r="CYQ2" s="225" t="s">
        <v>3043</v>
      </c>
      <c r="CYR2" s="225" t="s">
        <v>3044</v>
      </c>
      <c r="CYS2" s="225" t="s">
        <v>3045</v>
      </c>
      <c r="CYT2" s="225" t="s">
        <v>3046</v>
      </c>
      <c r="CYU2" s="225" t="s">
        <v>3047</v>
      </c>
      <c r="CYV2" s="225" t="s">
        <v>3048</v>
      </c>
      <c r="CYW2" s="225" t="s">
        <v>3049</v>
      </c>
      <c r="CYX2" s="225" t="s">
        <v>3050</v>
      </c>
      <c r="CYY2" s="225" t="s">
        <v>3051</v>
      </c>
      <c r="CYZ2" s="225" t="s">
        <v>3052</v>
      </c>
      <c r="CZA2" s="225" t="s">
        <v>3053</v>
      </c>
      <c r="CZB2" s="225" t="s">
        <v>3054</v>
      </c>
      <c r="CZC2" s="225" t="s">
        <v>3055</v>
      </c>
      <c r="CZD2" s="225" t="s">
        <v>3056</v>
      </c>
      <c r="CZE2" s="225" t="s">
        <v>3057</v>
      </c>
      <c r="CZF2" s="225" t="s">
        <v>3058</v>
      </c>
      <c r="CZG2" s="225" t="s">
        <v>3059</v>
      </c>
      <c r="CZH2" s="225" t="s">
        <v>3060</v>
      </c>
      <c r="CZI2" s="225" t="s">
        <v>3061</v>
      </c>
      <c r="CZJ2" s="225" t="s">
        <v>3062</v>
      </c>
      <c r="CZK2" s="225" t="s">
        <v>3063</v>
      </c>
      <c r="CZL2" s="225" t="s">
        <v>3064</v>
      </c>
      <c r="CZM2" s="225" t="s">
        <v>3065</v>
      </c>
      <c r="CZN2" s="225" t="s">
        <v>3066</v>
      </c>
      <c r="CZO2" s="225" t="s">
        <v>3067</v>
      </c>
      <c r="CZP2" s="225" t="s">
        <v>3068</v>
      </c>
      <c r="CZQ2" s="225" t="s">
        <v>3069</v>
      </c>
      <c r="CZR2" s="225" t="s">
        <v>3070</v>
      </c>
      <c r="CZS2" s="225" t="s">
        <v>3071</v>
      </c>
      <c r="CZT2" s="225" t="s">
        <v>3072</v>
      </c>
      <c r="CZU2" s="225" t="s">
        <v>3073</v>
      </c>
      <c r="CZV2" s="225" t="s">
        <v>3074</v>
      </c>
      <c r="CZW2" s="225" t="s">
        <v>3075</v>
      </c>
      <c r="CZX2" s="225" t="s">
        <v>3076</v>
      </c>
      <c r="CZY2" s="225" t="s">
        <v>3077</v>
      </c>
      <c r="CZZ2" s="225" t="s">
        <v>3078</v>
      </c>
      <c r="DAA2" s="225" t="s">
        <v>3079</v>
      </c>
      <c r="DAB2" s="225" t="s">
        <v>3080</v>
      </c>
      <c r="DAC2" s="225" t="s">
        <v>3081</v>
      </c>
      <c r="DAD2" s="225" t="s">
        <v>3082</v>
      </c>
      <c r="DAE2" s="225" t="s">
        <v>3083</v>
      </c>
      <c r="DAF2" s="225" t="s">
        <v>3084</v>
      </c>
      <c r="DAG2" s="225" t="s">
        <v>3085</v>
      </c>
      <c r="DAH2" s="225" t="s">
        <v>3086</v>
      </c>
      <c r="DAI2" s="225" t="s">
        <v>3087</v>
      </c>
      <c r="DAJ2" s="225" t="s">
        <v>3088</v>
      </c>
      <c r="DAK2" s="225" t="s">
        <v>3089</v>
      </c>
      <c r="DAL2" s="225" t="s">
        <v>3090</v>
      </c>
      <c r="DAM2" s="225" t="s">
        <v>3091</v>
      </c>
      <c r="DAN2" s="225" t="s">
        <v>3092</v>
      </c>
      <c r="DAO2" s="225" t="s">
        <v>3093</v>
      </c>
      <c r="DAP2" s="225" t="s">
        <v>3094</v>
      </c>
      <c r="DAQ2" s="225" t="s">
        <v>3095</v>
      </c>
      <c r="DAR2" s="225" t="s">
        <v>3096</v>
      </c>
      <c r="DAS2" s="225" t="s">
        <v>3097</v>
      </c>
      <c r="DAT2" s="225" t="s">
        <v>3098</v>
      </c>
      <c r="DAU2" s="225" t="s">
        <v>3099</v>
      </c>
      <c r="DAV2" s="225" t="s">
        <v>3100</v>
      </c>
      <c r="DAW2" s="225" t="s">
        <v>3101</v>
      </c>
      <c r="DAX2" s="225" t="s">
        <v>3102</v>
      </c>
      <c r="DAY2" s="225" t="s">
        <v>3103</v>
      </c>
      <c r="DAZ2" s="225" t="s">
        <v>3104</v>
      </c>
      <c r="DBA2" s="225" t="s">
        <v>3105</v>
      </c>
      <c r="DBB2" s="225" t="s">
        <v>3106</v>
      </c>
      <c r="DBC2" s="225" t="s">
        <v>3107</v>
      </c>
      <c r="DBD2" s="225" t="s">
        <v>3108</v>
      </c>
      <c r="DBE2" s="225" t="s">
        <v>3109</v>
      </c>
      <c r="DBF2" s="225" t="s">
        <v>3110</v>
      </c>
      <c r="DBG2" s="225" t="s">
        <v>3111</v>
      </c>
      <c r="DBH2" s="225" t="s">
        <v>3112</v>
      </c>
      <c r="DBI2" s="225" t="s">
        <v>3113</v>
      </c>
      <c r="DBJ2" s="225" t="s">
        <v>3114</v>
      </c>
      <c r="DBK2" s="225" t="s">
        <v>3115</v>
      </c>
      <c r="DBL2" s="225" t="s">
        <v>3116</v>
      </c>
      <c r="DBM2" s="225" t="s">
        <v>3117</v>
      </c>
      <c r="DBN2" s="225" t="s">
        <v>3118</v>
      </c>
      <c r="DBO2" s="225" t="s">
        <v>3119</v>
      </c>
      <c r="DBP2" s="225" t="s">
        <v>3120</v>
      </c>
      <c r="DBQ2" s="225" t="s">
        <v>3121</v>
      </c>
      <c r="DBR2" s="225" t="s">
        <v>3122</v>
      </c>
      <c r="DBS2" s="225" t="s">
        <v>3123</v>
      </c>
      <c r="DBT2" s="225" t="s">
        <v>3124</v>
      </c>
      <c r="DBU2" s="225" t="s">
        <v>3125</v>
      </c>
      <c r="DBV2" s="225" t="s">
        <v>3126</v>
      </c>
      <c r="DBW2" s="225" t="s">
        <v>3127</v>
      </c>
      <c r="DBX2" s="225" t="s">
        <v>3128</v>
      </c>
      <c r="DBY2" s="225" t="s">
        <v>3129</v>
      </c>
      <c r="DBZ2" s="225" t="s">
        <v>3130</v>
      </c>
      <c r="DCA2" s="225" t="s">
        <v>3131</v>
      </c>
      <c r="DCB2" s="225" t="s">
        <v>3132</v>
      </c>
      <c r="DCC2" s="225" t="s">
        <v>3133</v>
      </c>
      <c r="DCD2" s="225" t="s">
        <v>3134</v>
      </c>
      <c r="DCE2" s="225" t="s">
        <v>3135</v>
      </c>
      <c r="DCF2" s="225" t="s">
        <v>3136</v>
      </c>
      <c r="DCG2" s="225" t="s">
        <v>3137</v>
      </c>
      <c r="DCH2" s="225" t="s">
        <v>3138</v>
      </c>
      <c r="DCI2" s="225" t="s">
        <v>3139</v>
      </c>
      <c r="DCJ2" s="225" t="s">
        <v>3140</v>
      </c>
      <c r="DCK2" s="225" t="s">
        <v>3141</v>
      </c>
      <c r="DCL2" s="225" t="s">
        <v>3142</v>
      </c>
      <c r="DCM2" s="225" t="s">
        <v>3143</v>
      </c>
      <c r="DCN2" s="225" t="s">
        <v>3144</v>
      </c>
      <c r="DCO2" s="225" t="s">
        <v>3145</v>
      </c>
      <c r="DCP2" s="225" t="s">
        <v>3146</v>
      </c>
      <c r="DCQ2" s="225" t="s">
        <v>3147</v>
      </c>
      <c r="DCR2" s="225" t="s">
        <v>3148</v>
      </c>
      <c r="DCS2" s="225" t="s">
        <v>3149</v>
      </c>
      <c r="DCT2" s="225" t="s">
        <v>3150</v>
      </c>
      <c r="DCU2" s="225" t="s">
        <v>3151</v>
      </c>
      <c r="DCV2" s="225" t="s">
        <v>3152</v>
      </c>
      <c r="DCW2" s="225" t="s">
        <v>3153</v>
      </c>
      <c r="DCX2" s="225" t="s">
        <v>3154</v>
      </c>
      <c r="DCY2" s="225" t="s">
        <v>3155</v>
      </c>
      <c r="DCZ2" s="225" t="s">
        <v>3156</v>
      </c>
      <c r="DDA2" s="225" t="s">
        <v>3157</v>
      </c>
      <c r="DDB2" s="225" t="s">
        <v>3158</v>
      </c>
      <c r="DDC2" s="225" t="s">
        <v>3159</v>
      </c>
      <c r="DDD2" s="225" t="s">
        <v>3160</v>
      </c>
      <c r="DDE2" s="225" t="s">
        <v>3161</v>
      </c>
      <c r="DDF2" s="225" t="s">
        <v>3162</v>
      </c>
      <c r="DDG2" s="225" t="s">
        <v>3163</v>
      </c>
      <c r="DDH2" s="225" t="s">
        <v>3164</v>
      </c>
      <c r="DDI2" s="225" t="s">
        <v>3165</v>
      </c>
      <c r="DDJ2" s="225" t="s">
        <v>3166</v>
      </c>
      <c r="DDK2" s="225" t="s">
        <v>3167</v>
      </c>
      <c r="DDL2" s="225" t="s">
        <v>3168</v>
      </c>
      <c r="DDM2" s="225" t="s">
        <v>3169</v>
      </c>
      <c r="DDN2" s="225" t="s">
        <v>3170</v>
      </c>
      <c r="DDO2" s="225" t="s">
        <v>3171</v>
      </c>
      <c r="DDP2" s="225" t="s">
        <v>3172</v>
      </c>
      <c r="DDQ2" s="225" t="s">
        <v>3173</v>
      </c>
      <c r="DDR2" s="225" t="s">
        <v>3174</v>
      </c>
      <c r="DDS2" s="225" t="s">
        <v>3175</v>
      </c>
      <c r="DDT2" s="225" t="s">
        <v>3176</v>
      </c>
      <c r="DDU2" s="225" t="s">
        <v>3177</v>
      </c>
      <c r="DDV2" s="225" t="s">
        <v>3178</v>
      </c>
      <c r="DDW2" s="225" t="s">
        <v>3179</v>
      </c>
      <c r="DDX2" s="225" t="s">
        <v>3180</v>
      </c>
      <c r="DDY2" s="225" t="s">
        <v>3181</v>
      </c>
      <c r="DDZ2" s="225" t="s">
        <v>3182</v>
      </c>
      <c r="DEA2" s="225" t="s">
        <v>3183</v>
      </c>
      <c r="DEB2" s="225" t="s">
        <v>3184</v>
      </c>
      <c r="DEC2" s="225" t="s">
        <v>3185</v>
      </c>
      <c r="DED2" s="225" t="s">
        <v>3186</v>
      </c>
      <c r="DEE2" s="225" t="s">
        <v>3187</v>
      </c>
      <c r="DEF2" s="225" t="s">
        <v>3188</v>
      </c>
      <c r="DEG2" s="225" t="s">
        <v>3189</v>
      </c>
      <c r="DEH2" s="225" t="s">
        <v>3190</v>
      </c>
      <c r="DEI2" s="225" t="s">
        <v>3191</v>
      </c>
      <c r="DEJ2" s="225" t="s">
        <v>3192</v>
      </c>
      <c r="DEK2" s="225" t="s">
        <v>3193</v>
      </c>
      <c r="DEL2" s="225" t="s">
        <v>3194</v>
      </c>
      <c r="DEM2" s="225" t="s">
        <v>3195</v>
      </c>
      <c r="DEN2" s="225" t="s">
        <v>3196</v>
      </c>
      <c r="DEO2" s="225" t="s">
        <v>3197</v>
      </c>
      <c r="DEP2" s="225" t="s">
        <v>3198</v>
      </c>
      <c r="DEQ2" s="225" t="s">
        <v>3199</v>
      </c>
      <c r="DER2" s="225" t="s">
        <v>3200</v>
      </c>
      <c r="DES2" s="225" t="s">
        <v>3201</v>
      </c>
      <c r="DET2" s="225" t="s">
        <v>3202</v>
      </c>
      <c r="DEU2" s="225" t="s">
        <v>3203</v>
      </c>
      <c r="DEV2" s="225" t="s">
        <v>3204</v>
      </c>
      <c r="DEW2" s="225" t="s">
        <v>3205</v>
      </c>
      <c r="DEX2" s="225" t="s">
        <v>3206</v>
      </c>
      <c r="DEY2" s="225" t="s">
        <v>3207</v>
      </c>
      <c r="DEZ2" s="225" t="s">
        <v>3208</v>
      </c>
      <c r="DFA2" s="225" t="s">
        <v>3209</v>
      </c>
      <c r="DFB2" s="225" t="s">
        <v>3210</v>
      </c>
      <c r="DFC2" s="225" t="s">
        <v>3211</v>
      </c>
      <c r="DFD2" s="225" t="s">
        <v>3212</v>
      </c>
      <c r="DFE2" s="225" t="s">
        <v>3213</v>
      </c>
      <c r="DFF2" s="225" t="s">
        <v>3214</v>
      </c>
      <c r="DFG2" s="225" t="s">
        <v>3215</v>
      </c>
      <c r="DFH2" s="225" t="s">
        <v>3216</v>
      </c>
      <c r="DFI2" s="225" t="s">
        <v>3217</v>
      </c>
      <c r="DFJ2" s="225" t="s">
        <v>3218</v>
      </c>
      <c r="DFK2" s="225" t="s">
        <v>3219</v>
      </c>
      <c r="DFL2" s="225" t="s">
        <v>3220</v>
      </c>
      <c r="DFM2" s="225" t="s">
        <v>3221</v>
      </c>
      <c r="DFN2" s="225" t="s">
        <v>3222</v>
      </c>
      <c r="DFO2" s="225" t="s">
        <v>3223</v>
      </c>
      <c r="DFP2" s="225" t="s">
        <v>3224</v>
      </c>
      <c r="DFQ2" s="225" t="s">
        <v>3225</v>
      </c>
      <c r="DFR2" s="225" t="s">
        <v>3226</v>
      </c>
      <c r="DFS2" s="225" t="s">
        <v>3227</v>
      </c>
      <c r="DFT2" s="225" t="s">
        <v>3228</v>
      </c>
      <c r="DFU2" s="225" t="s">
        <v>3229</v>
      </c>
      <c r="DFV2" s="225" t="s">
        <v>3230</v>
      </c>
      <c r="DFW2" s="225" t="s">
        <v>3231</v>
      </c>
      <c r="DFX2" s="225" t="s">
        <v>3232</v>
      </c>
      <c r="DFY2" s="225" t="s">
        <v>3233</v>
      </c>
      <c r="DFZ2" s="225" t="s">
        <v>3234</v>
      </c>
      <c r="DGA2" s="225" t="s">
        <v>3235</v>
      </c>
      <c r="DGB2" s="225" t="s">
        <v>3236</v>
      </c>
      <c r="DGC2" s="225" t="s">
        <v>3237</v>
      </c>
      <c r="DGD2" s="225" t="s">
        <v>3238</v>
      </c>
      <c r="DGE2" s="225" t="s">
        <v>3239</v>
      </c>
      <c r="DGF2" s="225" t="s">
        <v>3240</v>
      </c>
      <c r="DGG2" s="225" t="s">
        <v>3241</v>
      </c>
      <c r="DGH2" s="225" t="s">
        <v>3242</v>
      </c>
      <c r="DGI2" s="225" t="s">
        <v>3243</v>
      </c>
      <c r="DGJ2" s="225" t="s">
        <v>3244</v>
      </c>
      <c r="DGK2" s="225" t="s">
        <v>3245</v>
      </c>
      <c r="DGL2" s="225" t="s">
        <v>3246</v>
      </c>
      <c r="DGM2" s="225" t="s">
        <v>3247</v>
      </c>
      <c r="DGN2" s="225" t="s">
        <v>3248</v>
      </c>
      <c r="DGO2" s="225" t="s">
        <v>3249</v>
      </c>
      <c r="DGP2" s="225" t="s">
        <v>3250</v>
      </c>
      <c r="DGQ2" s="225" t="s">
        <v>3251</v>
      </c>
      <c r="DGR2" s="225" t="s">
        <v>3252</v>
      </c>
      <c r="DGS2" s="225" t="s">
        <v>3253</v>
      </c>
      <c r="DGT2" s="225" t="s">
        <v>3254</v>
      </c>
      <c r="DGU2" s="225" t="s">
        <v>3255</v>
      </c>
      <c r="DGV2" s="225" t="s">
        <v>3256</v>
      </c>
      <c r="DGW2" s="225" t="s">
        <v>3257</v>
      </c>
      <c r="DGX2" s="225" t="s">
        <v>3258</v>
      </c>
      <c r="DGY2" s="225" t="s">
        <v>3259</v>
      </c>
      <c r="DGZ2" s="225" t="s">
        <v>3260</v>
      </c>
      <c r="DHA2" s="225" t="s">
        <v>3261</v>
      </c>
      <c r="DHB2" s="225" t="s">
        <v>3262</v>
      </c>
      <c r="DHC2" s="225" t="s">
        <v>3263</v>
      </c>
      <c r="DHD2" s="225" t="s">
        <v>3264</v>
      </c>
      <c r="DHE2" s="225" t="s">
        <v>3265</v>
      </c>
      <c r="DHF2" s="225" t="s">
        <v>3266</v>
      </c>
      <c r="DHG2" s="225" t="s">
        <v>3267</v>
      </c>
      <c r="DHH2" s="225" t="s">
        <v>3268</v>
      </c>
      <c r="DHI2" s="225" t="s">
        <v>3269</v>
      </c>
      <c r="DHJ2" s="225" t="s">
        <v>3270</v>
      </c>
      <c r="DHK2" s="225" t="s">
        <v>3271</v>
      </c>
      <c r="DHL2" s="225" t="s">
        <v>3272</v>
      </c>
      <c r="DHM2" s="225" t="s">
        <v>3273</v>
      </c>
      <c r="DHN2" s="225" t="s">
        <v>3274</v>
      </c>
      <c r="DHO2" s="225" t="s">
        <v>3275</v>
      </c>
      <c r="DHP2" s="225" t="s">
        <v>3276</v>
      </c>
      <c r="DHQ2" s="225" t="s">
        <v>3277</v>
      </c>
      <c r="DHR2" s="225" t="s">
        <v>3278</v>
      </c>
      <c r="DHS2" s="225" t="s">
        <v>3279</v>
      </c>
      <c r="DHT2" s="225" t="s">
        <v>3280</v>
      </c>
      <c r="DHU2" s="225" t="s">
        <v>3281</v>
      </c>
      <c r="DHV2" s="225" t="s">
        <v>3282</v>
      </c>
      <c r="DHW2" s="225" t="s">
        <v>3283</v>
      </c>
      <c r="DHX2" s="225" t="s">
        <v>3284</v>
      </c>
      <c r="DHY2" s="225" t="s">
        <v>3285</v>
      </c>
      <c r="DHZ2" s="225" t="s">
        <v>3286</v>
      </c>
      <c r="DIA2" s="225" t="s">
        <v>3287</v>
      </c>
      <c r="DIB2" s="225" t="s">
        <v>3288</v>
      </c>
      <c r="DIC2" s="225" t="s">
        <v>3289</v>
      </c>
      <c r="DID2" s="225" t="s">
        <v>3290</v>
      </c>
      <c r="DIE2" s="225" t="s">
        <v>3291</v>
      </c>
      <c r="DIF2" s="225" t="s">
        <v>3292</v>
      </c>
      <c r="DIG2" s="225" t="s">
        <v>3293</v>
      </c>
      <c r="DIH2" s="225" t="s">
        <v>3294</v>
      </c>
      <c r="DII2" s="225" t="s">
        <v>3295</v>
      </c>
      <c r="DIJ2" s="225" t="s">
        <v>3296</v>
      </c>
      <c r="DIK2" s="225" t="s">
        <v>3297</v>
      </c>
      <c r="DIL2" s="225" t="s">
        <v>3298</v>
      </c>
      <c r="DIM2" s="225" t="s">
        <v>3299</v>
      </c>
      <c r="DIN2" s="225" t="s">
        <v>3300</v>
      </c>
      <c r="DIO2" s="225" t="s">
        <v>3301</v>
      </c>
      <c r="DIP2" s="225" t="s">
        <v>3302</v>
      </c>
      <c r="DIQ2" s="225" t="s">
        <v>3303</v>
      </c>
      <c r="DIR2" s="225" t="s">
        <v>3304</v>
      </c>
      <c r="DIS2" s="225" t="s">
        <v>3305</v>
      </c>
      <c r="DIT2" s="225" t="s">
        <v>3306</v>
      </c>
      <c r="DIU2" s="225" t="s">
        <v>3307</v>
      </c>
      <c r="DIV2" s="225" t="s">
        <v>3308</v>
      </c>
      <c r="DIW2" s="225" t="s">
        <v>3309</v>
      </c>
      <c r="DIX2" s="225" t="s">
        <v>3310</v>
      </c>
      <c r="DIY2" s="225" t="s">
        <v>3311</v>
      </c>
      <c r="DIZ2" s="225" t="s">
        <v>3312</v>
      </c>
      <c r="DJA2" s="225" t="s">
        <v>3313</v>
      </c>
      <c r="DJB2" s="225" t="s">
        <v>3314</v>
      </c>
      <c r="DJC2" s="225" t="s">
        <v>3315</v>
      </c>
      <c r="DJD2" s="225" t="s">
        <v>3316</v>
      </c>
      <c r="DJE2" s="225" t="s">
        <v>3317</v>
      </c>
      <c r="DJF2" s="225" t="s">
        <v>3318</v>
      </c>
      <c r="DJG2" s="225" t="s">
        <v>3319</v>
      </c>
      <c r="DJH2" s="225" t="s">
        <v>3320</v>
      </c>
      <c r="DJI2" s="225" t="s">
        <v>3321</v>
      </c>
      <c r="DJJ2" s="225" t="s">
        <v>3322</v>
      </c>
      <c r="DJK2" s="225" t="s">
        <v>3323</v>
      </c>
      <c r="DJL2" s="225" t="s">
        <v>3324</v>
      </c>
      <c r="DJM2" s="225" t="s">
        <v>3325</v>
      </c>
      <c r="DJN2" s="225" t="s">
        <v>3326</v>
      </c>
      <c r="DJO2" s="225" t="s">
        <v>3327</v>
      </c>
      <c r="DJP2" s="225" t="s">
        <v>3328</v>
      </c>
      <c r="DJQ2" s="225" t="s">
        <v>3329</v>
      </c>
      <c r="DJR2" s="225" t="s">
        <v>3330</v>
      </c>
      <c r="DJS2" s="225" t="s">
        <v>3331</v>
      </c>
      <c r="DJT2" s="225" t="s">
        <v>3332</v>
      </c>
      <c r="DJU2" s="225" t="s">
        <v>3333</v>
      </c>
      <c r="DJV2" s="225" t="s">
        <v>3334</v>
      </c>
      <c r="DJW2" s="225" t="s">
        <v>3335</v>
      </c>
      <c r="DJX2" s="225" t="s">
        <v>3336</v>
      </c>
      <c r="DJY2" s="225" t="s">
        <v>3337</v>
      </c>
      <c r="DJZ2" s="225" t="s">
        <v>3338</v>
      </c>
      <c r="DKA2" s="225" t="s">
        <v>3339</v>
      </c>
      <c r="DKB2" s="225" t="s">
        <v>3340</v>
      </c>
      <c r="DKC2" s="225" t="s">
        <v>3341</v>
      </c>
      <c r="DKD2" s="225" t="s">
        <v>3342</v>
      </c>
      <c r="DKE2" s="225" t="s">
        <v>3343</v>
      </c>
      <c r="DKF2" s="225" t="s">
        <v>3344</v>
      </c>
      <c r="DKG2" s="225" t="s">
        <v>3345</v>
      </c>
      <c r="DKH2" s="225" t="s">
        <v>3346</v>
      </c>
      <c r="DKI2" s="225" t="s">
        <v>3347</v>
      </c>
      <c r="DKJ2" s="225" t="s">
        <v>3348</v>
      </c>
      <c r="DKK2" s="225" t="s">
        <v>3349</v>
      </c>
      <c r="DKL2" s="225" t="s">
        <v>3350</v>
      </c>
      <c r="DKM2" s="225" t="s">
        <v>3351</v>
      </c>
      <c r="DKN2" s="225" t="s">
        <v>3352</v>
      </c>
      <c r="DKO2" s="225" t="s">
        <v>3353</v>
      </c>
      <c r="DKP2" s="225" t="s">
        <v>3354</v>
      </c>
      <c r="DKQ2" s="225" t="s">
        <v>3355</v>
      </c>
      <c r="DKR2" s="225" t="s">
        <v>3356</v>
      </c>
      <c r="DKS2" s="225" t="s">
        <v>3357</v>
      </c>
      <c r="DKT2" s="225" t="s">
        <v>3358</v>
      </c>
      <c r="DKU2" s="225" t="s">
        <v>3359</v>
      </c>
      <c r="DKV2" s="225" t="s">
        <v>3360</v>
      </c>
      <c r="DKW2" s="225" t="s">
        <v>3361</v>
      </c>
      <c r="DKX2" s="225" t="s">
        <v>3362</v>
      </c>
      <c r="DKY2" s="225" t="s">
        <v>3363</v>
      </c>
      <c r="DKZ2" s="225" t="s">
        <v>3364</v>
      </c>
      <c r="DLA2" s="225" t="s">
        <v>3365</v>
      </c>
      <c r="DLB2" s="225" t="s">
        <v>3366</v>
      </c>
      <c r="DLC2" s="225" t="s">
        <v>3367</v>
      </c>
      <c r="DLD2" s="225" t="s">
        <v>3368</v>
      </c>
      <c r="DLE2" s="225" t="s">
        <v>3369</v>
      </c>
      <c r="DLF2" s="225" t="s">
        <v>3370</v>
      </c>
      <c r="DLG2" s="225" t="s">
        <v>3371</v>
      </c>
      <c r="DLH2" s="225" t="s">
        <v>3372</v>
      </c>
      <c r="DLI2" s="225" t="s">
        <v>3373</v>
      </c>
      <c r="DLJ2" s="225" t="s">
        <v>3374</v>
      </c>
      <c r="DLK2" s="225" t="s">
        <v>3375</v>
      </c>
      <c r="DLL2" s="225" t="s">
        <v>3376</v>
      </c>
      <c r="DLM2" s="225" t="s">
        <v>3377</v>
      </c>
      <c r="DLN2" s="225" t="s">
        <v>3378</v>
      </c>
      <c r="DLO2" s="225" t="s">
        <v>3379</v>
      </c>
      <c r="DLP2" s="225" t="s">
        <v>3380</v>
      </c>
      <c r="DLQ2" s="225" t="s">
        <v>3381</v>
      </c>
      <c r="DLR2" s="225" t="s">
        <v>3382</v>
      </c>
      <c r="DLS2" s="225" t="s">
        <v>3383</v>
      </c>
      <c r="DLT2" s="225" t="s">
        <v>3384</v>
      </c>
      <c r="DLU2" s="225" t="s">
        <v>3385</v>
      </c>
      <c r="DLV2" s="225" t="s">
        <v>3386</v>
      </c>
      <c r="DLW2" s="225" t="s">
        <v>3387</v>
      </c>
      <c r="DLX2" s="225" t="s">
        <v>3388</v>
      </c>
      <c r="DLY2" s="225" t="s">
        <v>3389</v>
      </c>
      <c r="DLZ2" s="225" t="s">
        <v>3390</v>
      </c>
      <c r="DMA2" s="225" t="s">
        <v>3391</v>
      </c>
      <c r="DMB2" s="225" t="s">
        <v>3392</v>
      </c>
      <c r="DMC2" s="225" t="s">
        <v>3393</v>
      </c>
      <c r="DMD2" s="225" t="s">
        <v>3394</v>
      </c>
      <c r="DME2" s="225" t="s">
        <v>3395</v>
      </c>
      <c r="DMF2" s="225" t="s">
        <v>3396</v>
      </c>
      <c r="DMG2" s="225" t="s">
        <v>3397</v>
      </c>
      <c r="DMH2" s="225" t="s">
        <v>3398</v>
      </c>
      <c r="DMI2" s="225" t="s">
        <v>3399</v>
      </c>
      <c r="DMJ2" s="225" t="s">
        <v>3400</v>
      </c>
      <c r="DMK2" s="225" t="s">
        <v>3401</v>
      </c>
      <c r="DML2" s="225" t="s">
        <v>3402</v>
      </c>
      <c r="DMM2" s="225" t="s">
        <v>3403</v>
      </c>
      <c r="DMN2" s="225" t="s">
        <v>3404</v>
      </c>
      <c r="DMO2" s="225" t="s">
        <v>3405</v>
      </c>
      <c r="DMP2" s="225" t="s">
        <v>3406</v>
      </c>
      <c r="DMQ2" s="225" t="s">
        <v>3407</v>
      </c>
      <c r="DMR2" s="225" t="s">
        <v>3408</v>
      </c>
      <c r="DMS2" s="225" t="s">
        <v>3409</v>
      </c>
      <c r="DMT2" s="225" t="s">
        <v>3410</v>
      </c>
      <c r="DMU2" s="225" t="s">
        <v>3411</v>
      </c>
      <c r="DMV2" s="225" t="s">
        <v>3412</v>
      </c>
      <c r="DMW2" s="225" t="s">
        <v>3413</v>
      </c>
      <c r="DMX2" s="225" t="s">
        <v>3414</v>
      </c>
      <c r="DMY2" s="225" t="s">
        <v>3415</v>
      </c>
      <c r="DMZ2" s="225" t="s">
        <v>3416</v>
      </c>
      <c r="DNA2" s="225" t="s">
        <v>3417</v>
      </c>
      <c r="DNB2" s="225" t="s">
        <v>3418</v>
      </c>
      <c r="DNC2" s="225" t="s">
        <v>3419</v>
      </c>
      <c r="DND2" s="225" t="s">
        <v>3420</v>
      </c>
      <c r="DNE2" s="225" t="s">
        <v>3421</v>
      </c>
      <c r="DNF2" s="225" t="s">
        <v>3422</v>
      </c>
      <c r="DNG2" s="225" t="s">
        <v>3423</v>
      </c>
      <c r="DNH2" s="225" t="s">
        <v>3424</v>
      </c>
      <c r="DNI2" s="225" t="s">
        <v>3425</v>
      </c>
      <c r="DNJ2" s="225" t="s">
        <v>3426</v>
      </c>
      <c r="DNK2" s="225" t="s">
        <v>3427</v>
      </c>
      <c r="DNL2" s="225" t="s">
        <v>3428</v>
      </c>
      <c r="DNM2" s="225" t="s">
        <v>3429</v>
      </c>
      <c r="DNN2" s="225" t="s">
        <v>3430</v>
      </c>
      <c r="DNO2" s="225" t="s">
        <v>3431</v>
      </c>
      <c r="DNP2" s="225" t="s">
        <v>3432</v>
      </c>
      <c r="DNQ2" s="225" t="s">
        <v>3433</v>
      </c>
      <c r="DNR2" s="225" t="s">
        <v>3434</v>
      </c>
      <c r="DNS2" s="225" t="s">
        <v>3435</v>
      </c>
      <c r="DNT2" s="225" t="s">
        <v>3436</v>
      </c>
      <c r="DNU2" s="225" t="s">
        <v>3437</v>
      </c>
      <c r="DNV2" s="225" t="s">
        <v>3438</v>
      </c>
      <c r="DNW2" s="225" t="s">
        <v>3439</v>
      </c>
      <c r="DNX2" s="225" t="s">
        <v>3440</v>
      </c>
      <c r="DNY2" s="225" t="s">
        <v>3441</v>
      </c>
      <c r="DNZ2" s="225" t="s">
        <v>3442</v>
      </c>
      <c r="DOA2" s="225" t="s">
        <v>3443</v>
      </c>
      <c r="DOB2" s="225" t="s">
        <v>3444</v>
      </c>
      <c r="DOC2" s="225" t="s">
        <v>3445</v>
      </c>
      <c r="DOD2" s="225" t="s">
        <v>3446</v>
      </c>
      <c r="DOE2" s="225" t="s">
        <v>3447</v>
      </c>
      <c r="DOF2" s="225" t="s">
        <v>3448</v>
      </c>
      <c r="DOG2" s="225" t="s">
        <v>3449</v>
      </c>
      <c r="DOH2" s="225" t="s">
        <v>3450</v>
      </c>
      <c r="DOI2" s="225" t="s">
        <v>3451</v>
      </c>
      <c r="DOJ2" s="225" t="s">
        <v>3452</v>
      </c>
      <c r="DOK2" s="225" t="s">
        <v>3453</v>
      </c>
      <c r="DOL2" s="225" t="s">
        <v>3454</v>
      </c>
      <c r="DOM2" s="225" t="s">
        <v>3455</v>
      </c>
      <c r="DON2" s="225" t="s">
        <v>3456</v>
      </c>
      <c r="DOO2" s="225" t="s">
        <v>3457</v>
      </c>
      <c r="DOP2" s="225" t="s">
        <v>3458</v>
      </c>
      <c r="DOQ2" s="225" t="s">
        <v>3459</v>
      </c>
      <c r="DOR2" s="225" t="s">
        <v>3460</v>
      </c>
      <c r="DOS2" s="225" t="s">
        <v>3461</v>
      </c>
      <c r="DOT2" s="225" t="s">
        <v>3462</v>
      </c>
      <c r="DOU2" s="225" t="s">
        <v>3463</v>
      </c>
      <c r="DOV2" s="225" t="s">
        <v>3464</v>
      </c>
      <c r="DOW2" s="225" t="s">
        <v>3465</v>
      </c>
      <c r="DOX2" s="225" t="s">
        <v>3466</v>
      </c>
      <c r="DOY2" s="225" t="s">
        <v>3467</v>
      </c>
      <c r="DOZ2" s="225" t="s">
        <v>3468</v>
      </c>
      <c r="DPA2" s="225" t="s">
        <v>3469</v>
      </c>
      <c r="DPB2" s="225" t="s">
        <v>3470</v>
      </c>
      <c r="DPC2" s="225" t="s">
        <v>3471</v>
      </c>
      <c r="DPD2" s="225" t="s">
        <v>3472</v>
      </c>
      <c r="DPE2" s="225" t="s">
        <v>3473</v>
      </c>
      <c r="DPF2" s="225" t="s">
        <v>3474</v>
      </c>
      <c r="DPG2" s="225" t="s">
        <v>3475</v>
      </c>
      <c r="DPH2" s="225" t="s">
        <v>3476</v>
      </c>
      <c r="DPI2" s="225" t="s">
        <v>3477</v>
      </c>
      <c r="DPJ2" s="225" t="s">
        <v>3478</v>
      </c>
      <c r="DPK2" s="225" t="s">
        <v>3479</v>
      </c>
      <c r="DPL2" s="225" t="s">
        <v>3480</v>
      </c>
      <c r="DPM2" s="225" t="s">
        <v>3481</v>
      </c>
      <c r="DPN2" s="225" t="s">
        <v>3482</v>
      </c>
      <c r="DPO2" s="225" t="s">
        <v>3483</v>
      </c>
      <c r="DPP2" s="225" t="s">
        <v>3484</v>
      </c>
      <c r="DPQ2" s="225" t="s">
        <v>3485</v>
      </c>
      <c r="DPR2" s="225" t="s">
        <v>3486</v>
      </c>
      <c r="DPS2" s="225" t="s">
        <v>3487</v>
      </c>
      <c r="DPT2" s="225" t="s">
        <v>3488</v>
      </c>
      <c r="DPU2" s="225" t="s">
        <v>3489</v>
      </c>
      <c r="DPV2" s="225" t="s">
        <v>3490</v>
      </c>
      <c r="DPW2" s="225" t="s">
        <v>3491</v>
      </c>
      <c r="DPX2" s="225" t="s">
        <v>3492</v>
      </c>
      <c r="DPY2" s="225" t="s">
        <v>3493</v>
      </c>
      <c r="DPZ2" s="225" t="s">
        <v>3494</v>
      </c>
      <c r="DQA2" s="225" t="s">
        <v>3495</v>
      </c>
      <c r="DQB2" s="225" t="s">
        <v>3496</v>
      </c>
      <c r="DQC2" s="225" t="s">
        <v>3497</v>
      </c>
      <c r="DQD2" s="225" t="s">
        <v>3498</v>
      </c>
      <c r="DQE2" s="225" t="s">
        <v>3499</v>
      </c>
      <c r="DQF2" s="225" t="s">
        <v>3500</v>
      </c>
      <c r="DQG2" s="225" t="s">
        <v>3501</v>
      </c>
      <c r="DQH2" s="225" t="s">
        <v>3502</v>
      </c>
      <c r="DQI2" s="225" t="s">
        <v>3503</v>
      </c>
      <c r="DQJ2" s="225" t="s">
        <v>3504</v>
      </c>
      <c r="DQK2" s="225" t="s">
        <v>3505</v>
      </c>
      <c r="DQL2" s="225" t="s">
        <v>3506</v>
      </c>
      <c r="DQM2" s="225" t="s">
        <v>3507</v>
      </c>
      <c r="DQN2" s="225" t="s">
        <v>3508</v>
      </c>
      <c r="DQO2" s="225" t="s">
        <v>3509</v>
      </c>
      <c r="DQP2" s="225" t="s">
        <v>3510</v>
      </c>
      <c r="DQQ2" s="225" t="s">
        <v>3511</v>
      </c>
      <c r="DQR2" s="225" t="s">
        <v>3512</v>
      </c>
      <c r="DQS2" s="225" t="s">
        <v>3513</v>
      </c>
      <c r="DQT2" s="225" t="s">
        <v>3514</v>
      </c>
      <c r="DQU2" s="225" t="s">
        <v>3515</v>
      </c>
      <c r="DQV2" s="225" t="s">
        <v>3516</v>
      </c>
      <c r="DQW2" s="225" t="s">
        <v>3517</v>
      </c>
      <c r="DQX2" s="225" t="s">
        <v>3518</v>
      </c>
      <c r="DQY2" s="225" t="s">
        <v>3519</v>
      </c>
      <c r="DQZ2" s="225" t="s">
        <v>3520</v>
      </c>
      <c r="DRA2" s="225" t="s">
        <v>3521</v>
      </c>
      <c r="DRB2" s="225" t="s">
        <v>3522</v>
      </c>
      <c r="DRC2" s="225" t="s">
        <v>3523</v>
      </c>
      <c r="DRD2" s="225" t="s">
        <v>3524</v>
      </c>
      <c r="DRE2" s="225" t="s">
        <v>3525</v>
      </c>
      <c r="DRF2" s="225" t="s">
        <v>3526</v>
      </c>
      <c r="DRG2" s="225" t="s">
        <v>3527</v>
      </c>
      <c r="DRH2" s="225" t="s">
        <v>3528</v>
      </c>
      <c r="DRI2" s="225" t="s">
        <v>3529</v>
      </c>
      <c r="DRJ2" s="225" t="s">
        <v>3530</v>
      </c>
      <c r="DRK2" s="225" t="s">
        <v>3531</v>
      </c>
      <c r="DRL2" s="225" t="s">
        <v>3532</v>
      </c>
      <c r="DRM2" s="225" t="s">
        <v>3533</v>
      </c>
      <c r="DRN2" s="225" t="s">
        <v>3534</v>
      </c>
      <c r="DRO2" s="225" t="s">
        <v>3535</v>
      </c>
      <c r="DRP2" s="225" t="s">
        <v>3536</v>
      </c>
      <c r="DRQ2" s="225" t="s">
        <v>3537</v>
      </c>
      <c r="DRR2" s="225" t="s">
        <v>3538</v>
      </c>
      <c r="DRS2" s="225" t="s">
        <v>3539</v>
      </c>
      <c r="DRT2" s="225" t="s">
        <v>3540</v>
      </c>
      <c r="DRU2" s="225" t="s">
        <v>3541</v>
      </c>
      <c r="DRV2" s="225" t="s">
        <v>3542</v>
      </c>
      <c r="DRW2" s="225" t="s">
        <v>3543</v>
      </c>
      <c r="DRX2" s="225" t="s">
        <v>3544</v>
      </c>
      <c r="DRY2" s="225" t="s">
        <v>3545</v>
      </c>
      <c r="DRZ2" s="225" t="s">
        <v>3546</v>
      </c>
      <c r="DSA2" s="225" t="s">
        <v>3547</v>
      </c>
      <c r="DSB2" s="225" t="s">
        <v>3548</v>
      </c>
      <c r="DSC2" s="225" t="s">
        <v>3549</v>
      </c>
      <c r="DSD2" s="225" t="s">
        <v>3550</v>
      </c>
      <c r="DSE2" s="225" t="s">
        <v>3551</v>
      </c>
      <c r="DSF2" s="225" t="s">
        <v>3552</v>
      </c>
      <c r="DSG2" s="225" t="s">
        <v>3553</v>
      </c>
      <c r="DSH2" s="225" t="s">
        <v>3554</v>
      </c>
      <c r="DSI2" s="225" t="s">
        <v>3555</v>
      </c>
      <c r="DSJ2" s="225" t="s">
        <v>3556</v>
      </c>
      <c r="DSK2" s="225" t="s">
        <v>3557</v>
      </c>
      <c r="DSL2" s="225" t="s">
        <v>3558</v>
      </c>
      <c r="DSM2" s="225" t="s">
        <v>3559</v>
      </c>
      <c r="DSN2" s="225" t="s">
        <v>3560</v>
      </c>
      <c r="DSO2" s="225" t="s">
        <v>3561</v>
      </c>
      <c r="DSP2" s="225" t="s">
        <v>3562</v>
      </c>
      <c r="DSQ2" s="225" t="s">
        <v>3563</v>
      </c>
      <c r="DSR2" s="225" t="s">
        <v>3564</v>
      </c>
      <c r="DSS2" s="225" t="s">
        <v>3565</v>
      </c>
      <c r="DST2" s="225" t="s">
        <v>3566</v>
      </c>
      <c r="DSU2" s="225" t="s">
        <v>3567</v>
      </c>
      <c r="DSV2" s="225" t="s">
        <v>3568</v>
      </c>
      <c r="DSW2" s="225" t="s">
        <v>3569</v>
      </c>
      <c r="DSX2" s="225" t="s">
        <v>3570</v>
      </c>
      <c r="DSY2" s="225" t="s">
        <v>3571</v>
      </c>
      <c r="DSZ2" s="225" t="s">
        <v>3572</v>
      </c>
      <c r="DTA2" s="225" t="s">
        <v>3573</v>
      </c>
      <c r="DTB2" s="225" t="s">
        <v>3574</v>
      </c>
      <c r="DTC2" s="225" t="s">
        <v>3575</v>
      </c>
      <c r="DTD2" s="225" t="s">
        <v>3576</v>
      </c>
      <c r="DTE2" s="225" t="s">
        <v>3577</v>
      </c>
      <c r="DTF2" s="225" t="s">
        <v>3578</v>
      </c>
      <c r="DTG2" s="225" t="s">
        <v>3579</v>
      </c>
      <c r="DTH2" s="225" t="s">
        <v>3580</v>
      </c>
      <c r="DTI2" s="225" t="s">
        <v>3581</v>
      </c>
      <c r="DTJ2" s="225" t="s">
        <v>3582</v>
      </c>
      <c r="DTK2" s="225" t="s">
        <v>3583</v>
      </c>
      <c r="DTL2" s="225" t="s">
        <v>3584</v>
      </c>
      <c r="DTM2" s="225" t="s">
        <v>3585</v>
      </c>
      <c r="DTN2" s="225" t="s">
        <v>3586</v>
      </c>
      <c r="DTO2" s="225" t="s">
        <v>3587</v>
      </c>
      <c r="DTP2" s="225" t="s">
        <v>3588</v>
      </c>
      <c r="DTQ2" s="225" t="s">
        <v>3589</v>
      </c>
      <c r="DTR2" s="225" t="s">
        <v>3590</v>
      </c>
      <c r="DTS2" s="225" t="s">
        <v>3591</v>
      </c>
      <c r="DTT2" s="225" t="s">
        <v>3592</v>
      </c>
      <c r="DTU2" s="225" t="s">
        <v>3593</v>
      </c>
      <c r="DTV2" s="225" t="s">
        <v>3594</v>
      </c>
      <c r="DTW2" s="225" t="s">
        <v>3595</v>
      </c>
      <c r="DTX2" s="225" t="s">
        <v>3596</v>
      </c>
      <c r="DTY2" s="225" t="s">
        <v>3597</v>
      </c>
      <c r="DTZ2" s="225" t="s">
        <v>3598</v>
      </c>
      <c r="DUA2" s="225" t="s">
        <v>3599</v>
      </c>
      <c r="DUB2" s="225" t="s">
        <v>3600</v>
      </c>
      <c r="DUC2" s="225" t="s">
        <v>3601</v>
      </c>
      <c r="DUD2" s="225" t="s">
        <v>3602</v>
      </c>
      <c r="DUE2" s="225" t="s">
        <v>3603</v>
      </c>
      <c r="DUF2" s="225" t="s">
        <v>3604</v>
      </c>
      <c r="DUG2" s="225" t="s">
        <v>3605</v>
      </c>
      <c r="DUH2" s="225" t="s">
        <v>3606</v>
      </c>
      <c r="DUI2" s="225" t="s">
        <v>3607</v>
      </c>
      <c r="DUJ2" s="225" t="s">
        <v>3608</v>
      </c>
      <c r="DUK2" s="225" t="s">
        <v>3609</v>
      </c>
      <c r="DUL2" s="225" t="s">
        <v>3610</v>
      </c>
      <c r="DUM2" s="225" t="s">
        <v>3611</v>
      </c>
      <c r="DUN2" s="225" t="s">
        <v>3612</v>
      </c>
      <c r="DUO2" s="225" t="s">
        <v>3613</v>
      </c>
      <c r="DUP2" s="225" t="s">
        <v>3614</v>
      </c>
      <c r="DUQ2" s="225" t="s">
        <v>3615</v>
      </c>
      <c r="DUR2" s="225" t="s">
        <v>3616</v>
      </c>
      <c r="DUS2" s="225" t="s">
        <v>3617</v>
      </c>
      <c r="DUT2" s="225" t="s">
        <v>3618</v>
      </c>
      <c r="DUU2" s="225" t="s">
        <v>3619</v>
      </c>
      <c r="DUV2" s="225" t="s">
        <v>3620</v>
      </c>
      <c r="DUW2" s="225" t="s">
        <v>3621</v>
      </c>
      <c r="DUX2" s="225" t="s">
        <v>3622</v>
      </c>
      <c r="DUY2" s="225" t="s">
        <v>3623</v>
      </c>
      <c r="DUZ2" s="225" t="s">
        <v>3624</v>
      </c>
      <c r="DVA2" s="225" t="s">
        <v>3625</v>
      </c>
      <c r="DVB2" s="225" t="s">
        <v>3626</v>
      </c>
      <c r="DVC2" s="225" t="s">
        <v>3627</v>
      </c>
      <c r="DVD2" s="225" t="s">
        <v>3628</v>
      </c>
      <c r="DVE2" s="225" t="s">
        <v>3629</v>
      </c>
      <c r="DVF2" s="225" t="s">
        <v>3630</v>
      </c>
      <c r="DVG2" s="225" t="s">
        <v>3631</v>
      </c>
      <c r="DVH2" s="225" t="s">
        <v>3632</v>
      </c>
      <c r="DVI2" s="225" t="s">
        <v>3633</v>
      </c>
      <c r="DVJ2" s="225" t="s">
        <v>3634</v>
      </c>
      <c r="DVK2" s="225" t="s">
        <v>3635</v>
      </c>
      <c r="DVL2" s="225" t="s">
        <v>3636</v>
      </c>
      <c r="DVM2" s="225" t="s">
        <v>3637</v>
      </c>
      <c r="DVN2" s="225" t="s">
        <v>3638</v>
      </c>
      <c r="DVO2" s="225" t="s">
        <v>3639</v>
      </c>
      <c r="DVP2" s="225" t="s">
        <v>3640</v>
      </c>
      <c r="DVQ2" s="225" t="s">
        <v>3641</v>
      </c>
      <c r="DVR2" s="225" t="s">
        <v>3642</v>
      </c>
      <c r="DVS2" s="225" t="s">
        <v>3643</v>
      </c>
      <c r="DVT2" s="225" t="s">
        <v>3644</v>
      </c>
      <c r="DVU2" s="225" t="s">
        <v>3645</v>
      </c>
      <c r="DVV2" s="225" t="s">
        <v>3646</v>
      </c>
      <c r="DVW2" s="225" t="s">
        <v>3647</v>
      </c>
      <c r="DVX2" s="225" t="s">
        <v>3648</v>
      </c>
      <c r="DVY2" s="225" t="s">
        <v>3649</v>
      </c>
      <c r="DVZ2" s="225" t="s">
        <v>3650</v>
      </c>
      <c r="DWA2" s="225" t="s">
        <v>3651</v>
      </c>
      <c r="DWB2" s="225" t="s">
        <v>3652</v>
      </c>
      <c r="DWC2" s="225" t="s">
        <v>3653</v>
      </c>
      <c r="DWD2" s="225" t="s">
        <v>3654</v>
      </c>
      <c r="DWE2" s="225" t="s">
        <v>3655</v>
      </c>
      <c r="DWF2" s="225" t="s">
        <v>3656</v>
      </c>
      <c r="DWG2" s="225" t="s">
        <v>3657</v>
      </c>
      <c r="DWH2" s="225" t="s">
        <v>3658</v>
      </c>
      <c r="DWI2" s="225" t="s">
        <v>3659</v>
      </c>
      <c r="DWJ2" s="225" t="s">
        <v>3660</v>
      </c>
      <c r="DWK2" s="225" t="s">
        <v>3661</v>
      </c>
      <c r="DWL2" s="225" t="s">
        <v>3662</v>
      </c>
      <c r="DWM2" s="225" t="s">
        <v>3663</v>
      </c>
      <c r="DWN2" s="225" t="s">
        <v>3664</v>
      </c>
      <c r="DWO2" s="225" t="s">
        <v>3665</v>
      </c>
      <c r="DWP2" s="225" t="s">
        <v>3666</v>
      </c>
      <c r="DWQ2" s="225" t="s">
        <v>3667</v>
      </c>
      <c r="DWR2" s="225" t="s">
        <v>3668</v>
      </c>
      <c r="DWS2" s="225" t="s">
        <v>3669</v>
      </c>
      <c r="DWT2" s="225" t="s">
        <v>3670</v>
      </c>
      <c r="DWU2" s="225" t="s">
        <v>3671</v>
      </c>
      <c r="DWV2" s="225" t="s">
        <v>3672</v>
      </c>
      <c r="DWW2" s="225" t="s">
        <v>3673</v>
      </c>
      <c r="DWX2" s="225" t="s">
        <v>3674</v>
      </c>
      <c r="DWY2" s="225" t="s">
        <v>3675</v>
      </c>
      <c r="DWZ2" s="225" t="s">
        <v>3676</v>
      </c>
      <c r="DXA2" s="225" t="s">
        <v>3677</v>
      </c>
      <c r="DXB2" s="225" t="s">
        <v>3678</v>
      </c>
      <c r="DXC2" s="225" t="s">
        <v>3679</v>
      </c>
      <c r="DXD2" s="225" t="s">
        <v>3680</v>
      </c>
      <c r="DXE2" s="225" t="s">
        <v>3681</v>
      </c>
      <c r="DXF2" s="225" t="s">
        <v>3682</v>
      </c>
      <c r="DXG2" s="225" t="s">
        <v>3683</v>
      </c>
      <c r="DXH2" s="225" t="s">
        <v>3684</v>
      </c>
      <c r="DXI2" s="225" t="s">
        <v>3685</v>
      </c>
      <c r="DXJ2" s="225" t="s">
        <v>3686</v>
      </c>
      <c r="DXK2" s="225" t="s">
        <v>3687</v>
      </c>
      <c r="DXL2" s="225" t="s">
        <v>3688</v>
      </c>
      <c r="DXM2" s="225" t="s">
        <v>3689</v>
      </c>
      <c r="DXN2" s="225" t="s">
        <v>3690</v>
      </c>
      <c r="DXO2" s="225" t="s">
        <v>3691</v>
      </c>
      <c r="DXP2" s="225" t="s">
        <v>3692</v>
      </c>
      <c r="DXQ2" s="225" t="s">
        <v>3693</v>
      </c>
      <c r="DXR2" s="225" t="s">
        <v>3694</v>
      </c>
      <c r="DXS2" s="225" t="s">
        <v>3695</v>
      </c>
      <c r="DXT2" s="225" t="s">
        <v>3696</v>
      </c>
      <c r="DXU2" s="225" t="s">
        <v>3697</v>
      </c>
      <c r="DXV2" s="225" t="s">
        <v>3698</v>
      </c>
      <c r="DXW2" s="225" t="s">
        <v>3699</v>
      </c>
      <c r="DXX2" s="225" t="s">
        <v>3700</v>
      </c>
      <c r="DXY2" s="225" t="s">
        <v>3701</v>
      </c>
      <c r="DXZ2" s="225" t="s">
        <v>3702</v>
      </c>
      <c r="DYA2" s="225" t="s">
        <v>3703</v>
      </c>
      <c r="DYB2" s="225" t="s">
        <v>3704</v>
      </c>
      <c r="DYC2" s="225" t="s">
        <v>3705</v>
      </c>
      <c r="DYD2" s="225" t="s">
        <v>3706</v>
      </c>
      <c r="DYE2" s="225" t="s">
        <v>3707</v>
      </c>
      <c r="DYF2" s="225" t="s">
        <v>3708</v>
      </c>
      <c r="DYG2" s="225" t="s">
        <v>3709</v>
      </c>
      <c r="DYH2" s="225" t="s">
        <v>3710</v>
      </c>
      <c r="DYI2" s="225" t="s">
        <v>3711</v>
      </c>
      <c r="DYJ2" s="225" t="s">
        <v>3712</v>
      </c>
      <c r="DYK2" s="225" t="s">
        <v>3713</v>
      </c>
      <c r="DYL2" s="225" t="s">
        <v>3714</v>
      </c>
      <c r="DYM2" s="225" t="s">
        <v>3715</v>
      </c>
      <c r="DYN2" s="225" t="s">
        <v>3716</v>
      </c>
      <c r="DYO2" s="225" t="s">
        <v>3717</v>
      </c>
      <c r="DYP2" s="225" t="s">
        <v>3718</v>
      </c>
      <c r="DYQ2" s="225" t="s">
        <v>3719</v>
      </c>
      <c r="DYR2" s="225" t="s">
        <v>3720</v>
      </c>
      <c r="DYS2" s="225" t="s">
        <v>3721</v>
      </c>
      <c r="DYT2" s="225" t="s">
        <v>3722</v>
      </c>
      <c r="DYU2" s="225" t="s">
        <v>3723</v>
      </c>
      <c r="DYV2" s="225" t="s">
        <v>3724</v>
      </c>
      <c r="DYW2" s="225" t="s">
        <v>3725</v>
      </c>
      <c r="DYX2" s="225" t="s">
        <v>3726</v>
      </c>
      <c r="DYY2" s="225" t="s">
        <v>3727</v>
      </c>
      <c r="DYZ2" s="225" t="s">
        <v>3728</v>
      </c>
      <c r="DZA2" s="225" t="s">
        <v>3729</v>
      </c>
      <c r="DZB2" s="225" t="s">
        <v>3730</v>
      </c>
      <c r="DZC2" s="225" t="s">
        <v>3731</v>
      </c>
      <c r="DZD2" s="225" t="s">
        <v>3732</v>
      </c>
      <c r="DZE2" s="225" t="s">
        <v>3733</v>
      </c>
      <c r="DZF2" s="225" t="s">
        <v>3734</v>
      </c>
      <c r="DZG2" s="225" t="s">
        <v>3735</v>
      </c>
      <c r="DZH2" s="225" t="s">
        <v>3736</v>
      </c>
      <c r="DZI2" s="225" t="s">
        <v>3737</v>
      </c>
      <c r="DZJ2" s="225" t="s">
        <v>3738</v>
      </c>
      <c r="DZK2" s="225" t="s">
        <v>3739</v>
      </c>
      <c r="DZL2" s="225" t="s">
        <v>3740</v>
      </c>
      <c r="DZM2" s="225" t="s">
        <v>3741</v>
      </c>
      <c r="DZN2" s="225" t="s">
        <v>3742</v>
      </c>
      <c r="DZO2" s="225" t="s">
        <v>3743</v>
      </c>
      <c r="DZP2" s="225" t="s">
        <v>3744</v>
      </c>
      <c r="DZQ2" s="225" t="s">
        <v>3745</v>
      </c>
      <c r="DZR2" s="225" t="s">
        <v>3746</v>
      </c>
      <c r="DZS2" s="225" t="s">
        <v>3747</v>
      </c>
      <c r="DZT2" s="225" t="s">
        <v>3748</v>
      </c>
      <c r="DZU2" s="225" t="s">
        <v>3749</v>
      </c>
      <c r="DZV2" s="225" t="s">
        <v>3750</v>
      </c>
      <c r="DZW2" s="225" t="s">
        <v>3751</v>
      </c>
      <c r="DZX2" s="225" t="s">
        <v>3752</v>
      </c>
      <c r="DZY2" s="225" t="s">
        <v>3753</v>
      </c>
      <c r="DZZ2" s="225" t="s">
        <v>3754</v>
      </c>
      <c r="EAA2" s="225" t="s">
        <v>3755</v>
      </c>
      <c r="EAB2" s="225" t="s">
        <v>3756</v>
      </c>
      <c r="EAC2" s="225" t="s">
        <v>3757</v>
      </c>
      <c r="EAD2" s="225" t="s">
        <v>3758</v>
      </c>
      <c r="EAE2" s="225" t="s">
        <v>3759</v>
      </c>
      <c r="EAF2" s="225" t="s">
        <v>3760</v>
      </c>
      <c r="EAG2" s="225" t="s">
        <v>3761</v>
      </c>
      <c r="EAH2" s="225" t="s">
        <v>3762</v>
      </c>
      <c r="EAI2" s="225" t="s">
        <v>3763</v>
      </c>
      <c r="EAJ2" s="225" t="s">
        <v>3764</v>
      </c>
      <c r="EAK2" s="225" t="s">
        <v>3765</v>
      </c>
      <c r="EAL2" s="225" t="s">
        <v>3766</v>
      </c>
      <c r="EAM2" s="225" t="s">
        <v>3767</v>
      </c>
      <c r="EAN2" s="225" t="s">
        <v>3768</v>
      </c>
      <c r="EAO2" s="225" t="s">
        <v>3769</v>
      </c>
      <c r="EAP2" s="225" t="s">
        <v>3770</v>
      </c>
      <c r="EAQ2" s="225" t="s">
        <v>3771</v>
      </c>
      <c r="EAR2" s="225" t="s">
        <v>3772</v>
      </c>
      <c r="EAS2" s="225" t="s">
        <v>3773</v>
      </c>
      <c r="EAT2" s="225" t="s">
        <v>3774</v>
      </c>
      <c r="EAU2" s="225" t="s">
        <v>3775</v>
      </c>
      <c r="EAV2" s="225" t="s">
        <v>3776</v>
      </c>
      <c r="EAW2" s="225" t="s">
        <v>3777</v>
      </c>
      <c r="EAX2" s="225" t="s">
        <v>3778</v>
      </c>
      <c r="EAY2" s="225" t="s">
        <v>3779</v>
      </c>
      <c r="EAZ2" s="225" t="s">
        <v>3780</v>
      </c>
      <c r="EBA2" s="225" t="s">
        <v>3781</v>
      </c>
      <c r="EBB2" s="225" t="s">
        <v>3782</v>
      </c>
      <c r="EBC2" s="225" t="s">
        <v>3783</v>
      </c>
      <c r="EBD2" s="225" t="s">
        <v>3784</v>
      </c>
      <c r="EBE2" s="225" t="s">
        <v>3785</v>
      </c>
      <c r="EBF2" s="225" t="s">
        <v>3786</v>
      </c>
      <c r="EBG2" s="225" t="s">
        <v>3787</v>
      </c>
      <c r="EBH2" s="225" t="s">
        <v>3788</v>
      </c>
      <c r="EBI2" s="225" t="s">
        <v>3789</v>
      </c>
      <c r="EBJ2" s="225" t="s">
        <v>3790</v>
      </c>
      <c r="EBK2" s="225" t="s">
        <v>3791</v>
      </c>
      <c r="EBL2" s="225" t="s">
        <v>3792</v>
      </c>
      <c r="EBM2" s="225" t="s">
        <v>3793</v>
      </c>
      <c r="EBN2" s="225" t="s">
        <v>3794</v>
      </c>
      <c r="EBO2" s="225" t="s">
        <v>3795</v>
      </c>
      <c r="EBP2" s="225" t="s">
        <v>3796</v>
      </c>
      <c r="EBQ2" s="225" t="s">
        <v>3797</v>
      </c>
      <c r="EBR2" s="225" t="s">
        <v>3798</v>
      </c>
      <c r="EBS2" s="225" t="s">
        <v>3799</v>
      </c>
      <c r="EBT2" s="225" t="s">
        <v>3800</v>
      </c>
      <c r="EBU2" s="225" t="s">
        <v>3801</v>
      </c>
      <c r="EBV2" s="225" t="s">
        <v>3802</v>
      </c>
      <c r="EBW2" s="225" t="s">
        <v>3803</v>
      </c>
      <c r="EBX2" s="225" t="s">
        <v>3804</v>
      </c>
      <c r="EBY2" s="225" t="s">
        <v>3805</v>
      </c>
      <c r="EBZ2" s="225" t="s">
        <v>3806</v>
      </c>
      <c r="ECA2" s="225" t="s">
        <v>3807</v>
      </c>
      <c r="ECB2" s="225" t="s">
        <v>3808</v>
      </c>
      <c r="ECC2" s="225" t="s">
        <v>3809</v>
      </c>
      <c r="ECD2" s="225" t="s">
        <v>3810</v>
      </c>
      <c r="ECE2" s="225" t="s">
        <v>3811</v>
      </c>
      <c r="ECF2" s="225" t="s">
        <v>3812</v>
      </c>
      <c r="ECG2" s="225" t="s">
        <v>3813</v>
      </c>
      <c r="ECH2" s="225" t="s">
        <v>3814</v>
      </c>
      <c r="ECI2" s="225" t="s">
        <v>3815</v>
      </c>
      <c r="ECJ2" s="225" t="s">
        <v>3816</v>
      </c>
      <c r="ECK2" s="225" t="s">
        <v>3817</v>
      </c>
      <c r="ECL2" s="225" t="s">
        <v>3818</v>
      </c>
      <c r="ECM2" s="225" t="s">
        <v>3819</v>
      </c>
      <c r="ECN2" s="225" t="s">
        <v>3820</v>
      </c>
      <c r="ECO2" s="225" t="s">
        <v>3821</v>
      </c>
      <c r="ECP2" s="225" t="s">
        <v>3822</v>
      </c>
      <c r="ECQ2" s="225" t="s">
        <v>3823</v>
      </c>
      <c r="ECR2" s="225" t="s">
        <v>3824</v>
      </c>
      <c r="ECS2" s="225" t="s">
        <v>3825</v>
      </c>
      <c r="ECT2" s="225" t="s">
        <v>3826</v>
      </c>
      <c r="ECU2" s="225" t="s">
        <v>3827</v>
      </c>
      <c r="ECV2" s="225" t="s">
        <v>3828</v>
      </c>
      <c r="ECW2" s="225" t="s">
        <v>3829</v>
      </c>
      <c r="ECX2" s="225" t="s">
        <v>3830</v>
      </c>
      <c r="ECY2" s="225" t="s">
        <v>3831</v>
      </c>
      <c r="ECZ2" s="225" t="s">
        <v>3832</v>
      </c>
      <c r="EDA2" s="225" t="s">
        <v>3833</v>
      </c>
      <c r="EDB2" s="225" t="s">
        <v>3834</v>
      </c>
      <c r="EDC2" s="225" t="s">
        <v>3835</v>
      </c>
      <c r="EDD2" s="225" t="s">
        <v>3836</v>
      </c>
      <c r="EDE2" s="225" t="s">
        <v>3837</v>
      </c>
      <c r="EDF2" s="225" t="s">
        <v>3838</v>
      </c>
      <c r="EDG2" s="225" t="s">
        <v>3839</v>
      </c>
      <c r="EDH2" s="225" t="s">
        <v>3840</v>
      </c>
      <c r="EDI2" s="225" t="s">
        <v>3841</v>
      </c>
      <c r="EDJ2" s="225" t="s">
        <v>3842</v>
      </c>
      <c r="EDK2" s="225" t="s">
        <v>3843</v>
      </c>
      <c r="EDL2" s="225" t="s">
        <v>3844</v>
      </c>
      <c r="EDM2" s="225" t="s">
        <v>3845</v>
      </c>
      <c r="EDN2" s="225" t="s">
        <v>3846</v>
      </c>
      <c r="EDO2" s="225" t="s">
        <v>3847</v>
      </c>
      <c r="EDP2" s="225" t="s">
        <v>3848</v>
      </c>
      <c r="EDQ2" s="225" t="s">
        <v>3849</v>
      </c>
      <c r="EDR2" s="225" t="s">
        <v>3850</v>
      </c>
      <c r="EDS2" s="225" t="s">
        <v>3851</v>
      </c>
      <c r="EDT2" s="225" t="s">
        <v>3852</v>
      </c>
      <c r="EDU2" s="225" t="s">
        <v>3853</v>
      </c>
      <c r="EDV2" s="225" t="s">
        <v>3854</v>
      </c>
      <c r="EDW2" s="225" t="s">
        <v>3855</v>
      </c>
      <c r="EDX2" s="225" t="s">
        <v>3856</v>
      </c>
      <c r="EDY2" s="225" t="s">
        <v>3857</v>
      </c>
      <c r="EDZ2" s="225" t="s">
        <v>3858</v>
      </c>
      <c r="EEA2" s="225" t="s">
        <v>3859</v>
      </c>
      <c r="EEB2" s="225" t="s">
        <v>3860</v>
      </c>
      <c r="EEC2" s="225" t="s">
        <v>3861</v>
      </c>
      <c r="EED2" s="225" t="s">
        <v>3862</v>
      </c>
      <c r="EEE2" s="225" t="s">
        <v>3863</v>
      </c>
      <c r="EEF2" s="225" t="s">
        <v>3864</v>
      </c>
      <c r="EEG2" s="225" t="s">
        <v>3865</v>
      </c>
      <c r="EEH2" s="225" t="s">
        <v>3866</v>
      </c>
      <c r="EEI2" s="225" t="s">
        <v>3867</v>
      </c>
      <c r="EEJ2" s="225" t="s">
        <v>3868</v>
      </c>
      <c r="EEK2" s="225" t="s">
        <v>3869</v>
      </c>
      <c r="EEL2" s="225" t="s">
        <v>3870</v>
      </c>
      <c r="EEM2" s="225" t="s">
        <v>3871</v>
      </c>
      <c r="EEN2" s="225" t="s">
        <v>3872</v>
      </c>
      <c r="EEO2" s="225" t="s">
        <v>3873</v>
      </c>
      <c r="EEP2" s="225" t="s">
        <v>3874</v>
      </c>
      <c r="EEQ2" s="225" t="s">
        <v>3875</v>
      </c>
      <c r="EER2" s="225" t="s">
        <v>3876</v>
      </c>
      <c r="EES2" s="225" t="s">
        <v>3877</v>
      </c>
      <c r="EET2" s="225" t="s">
        <v>3878</v>
      </c>
      <c r="EEU2" s="225" t="s">
        <v>3879</v>
      </c>
      <c r="EEV2" s="225" t="s">
        <v>3880</v>
      </c>
      <c r="EEW2" s="225" t="s">
        <v>3881</v>
      </c>
      <c r="EEX2" s="225" t="s">
        <v>3882</v>
      </c>
      <c r="EEY2" s="225" t="s">
        <v>3883</v>
      </c>
      <c r="EEZ2" s="225" t="s">
        <v>3884</v>
      </c>
      <c r="EFA2" s="225" t="s">
        <v>3885</v>
      </c>
      <c r="EFB2" s="225" t="s">
        <v>3886</v>
      </c>
      <c r="EFC2" s="225" t="s">
        <v>3887</v>
      </c>
      <c r="EFD2" s="225" t="s">
        <v>3888</v>
      </c>
      <c r="EFE2" s="225" t="s">
        <v>3889</v>
      </c>
      <c r="EFF2" s="225" t="s">
        <v>3890</v>
      </c>
      <c r="EFG2" s="225" t="s">
        <v>3891</v>
      </c>
      <c r="EFH2" s="225" t="s">
        <v>3892</v>
      </c>
      <c r="EFI2" s="225" t="s">
        <v>3893</v>
      </c>
      <c r="EFJ2" s="225" t="s">
        <v>3894</v>
      </c>
      <c r="EFK2" s="225" t="s">
        <v>3895</v>
      </c>
      <c r="EFL2" s="225" t="s">
        <v>3896</v>
      </c>
      <c r="EFM2" s="225" t="s">
        <v>3897</v>
      </c>
      <c r="EFN2" s="225" t="s">
        <v>3898</v>
      </c>
      <c r="EFO2" s="225" t="s">
        <v>3899</v>
      </c>
      <c r="EFP2" s="225" t="s">
        <v>3900</v>
      </c>
      <c r="EFQ2" s="225" t="s">
        <v>3901</v>
      </c>
      <c r="EFR2" s="225" t="s">
        <v>3902</v>
      </c>
      <c r="EFS2" s="225" t="s">
        <v>3903</v>
      </c>
      <c r="EFT2" s="225" t="s">
        <v>3904</v>
      </c>
      <c r="EFU2" s="225" t="s">
        <v>3905</v>
      </c>
      <c r="EFV2" s="225" t="s">
        <v>3906</v>
      </c>
      <c r="EFW2" s="225" t="s">
        <v>3907</v>
      </c>
      <c r="EFX2" s="225" t="s">
        <v>3908</v>
      </c>
      <c r="EFY2" s="225" t="s">
        <v>3909</v>
      </c>
      <c r="EFZ2" s="225" t="s">
        <v>3910</v>
      </c>
      <c r="EGA2" s="225" t="s">
        <v>3911</v>
      </c>
      <c r="EGB2" s="225" t="s">
        <v>3912</v>
      </c>
      <c r="EGC2" s="225" t="s">
        <v>3913</v>
      </c>
      <c r="EGD2" s="225" t="s">
        <v>3914</v>
      </c>
      <c r="EGE2" s="225" t="s">
        <v>3915</v>
      </c>
      <c r="EGF2" s="225" t="s">
        <v>3916</v>
      </c>
      <c r="EGG2" s="225" t="s">
        <v>3917</v>
      </c>
      <c r="EGH2" s="225" t="s">
        <v>3918</v>
      </c>
      <c r="EGI2" s="225" t="s">
        <v>3919</v>
      </c>
      <c r="EGJ2" s="225" t="s">
        <v>3920</v>
      </c>
      <c r="EGK2" s="225" t="s">
        <v>3921</v>
      </c>
      <c r="EGL2" s="225" t="s">
        <v>3922</v>
      </c>
      <c r="EGM2" s="225" t="s">
        <v>3923</v>
      </c>
      <c r="EGN2" s="225" t="s">
        <v>3924</v>
      </c>
      <c r="EGO2" s="225" t="s">
        <v>3925</v>
      </c>
      <c r="EGP2" s="225" t="s">
        <v>3926</v>
      </c>
      <c r="EGQ2" s="225" t="s">
        <v>3927</v>
      </c>
      <c r="EGR2" s="225" t="s">
        <v>3928</v>
      </c>
      <c r="EGS2" s="225" t="s">
        <v>3929</v>
      </c>
      <c r="EGT2" s="225" t="s">
        <v>3930</v>
      </c>
      <c r="EGU2" s="225" t="s">
        <v>3931</v>
      </c>
      <c r="EGV2" s="225" t="s">
        <v>3932</v>
      </c>
      <c r="EGW2" s="225" t="s">
        <v>3933</v>
      </c>
      <c r="EGX2" s="225" t="s">
        <v>3934</v>
      </c>
      <c r="EGY2" s="225" t="s">
        <v>3935</v>
      </c>
      <c r="EGZ2" s="225" t="s">
        <v>3936</v>
      </c>
      <c r="EHA2" s="225" t="s">
        <v>3937</v>
      </c>
      <c r="EHB2" s="225" t="s">
        <v>3938</v>
      </c>
      <c r="EHC2" s="225" t="s">
        <v>3939</v>
      </c>
      <c r="EHD2" s="225" t="s">
        <v>3940</v>
      </c>
      <c r="EHE2" s="225" t="s">
        <v>3941</v>
      </c>
      <c r="EHF2" s="225" t="s">
        <v>3942</v>
      </c>
      <c r="EHG2" s="225" t="s">
        <v>3943</v>
      </c>
      <c r="EHH2" s="225" t="s">
        <v>3944</v>
      </c>
      <c r="EHI2" s="225" t="s">
        <v>3945</v>
      </c>
      <c r="EHJ2" s="225" t="s">
        <v>3946</v>
      </c>
      <c r="EHK2" s="225" t="s">
        <v>3947</v>
      </c>
      <c r="EHL2" s="225" t="s">
        <v>3948</v>
      </c>
      <c r="EHM2" s="225" t="s">
        <v>3949</v>
      </c>
      <c r="EHN2" s="225" t="s">
        <v>3950</v>
      </c>
      <c r="EHO2" s="225" t="s">
        <v>3951</v>
      </c>
      <c r="EHP2" s="225" t="s">
        <v>3952</v>
      </c>
      <c r="EHQ2" s="225" t="s">
        <v>3953</v>
      </c>
      <c r="EHR2" s="225" t="s">
        <v>3954</v>
      </c>
      <c r="EHS2" s="225" t="s">
        <v>3955</v>
      </c>
      <c r="EHT2" s="225" t="s">
        <v>3956</v>
      </c>
      <c r="EHU2" s="225" t="s">
        <v>3957</v>
      </c>
      <c r="EHV2" s="225" t="s">
        <v>3958</v>
      </c>
      <c r="EHW2" s="225" t="s">
        <v>3959</v>
      </c>
      <c r="EHX2" s="225" t="s">
        <v>3960</v>
      </c>
      <c r="EHY2" s="225" t="s">
        <v>3961</v>
      </c>
      <c r="EHZ2" s="225" t="s">
        <v>3962</v>
      </c>
      <c r="EIA2" s="225" t="s">
        <v>3963</v>
      </c>
      <c r="EIB2" s="225" t="s">
        <v>3964</v>
      </c>
      <c r="EIC2" s="225" t="s">
        <v>3965</v>
      </c>
      <c r="EID2" s="225" t="s">
        <v>3966</v>
      </c>
      <c r="EIE2" s="225" t="s">
        <v>3967</v>
      </c>
      <c r="EIF2" s="225" t="s">
        <v>3968</v>
      </c>
      <c r="EIG2" s="225" t="s">
        <v>3969</v>
      </c>
      <c r="EIH2" s="225" t="s">
        <v>3970</v>
      </c>
      <c r="EII2" s="225" t="s">
        <v>3971</v>
      </c>
      <c r="EIJ2" s="225" t="s">
        <v>3972</v>
      </c>
      <c r="EIK2" s="225" t="s">
        <v>3973</v>
      </c>
      <c r="EIL2" s="225" t="s">
        <v>3974</v>
      </c>
      <c r="EIM2" s="225" t="s">
        <v>3975</v>
      </c>
      <c r="EIN2" s="225" t="s">
        <v>3976</v>
      </c>
      <c r="EIO2" s="225" t="s">
        <v>3977</v>
      </c>
      <c r="EIP2" s="225" t="s">
        <v>3978</v>
      </c>
      <c r="EIQ2" s="225" t="s">
        <v>3979</v>
      </c>
      <c r="EIR2" s="225" t="s">
        <v>3980</v>
      </c>
      <c r="EIS2" s="225" t="s">
        <v>3981</v>
      </c>
      <c r="EIT2" s="225" t="s">
        <v>3982</v>
      </c>
      <c r="EIU2" s="225" t="s">
        <v>3983</v>
      </c>
      <c r="EIV2" s="225" t="s">
        <v>3984</v>
      </c>
      <c r="EIW2" s="225" t="s">
        <v>3985</v>
      </c>
      <c r="EIX2" s="225" t="s">
        <v>3986</v>
      </c>
      <c r="EIY2" s="225" t="s">
        <v>3987</v>
      </c>
      <c r="EIZ2" s="225" t="s">
        <v>3988</v>
      </c>
      <c r="EJA2" s="225" t="s">
        <v>3989</v>
      </c>
      <c r="EJB2" s="225" t="s">
        <v>3990</v>
      </c>
      <c r="EJC2" s="225" t="s">
        <v>3991</v>
      </c>
      <c r="EJD2" s="225" t="s">
        <v>3992</v>
      </c>
      <c r="EJE2" s="225" t="s">
        <v>3993</v>
      </c>
      <c r="EJF2" s="225" t="s">
        <v>3994</v>
      </c>
      <c r="EJG2" s="225" t="s">
        <v>3995</v>
      </c>
      <c r="EJH2" s="225" t="s">
        <v>3996</v>
      </c>
      <c r="EJI2" s="225" t="s">
        <v>3997</v>
      </c>
      <c r="EJJ2" s="225" t="s">
        <v>3998</v>
      </c>
      <c r="EJK2" s="225" t="s">
        <v>3999</v>
      </c>
      <c r="EJL2" s="225" t="s">
        <v>4000</v>
      </c>
      <c r="EJM2" s="225" t="s">
        <v>4001</v>
      </c>
      <c r="EJN2" s="225" t="s">
        <v>4002</v>
      </c>
      <c r="EJO2" s="225" t="s">
        <v>4003</v>
      </c>
      <c r="EJP2" s="225" t="s">
        <v>4004</v>
      </c>
      <c r="EJQ2" s="225" t="s">
        <v>4005</v>
      </c>
      <c r="EJR2" s="225" t="s">
        <v>4006</v>
      </c>
      <c r="EJS2" s="225" t="s">
        <v>4007</v>
      </c>
      <c r="EJT2" s="225" t="s">
        <v>4008</v>
      </c>
      <c r="EJU2" s="225" t="s">
        <v>4009</v>
      </c>
      <c r="EJV2" s="225" t="s">
        <v>4010</v>
      </c>
      <c r="EJW2" s="225" t="s">
        <v>4011</v>
      </c>
      <c r="EJX2" s="225" t="s">
        <v>4012</v>
      </c>
      <c r="EJY2" s="225" t="s">
        <v>4013</v>
      </c>
      <c r="EJZ2" s="225" t="s">
        <v>4014</v>
      </c>
      <c r="EKA2" s="225" t="s">
        <v>4015</v>
      </c>
      <c r="EKB2" s="225" t="s">
        <v>4016</v>
      </c>
      <c r="EKC2" s="225" t="s">
        <v>4017</v>
      </c>
      <c r="EKD2" s="225" t="s">
        <v>4018</v>
      </c>
      <c r="EKE2" s="225" t="s">
        <v>4019</v>
      </c>
      <c r="EKF2" s="225" t="s">
        <v>4020</v>
      </c>
      <c r="EKG2" s="225" t="s">
        <v>4021</v>
      </c>
      <c r="EKH2" s="225" t="s">
        <v>4022</v>
      </c>
      <c r="EKI2" s="225" t="s">
        <v>4023</v>
      </c>
      <c r="EKJ2" s="225" t="s">
        <v>4024</v>
      </c>
      <c r="EKK2" s="225" t="s">
        <v>4025</v>
      </c>
      <c r="EKL2" s="225" t="s">
        <v>4026</v>
      </c>
      <c r="EKM2" s="225" t="s">
        <v>4027</v>
      </c>
      <c r="EKN2" s="225" t="s">
        <v>4028</v>
      </c>
      <c r="EKO2" s="225" t="s">
        <v>4029</v>
      </c>
      <c r="EKP2" s="225" t="s">
        <v>4030</v>
      </c>
      <c r="EKQ2" s="225" t="s">
        <v>4031</v>
      </c>
      <c r="EKR2" s="225" t="s">
        <v>4032</v>
      </c>
      <c r="EKS2" s="225" t="s">
        <v>4033</v>
      </c>
      <c r="EKT2" s="225" t="s">
        <v>4034</v>
      </c>
      <c r="EKU2" s="225" t="s">
        <v>4035</v>
      </c>
      <c r="EKV2" s="225" t="s">
        <v>4036</v>
      </c>
      <c r="EKW2" s="225" t="s">
        <v>4037</v>
      </c>
      <c r="EKX2" s="225" t="s">
        <v>4038</v>
      </c>
      <c r="EKY2" s="225" t="s">
        <v>4039</v>
      </c>
      <c r="EKZ2" s="225" t="s">
        <v>4040</v>
      </c>
      <c r="ELA2" s="225" t="s">
        <v>4041</v>
      </c>
      <c r="ELB2" s="225" t="s">
        <v>4042</v>
      </c>
      <c r="ELC2" s="225" t="s">
        <v>4043</v>
      </c>
      <c r="ELD2" s="225" t="s">
        <v>4044</v>
      </c>
      <c r="ELE2" s="225" t="s">
        <v>4045</v>
      </c>
      <c r="ELF2" s="225" t="s">
        <v>4046</v>
      </c>
      <c r="ELG2" s="225" t="s">
        <v>4047</v>
      </c>
      <c r="ELH2" s="225" t="s">
        <v>4048</v>
      </c>
      <c r="ELI2" s="225" t="s">
        <v>4049</v>
      </c>
      <c r="ELJ2" s="225" t="s">
        <v>4050</v>
      </c>
      <c r="ELK2" s="225" t="s">
        <v>4051</v>
      </c>
      <c r="ELL2" s="225" t="s">
        <v>4052</v>
      </c>
      <c r="ELM2" s="225" t="s">
        <v>4053</v>
      </c>
      <c r="ELN2" s="225" t="s">
        <v>4054</v>
      </c>
      <c r="ELO2" s="225" t="s">
        <v>4055</v>
      </c>
      <c r="ELP2" s="225" t="s">
        <v>4056</v>
      </c>
      <c r="ELQ2" s="225" t="s">
        <v>4057</v>
      </c>
      <c r="ELR2" s="225" t="s">
        <v>4058</v>
      </c>
      <c r="ELS2" s="225" t="s">
        <v>4059</v>
      </c>
      <c r="ELT2" s="225" t="s">
        <v>4060</v>
      </c>
      <c r="ELU2" s="225" t="s">
        <v>4061</v>
      </c>
      <c r="ELV2" s="225" t="s">
        <v>4062</v>
      </c>
      <c r="ELW2" s="225" t="s">
        <v>4063</v>
      </c>
      <c r="ELX2" s="225" t="s">
        <v>4064</v>
      </c>
      <c r="ELY2" s="225" t="s">
        <v>4065</v>
      </c>
      <c r="ELZ2" s="225" t="s">
        <v>4066</v>
      </c>
      <c r="EMA2" s="225" t="s">
        <v>4067</v>
      </c>
      <c r="EMB2" s="225" t="s">
        <v>4068</v>
      </c>
      <c r="EMC2" s="225" t="s">
        <v>4069</v>
      </c>
      <c r="EMD2" s="225" t="s">
        <v>4070</v>
      </c>
      <c r="EME2" s="225" t="s">
        <v>4071</v>
      </c>
      <c r="EMF2" s="225" t="s">
        <v>4072</v>
      </c>
      <c r="EMG2" s="225" t="s">
        <v>4073</v>
      </c>
      <c r="EMH2" s="225" t="s">
        <v>4074</v>
      </c>
      <c r="EMI2" s="225" t="s">
        <v>4075</v>
      </c>
      <c r="EMJ2" s="225" t="s">
        <v>4076</v>
      </c>
      <c r="EMK2" s="225" t="s">
        <v>4077</v>
      </c>
      <c r="EML2" s="225" t="s">
        <v>4078</v>
      </c>
      <c r="EMM2" s="225" t="s">
        <v>4079</v>
      </c>
      <c r="EMN2" s="225" t="s">
        <v>4080</v>
      </c>
      <c r="EMO2" s="225" t="s">
        <v>4081</v>
      </c>
      <c r="EMP2" s="225" t="s">
        <v>4082</v>
      </c>
      <c r="EMQ2" s="225" t="s">
        <v>4083</v>
      </c>
      <c r="EMR2" s="225" t="s">
        <v>4084</v>
      </c>
      <c r="EMS2" s="225" t="s">
        <v>4085</v>
      </c>
      <c r="EMT2" s="225" t="s">
        <v>4086</v>
      </c>
      <c r="EMU2" s="225" t="s">
        <v>4087</v>
      </c>
      <c r="EMV2" s="225" t="s">
        <v>4088</v>
      </c>
      <c r="EMW2" s="225" t="s">
        <v>4089</v>
      </c>
      <c r="EMX2" s="225" t="s">
        <v>4090</v>
      </c>
      <c r="EMY2" s="225" t="s">
        <v>4091</v>
      </c>
      <c r="EMZ2" s="225" t="s">
        <v>4092</v>
      </c>
      <c r="ENA2" s="225" t="s">
        <v>4093</v>
      </c>
      <c r="ENB2" s="225" t="s">
        <v>4094</v>
      </c>
      <c r="ENC2" s="225" t="s">
        <v>4095</v>
      </c>
      <c r="END2" s="225" t="s">
        <v>4096</v>
      </c>
      <c r="ENE2" s="225" t="s">
        <v>4097</v>
      </c>
      <c r="ENF2" s="225" t="s">
        <v>4098</v>
      </c>
      <c r="ENG2" s="225" t="s">
        <v>4099</v>
      </c>
      <c r="ENH2" s="225" t="s">
        <v>4100</v>
      </c>
      <c r="ENI2" s="225" t="s">
        <v>4101</v>
      </c>
      <c r="ENJ2" s="225" t="s">
        <v>4102</v>
      </c>
      <c r="ENK2" s="225" t="s">
        <v>4103</v>
      </c>
      <c r="ENL2" s="225" t="s">
        <v>4104</v>
      </c>
      <c r="ENM2" s="225" t="s">
        <v>4105</v>
      </c>
      <c r="ENN2" s="225" t="s">
        <v>4106</v>
      </c>
      <c r="ENO2" s="225" t="s">
        <v>4107</v>
      </c>
      <c r="ENP2" s="225" t="s">
        <v>4108</v>
      </c>
      <c r="ENQ2" s="225" t="s">
        <v>4109</v>
      </c>
      <c r="ENR2" s="225" t="s">
        <v>4110</v>
      </c>
      <c r="ENS2" s="225" t="s">
        <v>4111</v>
      </c>
      <c r="ENT2" s="225" t="s">
        <v>4112</v>
      </c>
      <c r="ENU2" s="225" t="s">
        <v>4113</v>
      </c>
      <c r="ENV2" s="225" t="s">
        <v>4114</v>
      </c>
      <c r="ENW2" s="225" t="s">
        <v>4115</v>
      </c>
      <c r="ENX2" s="225" t="s">
        <v>4116</v>
      </c>
      <c r="ENY2" s="225" t="s">
        <v>4117</v>
      </c>
      <c r="ENZ2" s="225" t="s">
        <v>4118</v>
      </c>
      <c r="EOA2" s="225" t="s">
        <v>4119</v>
      </c>
      <c r="EOB2" s="225" t="s">
        <v>4120</v>
      </c>
      <c r="EOC2" s="225" t="s">
        <v>4121</v>
      </c>
      <c r="EOD2" s="225" t="s">
        <v>4122</v>
      </c>
      <c r="EOE2" s="225" t="s">
        <v>4123</v>
      </c>
      <c r="EOF2" s="225" t="s">
        <v>4124</v>
      </c>
      <c r="EOG2" s="225" t="s">
        <v>4125</v>
      </c>
      <c r="EOH2" s="225" t="s">
        <v>4126</v>
      </c>
      <c r="EOI2" s="225" t="s">
        <v>4127</v>
      </c>
      <c r="EOJ2" s="225" t="s">
        <v>4128</v>
      </c>
      <c r="EOK2" s="225" t="s">
        <v>4129</v>
      </c>
      <c r="EOL2" s="225" t="s">
        <v>4130</v>
      </c>
      <c r="EOM2" s="225" t="s">
        <v>4131</v>
      </c>
      <c r="EON2" s="225" t="s">
        <v>4132</v>
      </c>
      <c r="EOO2" s="225" t="s">
        <v>4133</v>
      </c>
      <c r="EOP2" s="225" t="s">
        <v>4134</v>
      </c>
      <c r="EOQ2" s="225" t="s">
        <v>4135</v>
      </c>
      <c r="EOR2" s="225" t="s">
        <v>4136</v>
      </c>
      <c r="EOS2" s="225" t="s">
        <v>4137</v>
      </c>
      <c r="EOT2" s="225" t="s">
        <v>4138</v>
      </c>
      <c r="EOU2" s="225" t="s">
        <v>4139</v>
      </c>
      <c r="EOV2" s="225" t="s">
        <v>4140</v>
      </c>
      <c r="EOW2" s="225" t="s">
        <v>4141</v>
      </c>
      <c r="EOX2" s="225" t="s">
        <v>4142</v>
      </c>
      <c r="EOY2" s="225" t="s">
        <v>4143</v>
      </c>
      <c r="EOZ2" s="225" t="s">
        <v>4144</v>
      </c>
      <c r="EPA2" s="225" t="s">
        <v>4145</v>
      </c>
      <c r="EPB2" s="225" t="s">
        <v>4146</v>
      </c>
      <c r="EPC2" s="225" t="s">
        <v>4147</v>
      </c>
      <c r="EPD2" s="225" t="s">
        <v>4148</v>
      </c>
      <c r="EPE2" s="225" t="s">
        <v>4149</v>
      </c>
      <c r="EPF2" s="225" t="s">
        <v>4150</v>
      </c>
      <c r="EPG2" s="225" t="s">
        <v>4151</v>
      </c>
      <c r="EPH2" s="225" t="s">
        <v>4152</v>
      </c>
      <c r="EPI2" s="225" t="s">
        <v>4153</v>
      </c>
      <c r="EPJ2" s="225" t="s">
        <v>4154</v>
      </c>
      <c r="EPK2" s="225" t="s">
        <v>4155</v>
      </c>
      <c r="EPL2" s="225" t="s">
        <v>4156</v>
      </c>
      <c r="EPM2" s="225" t="s">
        <v>4157</v>
      </c>
      <c r="EPN2" s="225" t="s">
        <v>4158</v>
      </c>
      <c r="EPO2" s="225" t="s">
        <v>4159</v>
      </c>
      <c r="EPP2" s="225" t="s">
        <v>4160</v>
      </c>
      <c r="EPQ2" s="225" t="s">
        <v>4161</v>
      </c>
      <c r="EPR2" s="225" t="s">
        <v>4162</v>
      </c>
      <c r="EPS2" s="225" t="s">
        <v>4163</v>
      </c>
      <c r="EPT2" s="225" t="s">
        <v>4164</v>
      </c>
      <c r="EPU2" s="225" t="s">
        <v>4165</v>
      </c>
      <c r="EPV2" s="225" t="s">
        <v>4166</v>
      </c>
      <c r="EPW2" s="225" t="s">
        <v>4167</v>
      </c>
      <c r="EPX2" s="225" t="s">
        <v>4168</v>
      </c>
      <c r="EPY2" s="225" t="s">
        <v>4169</v>
      </c>
      <c r="EPZ2" s="225" t="s">
        <v>4170</v>
      </c>
      <c r="EQA2" s="225" t="s">
        <v>4171</v>
      </c>
      <c r="EQB2" s="225" t="s">
        <v>4172</v>
      </c>
      <c r="EQC2" s="225" t="s">
        <v>4173</v>
      </c>
      <c r="EQD2" s="225" t="s">
        <v>4174</v>
      </c>
      <c r="EQE2" s="225" t="s">
        <v>4175</v>
      </c>
      <c r="EQF2" s="225" t="s">
        <v>4176</v>
      </c>
      <c r="EQG2" s="225" t="s">
        <v>4177</v>
      </c>
      <c r="EQH2" s="225" t="s">
        <v>4178</v>
      </c>
      <c r="EQI2" s="225" t="s">
        <v>4179</v>
      </c>
      <c r="EQJ2" s="225" t="s">
        <v>4180</v>
      </c>
      <c r="EQK2" s="225" t="s">
        <v>4181</v>
      </c>
      <c r="EQL2" s="225" t="s">
        <v>4182</v>
      </c>
      <c r="EQM2" s="225" t="s">
        <v>4183</v>
      </c>
      <c r="EQN2" s="225" t="s">
        <v>4184</v>
      </c>
      <c r="EQO2" s="225" t="s">
        <v>4185</v>
      </c>
      <c r="EQP2" s="225" t="s">
        <v>4186</v>
      </c>
      <c r="EQQ2" s="225" t="s">
        <v>4187</v>
      </c>
      <c r="EQR2" s="225" t="s">
        <v>4188</v>
      </c>
      <c r="EQS2" s="225" t="s">
        <v>4189</v>
      </c>
      <c r="EQT2" s="225" t="s">
        <v>4190</v>
      </c>
      <c r="EQU2" s="225" t="s">
        <v>4191</v>
      </c>
      <c r="EQV2" s="225" t="s">
        <v>4192</v>
      </c>
      <c r="EQW2" s="225" t="s">
        <v>4193</v>
      </c>
      <c r="EQX2" s="225" t="s">
        <v>4194</v>
      </c>
      <c r="EQY2" s="225" t="s">
        <v>4195</v>
      </c>
      <c r="EQZ2" s="225" t="s">
        <v>4196</v>
      </c>
      <c r="ERA2" s="225" t="s">
        <v>4197</v>
      </c>
      <c r="ERB2" s="225" t="s">
        <v>4198</v>
      </c>
      <c r="ERC2" s="225" t="s">
        <v>4199</v>
      </c>
      <c r="ERD2" s="225" t="s">
        <v>4200</v>
      </c>
      <c r="ERE2" s="225" t="s">
        <v>4201</v>
      </c>
      <c r="ERF2" s="225" t="s">
        <v>4202</v>
      </c>
      <c r="ERG2" s="225" t="s">
        <v>4203</v>
      </c>
      <c r="ERH2" s="225" t="s">
        <v>4204</v>
      </c>
      <c r="ERI2" s="225" t="s">
        <v>4205</v>
      </c>
      <c r="ERJ2" s="225" t="s">
        <v>4206</v>
      </c>
      <c r="ERK2" s="225" t="s">
        <v>4207</v>
      </c>
      <c r="ERL2" s="225" t="s">
        <v>4208</v>
      </c>
      <c r="ERM2" s="225" t="s">
        <v>4209</v>
      </c>
      <c r="ERN2" s="225" t="s">
        <v>4210</v>
      </c>
      <c r="ERO2" s="225" t="s">
        <v>4211</v>
      </c>
      <c r="ERP2" s="225" t="s">
        <v>4212</v>
      </c>
      <c r="ERQ2" s="225" t="s">
        <v>4213</v>
      </c>
      <c r="ERR2" s="225" t="s">
        <v>4214</v>
      </c>
      <c r="ERS2" s="225" t="s">
        <v>4215</v>
      </c>
      <c r="ERT2" s="225" t="s">
        <v>4216</v>
      </c>
      <c r="ERU2" s="225" t="s">
        <v>4217</v>
      </c>
      <c r="ERV2" s="225" t="s">
        <v>4218</v>
      </c>
      <c r="ERW2" s="225" t="s">
        <v>4219</v>
      </c>
      <c r="ERX2" s="225" t="s">
        <v>4220</v>
      </c>
      <c r="ERY2" s="225" t="s">
        <v>4221</v>
      </c>
      <c r="ERZ2" s="225" t="s">
        <v>4222</v>
      </c>
      <c r="ESA2" s="225" t="s">
        <v>4223</v>
      </c>
      <c r="ESB2" s="225" t="s">
        <v>4224</v>
      </c>
      <c r="ESC2" s="225" t="s">
        <v>4225</v>
      </c>
      <c r="ESD2" s="225" t="s">
        <v>4226</v>
      </c>
      <c r="ESE2" s="225" t="s">
        <v>4227</v>
      </c>
      <c r="ESF2" s="225" t="s">
        <v>4228</v>
      </c>
      <c r="ESG2" s="225" t="s">
        <v>4229</v>
      </c>
      <c r="ESH2" s="225" t="s">
        <v>4230</v>
      </c>
      <c r="ESI2" s="225" t="s">
        <v>4231</v>
      </c>
      <c r="ESJ2" s="225" t="s">
        <v>4232</v>
      </c>
      <c r="ESK2" s="225" t="s">
        <v>4233</v>
      </c>
      <c r="ESL2" s="225" t="s">
        <v>4234</v>
      </c>
      <c r="ESM2" s="225" t="s">
        <v>4235</v>
      </c>
      <c r="ESN2" s="225" t="s">
        <v>4236</v>
      </c>
      <c r="ESO2" s="225" t="s">
        <v>4237</v>
      </c>
      <c r="ESP2" s="225" t="s">
        <v>4238</v>
      </c>
      <c r="ESQ2" s="225" t="s">
        <v>4239</v>
      </c>
      <c r="ESR2" s="225" t="s">
        <v>4240</v>
      </c>
      <c r="ESS2" s="225" t="s">
        <v>4241</v>
      </c>
      <c r="EST2" s="225" t="s">
        <v>4242</v>
      </c>
      <c r="ESU2" s="225" t="s">
        <v>4243</v>
      </c>
      <c r="ESV2" s="225" t="s">
        <v>4244</v>
      </c>
      <c r="ESW2" s="225" t="s">
        <v>4245</v>
      </c>
      <c r="ESX2" s="225" t="s">
        <v>4246</v>
      </c>
      <c r="ESY2" s="225" t="s">
        <v>4247</v>
      </c>
      <c r="ESZ2" s="225" t="s">
        <v>4248</v>
      </c>
      <c r="ETA2" s="225" t="s">
        <v>4249</v>
      </c>
      <c r="ETB2" s="225" t="s">
        <v>4250</v>
      </c>
      <c r="ETC2" s="225" t="s">
        <v>4251</v>
      </c>
      <c r="ETD2" s="225" t="s">
        <v>4252</v>
      </c>
      <c r="ETE2" s="225" t="s">
        <v>4253</v>
      </c>
      <c r="ETF2" s="225" t="s">
        <v>4254</v>
      </c>
      <c r="ETG2" s="225" t="s">
        <v>4255</v>
      </c>
      <c r="ETH2" s="225" t="s">
        <v>4256</v>
      </c>
      <c r="ETI2" s="225" t="s">
        <v>4257</v>
      </c>
      <c r="ETJ2" s="225" t="s">
        <v>4258</v>
      </c>
      <c r="ETK2" s="225" t="s">
        <v>4259</v>
      </c>
      <c r="ETL2" s="225" t="s">
        <v>4260</v>
      </c>
      <c r="ETM2" s="225" t="s">
        <v>4261</v>
      </c>
      <c r="ETN2" s="225" t="s">
        <v>4262</v>
      </c>
      <c r="ETO2" s="225" t="s">
        <v>4263</v>
      </c>
      <c r="ETP2" s="225" t="s">
        <v>4264</v>
      </c>
      <c r="ETQ2" s="225" t="s">
        <v>4265</v>
      </c>
      <c r="ETR2" s="225" t="s">
        <v>4266</v>
      </c>
      <c r="ETS2" s="225" t="s">
        <v>4267</v>
      </c>
      <c r="ETT2" s="225" t="s">
        <v>4268</v>
      </c>
      <c r="ETU2" s="225" t="s">
        <v>4269</v>
      </c>
      <c r="ETV2" s="225" t="s">
        <v>4270</v>
      </c>
      <c r="ETW2" s="225" t="s">
        <v>4271</v>
      </c>
      <c r="ETX2" s="225" t="s">
        <v>4272</v>
      </c>
      <c r="ETY2" s="225" t="s">
        <v>4273</v>
      </c>
      <c r="ETZ2" s="225" t="s">
        <v>4274</v>
      </c>
      <c r="EUA2" s="225" t="s">
        <v>4275</v>
      </c>
      <c r="EUB2" s="225" t="s">
        <v>4276</v>
      </c>
      <c r="EUC2" s="225" t="s">
        <v>4277</v>
      </c>
      <c r="EUD2" s="225" t="s">
        <v>4278</v>
      </c>
      <c r="EUE2" s="225" t="s">
        <v>4279</v>
      </c>
      <c r="EUF2" s="225" t="s">
        <v>4280</v>
      </c>
      <c r="EUG2" s="225" t="s">
        <v>4281</v>
      </c>
      <c r="EUH2" s="225" t="s">
        <v>4282</v>
      </c>
      <c r="EUI2" s="225" t="s">
        <v>4283</v>
      </c>
      <c r="EUJ2" s="225" t="s">
        <v>4284</v>
      </c>
      <c r="EUK2" s="225" t="s">
        <v>4285</v>
      </c>
      <c r="EUL2" s="225" t="s">
        <v>4286</v>
      </c>
      <c r="EUM2" s="225" t="s">
        <v>4287</v>
      </c>
      <c r="EUN2" s="225" t="s">
        <v>4288</v>
      </c>
      <c r="EUO2" s="225" t="s">
        <v>4289</v>
      </c>
      <c r="EUP2" s="225" t="s">
        <v>4290</v>
      </c>
      <c r="EUQ2" s="225" t="s">
        <v>4291</v>
      </c>
      <c r="EUR2" s="225" t="s">
        <v>4292</v>
      </c>
      <c r="EUS2" s="225" t="s">
        <v>4293</v>
      </c>
      <c r="EUT2" s="225" t="s">
        <v>4294</v>
      </c>
      <c r="EUU2" s="225" t="s">
        <v>4295</v>
      </c>
      <c r="EUV2" s="225" t="s">
        <v>4296</v>
      </c>
      <c r="EUW2" s="225" t="s">
        <v>4297</v>
      </c>
      <c r="EUX2" s="225" t="s">
        <v>4298</v>
      </c>
      <c r="EUY2" s="225" t="s">
        <v>4299</v>
      </c>
      <c r="EUZ2" s="225" t="s">
        <v>4300</v>
      </c>
      <c r="EVA2" s="225" t="s">
        <v>4301</v>
      </c>
      <c r="EVB2" s="225" t="s">
        <v>4302</v>
      </c>
      <c r="EVC2" s="225" t="s">
        <v>4303</v>
      </c>
      <c r="EVD2" s="225" t="s">
        <v>4304</v>
      </c>
      <c r="EVE2" s="225" t="s">
        <v>4305</v>
      </c>
      <c r="EVF2" s="225" t="s">
        <v>4306</v>
      </c>
      <c r="EVG2" s="225" t="s">
        <v>4307</v>
      </c>
      <c r="EVH2" s="225" t="s">
        <v>4308</v>
      </c>
      <c r="EVI2" s="225" t="s">
        <v>4309</v>
      </c>
      <c r="EVJ2" s="225" t="s">
        <v>4310</v>
      </c>
      <c r="EVK2" s="225" t="s">
        <v>4311</v>
      </c>
      <c r="EVL2" s="225" t="s">
        <v>4312</v>
      </c>
      <c r="EVM2" s="225" t="s">
        <v>4313</v>
      </c>
      <c r="EVN2" s="225" t="s">
        <v>4314</v>
      </c>
      <c r="EVO2" s="225" t="s">
        <v>4315</v>
      </c>
      <c r="EVP2" s="225" t="s">
        <v>4316</v>
      </c>
      <c r="EVQ2" s="225" t="s">
        <v>4317</v>
      </c>
      <c r="EVR2" s="225" t="s">
        <v>4318</v>
      </c>
      <c r="EVS2" s="225" t="s">
        <v>4319</v>
      </c>
      <c r="EVT2" s="225" t="s">
        <v>4320</v>
      </c>
      <c r="EVU2" s="225" t="s">
        <v>4321</v>
      </c>
      <c r="EVV2" s="225" t="s">
        <v>4322</v>
      </c>
      <c r="EVW2" s="225" t="s">
        <v>4323</v>
      </c>
      <c r="EVX2" s="225" t="s">
        <v>4324</v>
      </c>
      <c r="EVY2" s="225" t="s">
        <v>4325</v>
      </c>
      <c r="EVZ2" s="225" t="s">
        <v>4326</v>
      </c>
      <c r="EWA2" s="225" t="s">
        <v>4327</v>
      </c>
      <c r="EWB2" s="225" t="s">
        <v>4328</v>
      </c>
      <c r="EWC2" s="225" t="s">
        <v>4329</v>
      </c>
      <c r="EWD2" s="225" t="s">
        <v>4330</v>
      </c>
      <c r="EWE2" s="225" t="s">
        <v>4331</v>
      </c>
      <c r="EWF2" s="225" t="s">
        <v>4332</v>
      </c>
      <c r="EWG2" s="225" t="s">
        <v>4333</v>
      </c>
      <c r="EWH2" s="225" t="s">
        <v>4334</v>
      </c>
      <c r="EWI2" s="225" t="s">
        <v>4335</v>
      </c>
      <c r="EWJ2" s="225" t="s">
        <v>4336</v>
      </c>
      <c r="EWK2" s="225" t="s">
        <v>4337</v>
      </c>
      <c r="EWL2" s="225" t="s">
        <v>4338</v>
      </c>
      <c r="EWM2" s="225" t="s">
        <v>4339</v>
      </c>
      <c r="EWN2" s="225" t="s">
        <v>4340</v>
      </c>
      <c r="EWO2" s="225" t="s">
        <v>4341</v>
      </c>
      <c r="EWP2" s="225" t="s">
        <v>4342</v>
      </c>
      <c r="EWQ2" s="225" t="s">
        <v>4343</v>
      </c>
      <c r="EWR2" s="225" t="s">
        <v>4344</v>
      </c>
      <c r="EWS2" s="225" t="s">
        <v>4345</v>
      </c>
      <c r="EWT2" s="225" t="s">
        <v>4346</v>
      </c>
      <c r="EWU2" s="225" t="s">
        <v>4347</v>
      </c>
      <c r="EWV2" s="225" t="s">
        <v>4348</v>
      </c>
      <c r="EWW2" s="225" t="s">
        <v>4349</v>
      </c>
      <c r="EWX2" s="225" t="s">
        <v>4350</v>
      </c>
      <c r="EWY2" s="225" t="s">
        <v>4351</v>
      </c>
      <c r="EWZ2" s="225" t="s">
        <v>4352</v>
      </c>
      <c r="EXA2" s="225" t="s">
        <v>4353</v>
      </c>
      <c r="EXB2" s="225" t="s">
        <v>4354</v>
      </c>
      <c r="EXC2" s="225" t="s">
        <v>4355</v>
      </c>
      <c r="EXD2" s="225" t="s">
        <v>4356</v>
      </c>
      <c r="EXE2" s="225" t="s">
        <v>4357</v>
      </c>
      <c r="EXF2" s="225" t="s">
        <v>4358</v>
      </c>
      <c r="EXG2" s="225" t="s">
        <v>4359</v>
      </c>
      <c r="EXH2" s="225" t="s">
        <v>4360</v>
      </c>
      <c r="EXI2" s="225" t="s">
        <v>4361</v>
      </c>
      <c r="EXJ2" s="225" t="s">
        <v>4362</v>
      </c>
      <c r="EXK2" s="225" t="s">
        <v>4363</v>
      </c>
      <c r="EXL2" s="225" t="s">
        <v>4364</v>
      </c>
      <c r="EXM2" s="225" t="s">
        <v>4365</v>
      </c>
      <c r="EXN2" s="225" t="s">
        <v>4366</v>
      </c>
      <c r="EXO2" s="225" t="s">
        <v>4367</v>
      </c>
      <c r="EXP2" s="225" t="s">
        <v>4368</v>
      </c>
      <c r="EXQ2" s="225" t="s">
        <v>4369</v>
      </c>
      <c r="EXR2" s="225" t="s">
        <v>4370</v>
      </c>
      <c r="EXS2" s="225" t="s">
        <v>4371</v>
      </c>
      <c r="EXT2" s="225" t="s">
        <v>4372</v>
      </c>
      <c r="EXU2" s="225" t="s">
        <v>4373</v>
      </c>
      <c r="EXV2" s="225" t="s">
        <v>4374</v>
      </c>
      <c r="EXW2" s="225" t="s">
        <v>4375</v>
      </c>
      <c r="EXX2" s="225" t="s">
        <v>4376</v>
      </c>
      <c r="EXY2" s="225" t="s">
        <v>4377</v>
      </c>
      <c r="EXZ2" s="225" t="s">
        <v>4378</v>
      </c>
      <c r="EYA2" s="225" t="s">
        <v>4379</v>
      </c>
      <c r="EYB2" s="225" t="s">
        <v>4380</v>
      </c>
      <c r="EYC2" s="225" t="s">
        <v>4381</v>
      </c>
      <c r="EYD2" s="225" t="s">
        <v>4382</v>
      </c>
      <c r="EYE2" s="225" t="s">
        <v>4383</v>
      </c>
      <c r="EYF2" s="225" t="s">
        <v>4384</v>
      </c>
      <c r="EYG2" s="225" t="s">
        <v>4385</v>
      </c>
      <c r="EYH2" s="225" t="s">
        <v>4386</v>
      </c>
      <c r="EYI2" s="225" t="s">
        <v>4387</v>
      </c>
      <c r="EYJ2" s="225" t="s">
        <v>4388</v>
      </c>
      <c r="EYK2" s="225" t="s">
        <v>4389</v>
      </c>
      <c r="EYL2" s="225" t="s">
        <v>4390</v>
      </c>
      <c r="EYM2" s="225" t="s">
        <v>4391</v>
      </c>
      <c r="EYN2" s="225" t="s">
        <v>4392</v>
      </c>
      <c r="EYO2" s="225" t="s">
        <v>4393</v>
      </c>
      <c r="EYP2" s="225" t="s">
        <v>4394</v>
      </c>
      <c r="EYQ2" s="225" t="s">
        <v>4395</v>
      </c>
      <c r="EYR2" s="225" t="s">
        <v>4396</v>
      </c>
      <c r="EYS2" s="225" t="s">
        <v>4397</v>
      </c>
      <c r="EYT2" s="225" t="s">
        <v>4398</v>
      </c>
      <c r="EYU2" s="225" t="s">
        <v>4399</v>
      </c>
      <c r="EYV2" s="225" t="s">
        <v>4400</v>
      </c>
      <c r="EYW2" s="225" t="s">
        <v>4401</v>
      </c>
      <c r="EYX2" s="225" t="s">
        <v>4402</v>
      </c>
      <c r="EYY2" s="225" t="s">
        <v>4403</v>
      </c>
      <c r="EYZ2" s="225" t="s">
        <v>4404</v>
      </c>
      <c r="EZA2" s="225" t="s">
        <v>4405</v>
      </c>
      <c r="EZB2" s="225" t="s">
        <v>4406</v>
      </c>
      <c r="EZC2" s="225" t="s">
        <v>4407</v>
      </c>
      <c r="EZD2" s="225" t="s">
        <v>4408</v>
      </c>
      <c r="EZE2" s="225" t="s">
        <v>4409</v>
      </c>
      <c r="EZF2" s="225" t="s">
        <v>4410</v>
      </c>
      <c r="EZG2" s="225" t="s">
        <v>4411</v>
      </c>
      <c r="EZH2" s="225" t="s">
        <v>4412</v>
      </c>
      <c r="EZI2" s="225" t="s">
        <v>4413</v>
      </c>
      <c r="EZJ2" s="225" t="s">
        <v>4414</v>
      </c>
      <c r="EZK2" s="225" t="s">
        <v>4415</v>
      </c>
      <c r="EZL2" s="225" t="s">
        <v>4416</v>
      </c>
      <c r="EZM2" s="225" t="s">
        <v>4417</v>
      </c>
      <c r="EZN2" s="225" t="s">
        <v>4418</v>
      </c>
      <c r="EZO2" s="225" t="s">
        <v>4419</v>
      </c>
      <c r="EZP2" s="225" t="s">
        <v>4420</v>
      </c>
      <c r="EZQ2" s="225" t="s">
        <v>4421</v>
      </c>
      <c r="EZR2" s="225" t="s">
        <v>4422</v>
      </c>
      <c r="EZS2" s="225" t="s">
        <v>4423</v>
      </c>
      <c r="EZT2" s="225" t="s">
        <v>4424</v>
      </c>
      <c r="EZU2" s="225" t="s">
        <v>4425</v>
      </c>
      <c r="EZV2" s="225" t="s">
        <v>4426</v>
      </c>
      <c r="EZW2" s="225" t="s">
        <v>4427</v>
      </c>
      <c r="EZX2" s="225" t="s">
        <v>4428</v>
      </c>
      <c r="EZY2" s="225" t="s">
        <v>4429</v>
      </c>
      <c r="EZZ2" s="225" t="s">
        <v>4430</v>
      </c>
      <c r="FAA2" s="225" t="s">
        <v>4431</v>
      </c>
      <c r="FAB2" s="225" t="s">
        <v>4432</v>
      </c>
      <c r="FAC2" s="225" t="s">
        <v>4433</v>
      </c>
      <c r="FAD2" s="225" t="s">
        <v>4434</v>
      </c>
      <c r="FAE2" s="225" t="s">
        <v>4435</v>
      </c>
      <c r="FAF2" s="225" t="s">
        <v>4436</v>
      </c>
      <c r="FAG2" s="225" t="s">
        <v>4437</v>
      </c>
      <c r="FAH2" s="225" t="s">
        <v>4438</v>
      </c>
      <c r="FAI2" s="225" t="s">
        <v>4439</v>
      </c>
      <c r="FAJ2" s="225" t="s">
        <v>4440</v>
      </c>
      <c r="FAK2" s="225" t="s">
        <v>4441</v>
      </c>
      <c r="FAL2" s="225" t="s">
        <v>4442</v>
      </c>
      <c r="FAM2" s="225" t="s">
        <v>4443</v>
      </c>
      <c r="FAN2" s="225" t="s">
        <v>4444</v>
      </c>
      <c r="FAO2" s="225" t="s">
        <v>4445</v>
      </c>
      <c r="FAP2" s="225" t="s">
        <v>4446</v>
      </c>
      <c r="FAQ2" s="225" t="s">
        <v>4447</v>
      </c>
      <c r="FAR2" s="225" t="s">
        <v>4448</v>
      </c>
      <c r="FAS2" s="225" t="s">
        <v>4449</v>
      </c>
      <c r="FAT2" s="225" t="s">
        <v>4450</v>
      </c>
      <c r="FAU2" s="225" t="s">
        <v>4451</v>
      </c>
      <c r="FAV2" s="225" t="s">
        <v>4452</v>
      </c>
      <c r="FAW2" s="225" t="s">
        <v>4453</v>
      </c>
      <c r="FAX2" s="225" t="s">
        <v>4454</v>
      </c>
      <c r="FAY2" s="225" t="s">
        <v>4455</v>
      </c>
      <c r="FAZ2" s="225" t="s">
        <v>4456</v>
      </c>
      <c r="FBA2" s="225" t="s">
        <v>4457</v>
      </c>
      <c r="FBB2" s="225" t="s">
        <v>4458</v>
      </c>
      <c r="FBC2" s="225" t="s">
        <v>4459</v>
      </c>
      <c r="FBD2" s="225" t="s">
        <v>4460</v>
      </c>
      <c r="FBE2" s="225" t="s">
        <v>4461</v>
      </c>
      <c r="FBF2" s="225" t="s">
        <v>4462</v>
      </c>
      <c r="FBG2" s="225" t="s">
        <v>4463</v>
      </c>
      <c r="FBH2" s="225" t="s">
        <v>4464</v>
      </c>
      <c r="FBI2" s="225" t="s">
        <v>4465</v>
      </c>
      <c r="FBJ2" s="225" t="s">
        <v>4466</v>
      </c>
      <c r="FBK2" s="225" t="s">
        <v>4467</v>
      </c>
      <c r="FBL2" s="225" t="s">
        <v>4468</v>
      </c>
      <c r="FBM2" s="225" t="s">
        <v>4469</v>
      </c>
      <c r="FBN2" s="225" t="s">
        <v>4470</v>
      </c>
      <c r="FBO2" s="225" t="s">
        <v>4471</v>
      </c>
      <c r="FBP2" s="225" t="s">
        <v>4472</v>
      </c>
      <c r="FBQ2" s="225" t="s">
        <v>4473</v>
      </c>
      <c r="FBR2" s="225" t="s">
        <v>4474</v>
      </c>
      <c r="FBS2" s="225" t="s">
        <v>4475</v>
      </c>
      <c r="FBT2" s="225" t="s">
        <v>4476</v>
      </c>
      <c r="FBU2" s="225" t="s">
        <v>4477</v>
      </c>
      <c r="FBV2" s="225" t="s">
        <v>4478</v>
      </c>
      <c r="FBW2" s="225" t="s">
        <v>4479</v>
      </c>
      <c r="FBX2" s="225" t="s">
        <v>4480</v>
      </c>
      <c r="FBY2" s="225" t="s">
        <v>4481</v>
      </c>
      <c r="FBZ2" s="225" t="s">
        <v>4482</v>
      </c>
      <c r="FCA2" s="225" t="s">
        <v>4483</v>
      </c>
      <c r="FCB2" s="225" t="s">
        <v>4484</v>
      </c>
      <c r="FCC2" s="225" t="s">
        <v>4485</v>
      </c>
      <c r="FCD2" s="225" t="s">
        <v>4486</v>
      </c>
      <c r="FCE2" s="225" t="s">
        <v>4487</v>
      </c>
      <c r="FCF2" s="225" t="s">
        <v>4488</v>
      </c>
      <c r="FCG2" s="225" t="s">
        <v>4489</v>
      </c>
      <c r="FCH2" s="225" t="s">
        <v>4490</v>
      </c>
      <c r="FCI2" s="225" t="s">
        <v>4491</v>
      </c>
      <c r="FCJ2" s="225" t="s">
        <v>4492</v>
      </c>
      <c r="FCK2" s="225" t="s">
        <v>4493</v>
      </c>
      <c r="FCL2" s="225" t="s">
        <v>4494</v>
      </c>
      <c r="FCM2" s="225" t="s">
        <v>4495</v>
      </c>
      <c r="FCN2" s="225" t="s">
        <v>4496</v>
      </c>
      <c r="FCO2" s="225" t="s">
        <v>4497</v>
      </c>
      <c r="FCP2" s="225" t="s">
        <v>4498</v>
      </c>
      <c r="FCQ2" s="225" t="s">
        <v>4499</v>
      </c>
      <c r="FCR2" s="225" t="s">
        <v>4500</v>
      </c>
      <c r="FCS2" s="225" t="s">
        <v>4501</v>
      </c>
      <c r="FCT2" s="225" t="s">
        <v>4502</v>
      </c>
      <c r="FCU2" s="225" t="s">
        <v>4503</v>
      </c>
      <c r="FCV2" s="225" t="s">
        <v>4504</v>
      </c>
      <c r="FCW2" s="225" t="s">
        <v>4505</v>
      </c>
      <c r="FCX2" s="225" t="s">
        <v>4506</v>
      </c>
      <c r="FCY2" s="225" t="s">
        <v>4507</v>
      </c>
      <c r="FCZ2" s="225" t="s">
        <v>4508</v>
      </c>
      <c r="FDA2" s="225" t="s">
        <v>4509</v>
      </c>
      <c r="FDB2" s="225" t="s">
        <v>4510</v>
      </c>
      <c r="FDC2" s="225" t="s">
        <v>4511</v>
      </c>
      <c r="FDD2" s="225" t="s">
        <v>4512</v>
      </c>
      <c r="FDE2" s="225" t="s">
        <v>4513</v>
      </c>
      <c r="FDF2" s="225" t="s">
        <v>4514</v>
      </c>
      <c r="FDG2" s="225" t="s">
        <v>4515</v>
      </c>
      <c r="FDH2" s="225" t="s">
        <v>4516</v>
      </c>
      <c r="FDI2" s="225" t="s">
        <v>4517</v>
      </c>
      <c r="FDJ2" s="225" t="s">
        <v>4518</v>
      </c>
      <c r="FDK2" s="225" t="s">
        <v>4519</v>
      </c>
      <c r="FDL2" s="225" t="s">
        <v>4520</v>
      </c>
      <c r="FDM2" s="225" t="s">
        <v>4521</v>
      </c>
      <c r="FDN2" s="225" t="s">
        <v>4522</v>
      </c>
      <c r="FDO2" s="225" t="s">
        <v>4523</v>
      </c>
      <c r="FDP2" s="225" t="s">
        <v>4524</v>
      </c>
      <c r="FDQ2" s="225" t="s">
        <v>4525</v>
      </c>
      <c r="FDR2" s="225" t="s">
        <v>4526</v>
      </c>
      <c r="FDS2" s="225" t="s">
        <v>4527</v>
      </c>
      <c r="FDT2" s="225" t="s">
        <v>4528</v>
      </c>
      <c r="FDU2" s="225" t="s">
        <v>4529</v>
      </c>
      <c r="FDV2" s="225" t="s">
        <v>4530</v>
      </c>
      <c r="FDW2" s="225" t="s">
        <v>4531</v>
      </c>
      <c r="FDX2" s="225" t="s">
        <v>4532</v>
      </c>
      <c r="FDY2" s="225" t="s">
        <v>4533</v>
      </c>
      <c r="FDZ2" s="225" t="s">
        <v>4534</v>
      </c>
      <c r="FEA2" s="225" t="s">
        <v>4535</v>
      </c>
      <c r="FEB2" s="225" t="s">
        <v>4536</v>
      </c>
      <c r="FEC2" s="225" t="s">
        <v>4537</v>
      </c>
      <c r="FED2" s="225" t="s">
        <v>4538</v>
      </c>
      <c r="FEE2" s="225" t="s">
        <v>4539</v>
      </c>
      <c r="FEF2" s="225" t="s">
        <v>4540</v>
      </c>
      <c r="FEG2" s="225" t="s">
        <v>4541</v>
      </c>
      <c r="FEH2" s="225" t="s">
        <v>4542</v>
      </c>
      <c r="FEI2" s="225" t="s">
        <v>4543</v>
      </c>
      <c r="FEJ2" s="225" t="s">
        <v>4544</v>
      </c>
      <c r="FEK2" s="225" t="s">
        <v>4545</v>
      </c>
      <c r="FEL2" s="225" t="s">
        <v>4546</v>
      </c>
      <c r="FEM2" s="225" t="s">
        <v>4547</v>
      </c>
      <c r="FEN2" s="225" t="s">
        <v>4548</v>
      </c>
      <c r="FEO2" s="225" t="s">
        <v>4549</v>
      </c>
      <c r="FEP2" s="225" t="s">
        <v>4550</v>
      </c>
      <c r="FEQ2" s="225" t="s">
        <v>4551</v>
      </c>
      <c r="FER2" s="225" t="s">
        <v>4552</v>
      </c>
      <c r="FES2" s="225" t="s">
        <v>4553</v>
      </c>
      <c r="FET2" s="225" t="s">
        <v>4554</v>
      </c>
      <c r="FEU2" s="225" t="s">
        <v>4555</v>
      </c>
      <c r="FEV2" s="225" t="s">
        <v>4556</v>
      </c>
      <c r="FEW2" s="225" t="s">
        <v>4557</v>
      </c>
      <c r="FEX2" s="225" t="s">
        <v>4558</v>
      </c>
      <c r="FEY2" s="225" t="s">
        <v>4559</v>
      </c>
      <c r="FEZ2" s="225" t="s">
        <v>4560</v>
      </c>
      <c r="FFA2" s="225" t="s">
        <v>4561</v>
      </c>
      <c r="FFB2" s="225" t="s">
        <v>4562</v>
      </c>
      <c r="FFC2" s="225" t="s">
        <v>4563</v>
      </c>
      <c r="FFD2" s="225" t="s">
        <v>4564</v>
      </c>
      <c r="FFE2" s="225" t="s">
        <v>4565</v>
      </c>
      <c r="FFF2" s="225" t="s">
        <v>4566</v>
      </c>
      <c r="FFG2" s="225" t="s">
        <v>4567</v>
      </c>
      <c r="FFH2" s="225" t="s">
        <v>4568</v>
      </c>
      <c r="FFI2" s="225" t="s">
        <v>4569</v>
      </c>
      <c r="FFJ2" s="225" t="s">
        <v>4570</v>
      </c>
      <c r="FFK2" s="225" t="s">
        <v>4571</v>
      </c>
      <c r="FFL2" s="225" t="s">
        <v>4572</v>
      </c>
      <c r="FFM2" s="225" t="s">
        <v>4573</v>
      </c>
      <c r="FFN2" s="225" t="s">
        <v>4574</v>
      </c>
      <c r="FFO2" s="225" t="s">
        <v>4575</v>
      </c>
      <c r="FFP2" s="225" t="s">
        <v>4576</v>
      </c>
      <c r="FFQ2" s="225" t="s">
        <v>4577</v>
      </c>
      <c r="FFR2" s="225" t="s">
        <v>4578</v>
      </c>
      <c r="FFS2" s="225" t="s">
        <v>4579</v>
      </c>
      <c r="FFT2" s="225" t="s">
        <v>4580</v>
      </c>
      <c r="FFU2" s="225" t="s">
        <v>4581</v>
      </c>
      <c r="FFV2" s="225" t="s">
        <v>4582</v>
      </c>
      <c r="FFW2" s="225" t="s">
        <v>4583</v>
      </c>
      <c r="FFX2" s="225" t="s">
        <v>4584</v>
      </c>
      <c r="FFY2" s="225" t="s">
        <v>4585</v>
      </c>
      <c r="FFZ2" s="225" t="s">
        <v>4586</v>
      </c>
      <c r="FGA2" s="225" t="s">
        <v>4587</v>
      </c>
      <c r="FGB2" s="225" t="s">
        <v>4588</v>
      </c>
      <c r="FGC2" s="225" t="s">
        <v>4589</v>
      </c>
      <c r="FGD2" s="225" t="s">
        <v>4590</v>
      </c>
      <c r="FGE2" s="225" t="s">
        <v>4591</v>
      </c>
      <c r="FGF2" s="225" t="s">
        <v>4592</v>
      </c>
      <c r="FGG2" s="225" t="s">
        <v>4593</v>
      </c>
      <c r="FGH2" s="225" t="s">
        <v>4594</v>
      </c>
      <c r="FGI2" s="225" t="s">
        <v>4595</v>
      </c>
      <c r="FGJ2" s="225" t="s">
        <v>4596</v>
      </c>
      <c r="FGK2" s="225" t="s">
        <v>4597</v>
      </c>
      <c r="FGL2" s="225" t="s">
        <v>4598</v>
      </c>
      <c r="FGM2" s="225" t="s">
        <v>4599</v>
      </c>
      <c r="FGN2" s="225" t="s">
        <v>4600</v>
      </c>
      <c r="FGO2" s="225" t="s">
        <v>4601</v>
      </c>
      <c r="FGP2" s="225" t="s">
        <v>4602</v>
      </c>
      <c r="FGQ2" s="225" t="s">
        <v>4603</v>
      </c>
      <c r="FGR2" s="225" t="s">
        <v>4604</v>
      </c>
      <c r="FGS2" s="225" t="s">
        <v>4605</v>
      </c>
      <c r="FGT2" s="225" t="s">
        <v>4606</v>
      </c>
      <c r="FGU2" s="225" t="s">
        <v>4607</v>
      </c>
      <c r="FGV2" s="225" t="s">
        <v>4608</v>
      </c>
      <c r="FGW2" s="225" t="s">
        <v>4609</v>
      </c>
      <c r="FGX2" s="225" t="s">
        <v>4610</v>
      </c>
      <c r="FGY2" s="225" t="s">
        <v>4611</v>
      </c>
      <c r="FGZ2" s="225" t="s">
        <v>4612</v>
      </c>
      <c r="FHA2" s="225" t="s">
        <v>4613</v>
      </c>
      <c r="FHB2" s="225" t="s">
        <v>4614</v>
      </c>
      <c r="FHC2" s="225" t="s">
        <v>4615</v>
      </c>
      <c r="FHD2" s="225" t="s">
        <v>4616</v>
      </c>
      <c r="FHE2" s="225" t="s">
        <v>4617</v>
      </c>
      <c r="FHF2" s="225" t="s">
        <v>4618</v>
      </c>
      <c r="FHG2" s="225" t="s">
        <v>4619</v>
      </c>
      <c r="FHH2" s="225" t="s">
        <v>4620</v>
      </c>
      <c r="FHI2" s="225" t="s">
        <v>4621</v>
      </c>
      <c r="FHJ2" s="225" t="s">
        <v>4622</v>
      </c>
      <c r="FHK2" s="225" t="s">
        <v>4623</v>
      </c>
      <c r="FHL2" s="225" t="s">
        <v>4624</v>
      </c>
      <c r="FHM2" s="225" t="s">
        <v>4625</v>
      </c>
      <c r="FHN2" s="225" t="s">
        <v>4626</v>
      </c>
      <c r="FHO2" s="225" t="s">
        <v>4627</v>
      </c>
      <c r="FHP2" s="225" t="s">
        <v>4628</v>
      </c>
      <c r="FHQ2" s="225" t="s">
        <v>4629</v>
      </c>
      <c r="FHR2" s="225" t="s">
        <v>4630</v>
      </c>
      <c r="FHS2" s="225" t="s">
        <v>4631</v>
      </c>
      <c r="FHT2" s="225" t="s">
        <v>4632</v>
      </c>
      <c r="FHU2" s="225" t="s">
        <v>4633</v>
      </c>
      <c r="FHV2" s="225" t="s">
        <v>4634</v>
      </c>
      <c r="FHW2" s="225" t="s">
        <v>4635</v>
      </c>
      <c r="FHX2" s="225" t="s">
        <v>4636</v>
      </c>
      <c r="FHY2" s="225" t="s">
        <v>4637</v>
      </c>
      <c r="FHZ2" s="225" t="s">
        <v>4638</v>
      </c>
      <c r="FIA2" s="225" t="s">
        <v>4639</v>
      </c>
      <c r="FIB2" s="225" t="s">
        <v>4640</v>
      </c>
      <c r="FIC2" s="225" t="s">
        <v>4641</v>
      </c>
      <c r="FID2" s="225" t="s">
        <v>4642</v>
      </c>
      <c r="FIE2" s="225" t="s">
        <v>4643</v>
      </c>
      <c r="FIF2" s="225" t="s">
        <v>4644</v>
      </c>
      <c r="FIG2" s="225" t="s">
        <v>4645</v>
      </c>
      <c r="FIH2" s="225" t="s">
        <v>4646</v>
      </c>
      <c r="FII2" s="225" t="s">
        <v>4647</v>
      </c>
      <c r="FIJ2" s="225" t="s">
        <v>4648</v>
      </c>
      <c r="FIK2" s="225" t="s">
        <v>4649</v>
      </c>
      <c r="FIL2" s="225" t="s">
        <v>4650</v>
      </c>
      <c r="FIM2" s="225" t="s">
        <v>4651</v>
      </c>
      <c r="FIN2" s="225" t="s">
        <v>4652</v>
      </c>
      <c r="FIO2" s="225" t="s">
        <v>4653</v>
      </c>
      <c r="FIP2" s="225" t="s">
        <v>4654</v>
      </c>
      <c r="FIQ2" s="225" t="s">
        <v>4655</v>
      </c>
      <c r="FIR2" s="225" t="s">
        <v>4656</v>
      </c>
      <c r="FIS2" s="225" t="s">
        <v>4657</v>
      </c>
      <c r="FIT2" s="225" t="s">
        <v>4658</v>
      </c>
      <c r="FIU2" s="225" t="s">
        <v>4659</v>
      </c>
      <c r="FIV2" s="225" t="s">
        <v>4660</v>
      </c>
      <c r="FIW2" s="225" t="s">
        <v>4661</v>
      </c>
      <c r="FIX2" s="225" t="s">
        <v>4662</v>
      </c>
      <c r="FIY2" s="225" t="s">
        <v>4663</v>
      </c>
      <c r="FIZ2" s="225" t="s">
        <v>4664</v>
      </c>
      <c r="FJA2" s="225" t="s">
        <v>4665</v>
      </c>
      <c r="FJB2" s="225" t="s">
        <v>4666</v>
      </c>
      <c r="FJC2" s="225" t="s">
        <v>4667</v>
      </c>
      <c r="FJD2" s="225" t="s">
        <v>4668</v>
      </c>
      <c r="FJE2" s="225" t="s">
        <v>4669</v>
      </c>
      <c r="FJF2" s="225" t="s">
        <v>4670</v>
      </c>
      <c r="FJG2" s="225" t="s">
        <v>4671</v>
      </c>
      <c r="FJH2" s="225" t="s">
        <v>4672</v>
      </c>
      <c r="FJI2" s="225" t="s">
        <v>4673</v>
      </c>
      <c r="FJJ2" s="225" t="s">
        <v>4674</v>
      </c>
      <c r="FJK2" s="225" t="s">
        <v>4675</v>
      </c>
      <c r="FJL2" s="225" t="s">
        <v>4676</v>
      </c>
      <c r="FJM2" s="225" t="s">
        <v>4677</v>
      </c>
      <c r="FJN2" s="225" t="s">
        <v>4678</v>
      </c>
      <c r="FJO2" s="225" t="s">
        <v>4679</v>
      </c>
      <c r="FJP2" s="225" t="s">
        <v>4680</v>
      </c>
      <c r="FJQ2" s="225" t="s">
        <v>4681</v>
      </c>
      <c r="FJR2" s="225" t="s">
        <v>4682</v>
      </c>
      <c r="FJS2" s="225" t="s">
        <v>4683</v>
      </c>
      <c r="FJT2" s="225" t="s">
        <v>4684</v>
      </c>
      <c r="FJU2" s="225" t="s">
        <v>4685</v>
      </c>
      <c r="FJV2" s="225" t="s">
        <v>4686</v>
      </c>
      <c r="FJW2" s="225" t="s">
        <v>4687</v>
      </c>
      <c r="FJX2" s="225" t="s">
        <v>4688</v>
      </c>
      <c r="FJY2" s="225" t="s">
        <v>4689</v>
      </c>
      <c r="FJZ2" s="225" t="s">
        <v>4690</v>
      </c>
      <c r="FKA2" s="225" t="s">
        <v>4691</v>
      </c>
      <c r="FKB2" s="225" t="s">
        <v>4692</v>
      </c>
      <c r="FKC2" s="225" t="s">
        <v>4693</v>
      </c>
      <c r="FKD2" s="225" t="s">
        <v>4694</v>
      </c>
      <c r="FKE2" s="225" t="s">
        <v>4695</v>
      </c>
      <c r="FKF2" s="225" t="s">
        <v>4696</v>
      </c>
      <c r="FKG2" s="225" t="s">
        <v>4697</v>
      </c>
      <c r="FKH2" s="225" t="s">
        <v>4698</v>
      </c>
      <c r="FKI2" s="225" t="s">
        <v>4699</v>
      </c>
      <c r="FKJ2" s="225" t="s">
        <v>4700</v>
      </c>
      <c r="FKK2" s="225" t="s">
        <v>4701</v>
      </c>
      <c r="FKL2" s="225" t="s">
        <v>4702</v>
      </c>
      <c r="FKM2" s="225" t="s">
        <v>4703</v>
      </c>
      <c r="FKN2" s="225" t="s">
        <v>4704</v>
      </c>
      <c r="FKO2" s="225" t="s">
        <v>4705</v>
      </c>
      <c r="FKP2" s="225" t="s">
        <v>4706</v>
      </c>
      <c r="FKQ2" s="225" t="s">
        <v>4707</v>
      </c>
      <c r="FKR2" s="225" t="s">
        <v>4708</v>
      </c>
      <c r="FKS2" s="225" t="s">
        <v>4709</v>
      </c>
      <c r="FKT2" s="225" t="s">
        <v>4710</v>
      </c>
      <c r="FKU2" s="225" t="s">
        <v>4711</v>
      </c>
      <c r="FKV2" s="225" t="s">
        <v>4712</v>
      </c>
      <c r="FKW2" s="225" t="s">
        <v>4713</v>
      </c>
      <c r="FKX2" s="225" t="s">
        <v>4714</v>
      </c>
      <c r="FKY2" s="225" t="s">
        <v>4715</v>
      </c>
      <c r="FKZ2" s="225" t="s">
        <v>4716</v>
      </c>
      <c r="FLA2" s="225" t="s">
        <v>4717</v>
      </c>
      <c r="FLB2" s="225" t="s">
        <v>4718</v>
      </c>
      <c r="FLC2" s="225" t="s">
        <v>4719</v>
      </c>
      <c r="FLD2" s="225" t="s">
        <v>4720</v>
      </c>
      <c r="FLE2" s="225" t="s">
        <v>4721</v>
      </c>
      <c r="FLF2" s="225" t="s">
        <v>4722</v>
      </c>
      <c r="FLG2" s="225" t="s">
        <v>4723</v>
      </c>
      <c r="FLH2" s="225" t="s">
        <v>4724</v>
      </c>
      <c r="FLI2" s="225" t="s">
        <v>4725</v>
      </c>
      <c r="FLJ2" s="225" t="s">
        <v>4726</v>
      </c>
      <c r="FLK2" s="225" t="s">
        <v>4727</v>
      </c>
      <c r="FLL2" s="225" t="s">
        <v>4728</v>
      </c>
      <c r="FLM2" s="225" t="s">
        <v>4729</v>
      </c>
      <c r="FLN2" s="225" t="s">
        <v>4730</v>
      </c>
      <c r="FLO2" s="225" t="s">
        <v>4731</v>
      </c>
      <c r="FLP2" s="225" t="s">
        <v>4732</v>
      </c>
      <c r="FLQ2" s="225" t="s">
        <v>4733</v>
      </c>
      <c r="FLR2" s="225" t="s">
        <v>4734</v>
      </c>
      <c r="FLS2" s="225" t="s">
        <v>4735</v>
      </c>
      <c r="FLT2" s="225" t="s">
        <v>4736</v>
      </c>
      <c r="FLU2" s="225" t="s">
        <v>4737</v>
      </c>
      <c r="FLV2" s="225" t="s">
        <v>4738</v>
      </c>
      <c r="FLW2" s="225" t="s">
        <v>4739</v>
      </c>
      <c r="FLX2" s="225" t="s">
        <v>4740</v>
      </c>
      <c r="FLY2" s="225" t="s">
        <v>4741</v>
      </c>
      <c r="FLZ2" s="225" t="s">
        <v>4742</v>
      </c>
      <c r="FMA2" s="225" t="s">
        <v>4743</v>
      </c>
      <c r="FMB2" s="225" t="s">
        <v>4744</v>
      </c>
      <c r="FMC2" s="225" t="s">
        <v>4745</v>
      </c>
      <c r="FMD2" s="225" t="s">
        <v>4746</v>
      </c>
      <c r="FME2" s="225" t="s">
        <v>4747</v>
      </c>
      <c r="FMF2" s="225" t="s">
        <v>4748</v>
      </c>
      <c r="FMG2" s="225" t="s">
        <v>4749</v>
      </c>
      <c r="FMH2" s="225" t="s">
        <v>4750</v>
      </c>
      <c r="FMI2" s="225" t="s">
        <v>4751</v>
      </c>
      <c r="FMJ2" s="225" t="s">
        <v>4752</v>
      </c>
      <c r="FMK2" s="225" t="s">
        <v>4753</v>
      </c>
      <c r="FML2" s="225" t="s">
        <v>4754</v>
      </c>
      <c r="FMM2" s="225" t="s">
        <v>4755</v>
      </c>
      <c r="FMN2" s="225" t="s">
        <v>4756</v>
      </c>
      <c r="FMO2" s="225" t="s">
        <v>4757</v>
      </c>
      <c r="FMP2" s="225" t="s">
        <v>4758</v>
      </c>
      <c r="FMQ2" s="225" t="s">
        <v>4759</v>
      </c>
      <c r="FMR2" s="225" t="s">
        <v>4760</v>
      </c>
      <c r="FMS2" s="225" t="s">
        <v>4761</v>
      </c>
      <c r="FMT2" s="225" t="s">
        <v>4762</v>
      </c>
      <c r="FMU2" s="225" t="s">
        <v>4763</v>
      </c>
      <c r="FMV2" s="225" t="s">
        <v>4764</v>
      </c>
      <c r="FMW2" s="225" t="s">
        <v>4765</v>
      </c>
      <c r="FMX2" s="225" t="s">
        <v>4766</v>
      </c>
      <c r="FMY2" s="225" t="s">
        <v>4767</v>
      </c>
      <c r="FMZ2" s="225" t="s">
        <v>4768</v>
      </c>
      <c r="FNA2" s="225" t="s">
        <v>4769</v>
      </c>
      <c r="FNB2" s="225" t="s">
        <v>4770</v>
      </c>
      <c r="FNC2" s="225" t="s">
        <v>4771</v>
      </c>
      <c r="FND2" s="225" t="s">
        <v>4772</v>
      </c>
      <c r="FNE2" s="225" t="s">
        <v>4773</v>
      </c>
      <c r="FNF2" s="225" t="s">
        <v>4774</v>
      </c>
      <c r="FNG2" s="225" t="s">
        <v>4775</v>
      </c>
      <c r="FNH2" s="225" t="s">
        <v>4776</v>
      </c>
      <c r="FNI2" s="225" t="s">
        <v>4777</v>
      </c>
      <c r="FNJ2" s="225" t="s">
        <v>4778</v>
      </c>
      <c r="FNK2" s="225" t="s">
        <v>4779</v>
      </c>
      <c r="FNL2" s="225" t="s">
        <v>4780</v>
      </c>
      <c r="FNM2" s="225" t="s">
        <v>4781</v>
      </c>
      <c r="FNN2" s="225" t="s">
        <v>4782</v>
      </c>
      <c r="FNO2" s="225" t="s">
        <v>4783</v>
      </c>
      <c r="FNP2" s="225" t="s">
        <v>4784</v>
      </c>
      <c r="FNQ2" s="225" t="s">
        <v>4785</v>
      </c>
      <c r="FNR2" s="225" t="s">
        <v>4786</v>
      </c>
      <c r="FNS2" s="225" t="s">
        <v>4787</v>
      </c>
      <c r="FNT2" s="225" t="s">
        <v>4788</v>
      </c>
      <c r="FNU2" s="225" t="s">
        <v>4789</v>
      </c>
      <c r="FNV2" s="225" t="s">
        <v>4790</v>
      </c>
      <c r="FNW2" s="225" t="s">
        <v>4791</v>
      </c>
      <c r="FNX2" s="225" t="s">
        <v>4792</v>
      </c>
      <c r="FNY2" s="225" t="s">
        <v>4793</v>
      </c>
      <c r="FNZ2" s="225" t="s">
        <v>4794</v>
      </c>
      <c r="FOA2" s="225" t="s">
        <v>4795</v>
      </c>
      <c r="FOB2" s="225" t="s">
        <v>4796</v>
      </c>
      <c r="FOC2" s="225" t="s">
        <v>4797</v>
      </c>
      <c r="FOD2" s="225" t="s">
        <v>4798</v>
      </c>
      <c r="FOE2" s="225" t="s">
        <v>4799</v>
      </c>
      <c r="FOF2" s="225" t="s">
        <v>4800</v>
      </c>
      <c r="FOG2" s="225" t="s">
        <v>4801</v>
      </c>
      <c r="FOH2" s="225" t="s">
        <v>4802</v>
      </c>
      <c r="FOI2" s="225" t="s">
        <v>4803</v>
      </c>
      <c r="FOJ2" s="225" t="s">
        <v>4804</v>
      </c>
      <c r="FOK2" s="225" t="s">
        <v>4805</v>
      </c>
      <c r="FOL2" s="225" t="s">
        <v>4806</v>
      </c>
      <c r="FOM2" s="225" t="s">
        <v>4807</v>
      </c>
      <c r="FON2" s="225" t="s">
        <v>4808</v>
      </c>
      <c r="FOO2" s="225" t="s">
        <v>4809</v>
      </c>
      <c r="FOP2" s="225" t="s">
        <v>4810</v>
      </c>
      <c r="FOQ2" s="225" t="s">
        <v>4811</v>
      </c>
      <c r="FOR2" s="225" t="s">
        <v>4812</v>
      </c>
      <c r="FOS2" s="225" t="s">
        <v>4813</v>
      </c>
      <c r="FOT2" s="225" t="s">
        <v>4814</v>
      </c>
      <c r="FOU2" s="225" t="s">
        <v>4815</v>
      </c>
      <c r="FOV2" s="225" t="s">
        <v>4816</v>
      </c>
      <c r="FOW2" s="225" t="s">
        <v>4817</v>
      </c>
      <c r="FOX2" s="225" t="s">
        <v>4818</v>
      </c>
      <c r="FOY2" s="225" t="s">
        <v>4819</v>
      </c>
      <c r="FOZ2" s="225" t="s">
        <v>4820</v>
      </c>
      <c r="FPA2" s="225" t="s">
        <v>4821</v>
      </c>
      <c r="FPB2" s="225" t="s">
        <v>4822</v>
      </c>
      <c r="FPC2" s="225" t="s">
        <v>4823</v>
      </c>
      <c r="FPD2" s="225" t="s">
        <v>4824</v>
      </c>
      <c r="FPE2" s="225" t="s">
        <v>4825</v>
      </c>
      <c r="FPF2" s="225" t="s">
        <v>4826</v>
      </c>
      <c r="FPG2" s="225" t="s">
        <v>4827</v>
      </c>
      <c r="FPH2" s="225" t="s">
        <v>4828</v>
      </c>
      <c r="FPI2" s="225" t="s">
        <v>4829</v>
      </c>
      <c r="FPJ2" s="225" t="s">
        <v>4830</v>
      </c>
      <c r="FPK2" s="225" t="s">
        <v>4831</v>
      </c>
      <c r="FPL2" s="225" t="s">
        <v>4832</v>
      </c>
      <c r="FPM2" s="225" t="s">
        <v>4833</v>
      </c>
      <c r="FPN2" s="225" t="s">
        <v>4834</v>
      </c>
      <c r="FPO2" s="225" t="s">
        <v>4835</v>
      </c>
      <c r="FPP2" s="225" t="s">
        <v>4836</v>
      </c>
      <c r="FPQ2" s="225" t="s">
        <v>4837</v>
      </c>
      <c r="FPR2" s="225" t="s">
        <v>4838</v>
      </c>
      <c r="FPS2" s="225" t="s">
        <v>4839</v>
      </c>
      <c r="FPT2" s="225" t="s">
        <v>4840</v>
      </c>
      <c r="FPU2" s="225" t="s">
        <v>4841</v>
      </c>
      <c r="FPV2" s="225" t="s">
        <v>4842</v>
      </c>
      <c r="FPW2" s="225" t="s">
        <v>4843</v>
      </c>
      <c r="FPX2" s="225" t="s">
        <v>4844</v>
      </c>
      <c r="FPY2" s="225" t="s">
        <v>4845</v>
      </c>
      <c r="FPZ2" s="225" t="s">
        <v>4846</v>
      </c>
      <c r="FQA2" s="225" t="s">
        <v>4847</v>
      </c>
      <c r="FQB2" s="225" t="s">
        <v>4848</v>
      </c>
      <c r="FQC2" s="225" t="s">
        <v>4849</v>
      </c>
      <c r="FQD2" s="225" t="s">
        <v>4850</v>
      </c>
      <c r="FQE2" s="225" t="s">
        <v>4851</v>
      </c>
      <c r="FQF2" s="225" t="s">
        <v>4852</v>
      </c>
      <c r="FQG2" s="225" t="s">
        <v>4853</v>
      </c>
      <c r="FQH2" s="225" t="s">
        <v>4854</v>
      </c>
      <c r="FQI2" s="225" t="s">
        <v>4855</v>
      </c>
      <c r="FQJ2" s="225" t="s">
        <v>4856</v>
      </c>
      <c r="FQK2" s="225" t="s">
        <v>4857</v>
      </c>
      <c r="FQL2" s="225" t="s">
        <v>4858</v>
      </c>
      <c r="FQM2" s="225" t="s">
        <v>4859</v>
      </c>
      <c r="FQN2" s="225" t="s">
        <v>4860</v>
      </c>
      <c r="FQO2" s="225" t="s">
        <v>4861</v>
      </c>
      <c r="FQP2" s="225" t="s">
        <v>4862</v>
      </c>
      <c r="FQQ2" s="225" t="s">
        <v>4863</v>
      </c>
      <c r="FQR2" s="225" t="s">
        <v>4864</v>
      </c>
      <c r="FQS2" s="225" t="s">
        <v>4865</v>
      </c>
      <c r="FQT2" s="225" t="s">
        <v>4866</v>
      </c>
      <c r="FQU2" s="225" t="s">
        <v>4867</v>
      </c>
      <c r="FQV2" s="225" t="s">
        <v>4868</v>
      </c>
      <c r="FQW2" s="225" t="s">
        <v>4869</v>
      </c>
      <c r="FQX2" s="225" t="s">
        <v>4870</v>
      </c>
      <c r="FQY2" s="225" t="s">
        <v>4871</v>
      </c>
      <c r="FQZ2" s="225" t="s">
        <v>4872</v>
      </c>
      <c r="FRA2" s="225" t="s">
        <v>4873</v>
      </c>
      <c r="FRB2" s="225" t="s">
        <v>4874</v>
      </c>
      <c r="FRC2" s="225" t="s">
        <v>4875</v>
      </c>
      <c r="FRD2" s="225" t="s">
        <v>4876</v>
      </c>
      <c r="FRE2" s="225" t="s">
        <v>4877</v>
      </c>
      <c r="FRF2" s="225" t="s">
        <v>4878</v>
      </c>
      <c r="FRG2" s="225" t="s">
        <v>4879</v>
      </c>
      <c r="FRH2" s="225" t="s">
        <v>4880</v>
      </c>
      <c r="FRI2" s="225" t="s">
        <v>4881</v>
      </c>
      <c r="FRJ2" s="225" t="s">
        <v>4882</v>
      </c>
      <c r="FRK2" s="225" t="s">
        <v>4883</v>
      </c>
      <c r="FRL2" s="225" t="s">
        <v>4884</v>
      </c>
      <c r="FRM2" s="225" t="s">
        <v>4885</v>
      </c>
      <c r="FRN2" s="225" t="s">
        <v>4886</v>
      </c>
      <c r="FRO2" s="225" t="s">
        <v>4887</v>
      </c>
      <c r="FRP2" s="225" t="s">
        <v>4888</v>
      </c>
      <c r="FRQ2" s="225" t="s">
        <v>4889</v>
      </c>
      <c r="FRR2" s="225" t="s">
        <v>4890</v>
      </c>
      <c r="FRS2" s="225" t="s">
        <v>4891</v>
      </c>
      <c r="FRT2" s="225" t="s">
        <v>4892</v>
      </c>
      <c r="FRU2" s="225" t="s">
        <v>4893</v>
      </c>
      <c r="FRV2" s="225" t="s">
        <v>4894</v>
      </c>
      <c r="FRW2" s="225" t="s">
        <v>4895</v>
      </c>
      <c r="FRX2" s="225" t="s">
        <v>4896</v>
      </c>
      <c r="FRY2" s="225" t="s">
        <v>4897</v>
      </c>
      <c r="FRZ2" s="225" t="s">
        <v>4898</v>
      </c>
      <c r="FSA2" s="225" t="s">
        <v>4899</v>
      </c>
      <c r="FSB2" s="225" t="s">
        <v>4900</v>
      </c>
      <c r="FSC2" s="225" t="s">
        <v>4901</v>
      </c>
      <c r="FSD2" s="225" t="s">
        <v>4902</v>
      </c>
      <c r="FSE2" s="225" t="s">
        <v>4903</v>
      </c>
      <c r="FSF2" s="225" t="s">
        <v>4904</v>
      </c>
      <c r="FSG2" s="225" t="s">
        <v>4905</v>
      </c>
      <c r="FSH2" s="225" t="s">
        <v>4906</v>
      </c>
      <c r="FSI2" s="225" t="s">
        <v>4907</v>
      </c>
      <c r="FSJ2" s="225" t="s">
        <v>4908</v>
      </c>
      <c r="FSK2" s="225" t="s">
        <v>4909</v>
      </c>
      <c r="FSL2" s="225" t="s">
        <v>4910</v>
      </c>
      <c r="FSM2" s="225" t="s">
        <v>4911</v>
      </c>
      <c r="FSN2" s="225" t="s">
        <v>4912</v>
      </c>
      <c r="FSO2" s="225" t="s">
        <v>4913</v>
      </c>
      <c r="FSP2" s="225" t="s">
        <v>4914</v>
      </c>
      <c r="FSQ2" s="225" t="s">
        <v>4915</v>
      </c>
      <c r="FSR2" s="225" t="s">
        <v>4916</v>
      </c>
      <c r="FSS2" s="225" t="s">
        <v>4917</v>
      </c>
      <c r="FST2" s="225" t="s">
        <v>4918</v>
      </c>
      <c r="FSU2" s="225" t="s">
        <v>4919</v>
      </c>
      <c r="FSV2" s="225" t="s">
        <v>4920</v>
      </c>
      <c r="FSW2" s="225" t="s">
        <v>4921</v>
      </c>
      <c r="FSX2" s="225" t="s">
        <v>4922</v>
      </c>
      <c r="FSY2" s="225" t="s">
        <v>4923</v>
      </c>
      <c r="FSZ2" s="225" t="s">
        <v>4924</v>
      </c>
      <c r="FTA2" s="225" t="s">
        <v>4925</v>
      </c>
      <c r="FTB2" s="225" t="s">
        <v>4926</v>
      </c>
      <c r="FTC2" s="225" t="s">
        <v>4927</v>
      </c>
      <c r="FTD2" s="225" t="s">
        <v>4928</v>
      </c>
      <c r="FTE2" s="225" t="s">
        <v>4929</v>
      </c>
      <c r="FTF2" s="225" t="s">
        <v>4930</v>
      </c>
      <c r="FTG2" s="225" t="s">
        <v>4931</v>
      </c>
      <c r="FTH2" s="225" t="s">
        <v>4932</v>
      </c>
      <c r="FTI2" s="225" t="s">
        <v>4933</v>
      </c>
      <c r="FTJ2" s="225" t="s">
        <v>4934</v>
      </c>
      <c r="FTK2" s="225" t="s">
        <v>4935</v>
      </c>
      <c r="FTL2" s="225" t="s">
        <v>4936</v>
      </c>
      <c r="FTM2" s="225" t="s">
        <v>4937</v>
      </c>
      <c r="FTN2" s="225" t="s">
        <v>4938</v>
      </c>
      <c r="FTO2" s="225" t="s">
        <v>4939</v>
      </c>
      <c r="FTP2" s="225" t="s">
        <v>4940</v>
      </c>
      <c r="FTQ2" s="225" t="s">
        <v>4941</v>
      </c>
      <c r="FTR2" s="225" t="s">
        <v>4942</v>
      </c>
      <c r="FTS2" s="225" t="s">
        <v>4943</v>
      </c>
      <c r="FTT2" s="225" t="s">
        <v>4944</v>
      </c>
      <c r="FTU2" s="225" t="s">
        <v>4945</v>
      </c>
      <c r="FTV2" s="225" t="s">
        <v>4946</v>
      </c>
      <c r="FTW2" s="225" t="s">
        <v>4947</v>
      </c>
      <c r="FTX2" s="225" t="s">
        <v>4948</v>
      </c>
      <c r="FTY2" s="225" t="s">
        <v>4949</v>
      </c>
      <c r="FTZ2" s="225" t="s">
        <v>4950</v>
      </c>
      <c r="FUA2" s="225" t="s">
        <v>4951</v>
      </c>
      <c r="FUB2" s="225" t="s">
        <v>4952</v>
      </c>
      <c r="FUC2" s="225" t="s">
        <v>4953</v>
      </c>
      <c r="FUD2" s="225" t="s">
        <v>4954</v>
      </c>
      <c r="FUE2" s="225" t="s">
        <v>4955</v>
      </c>
      <c r="FUF2" s="225" t="s">
        <v>4956</v>
      </c>
      <c r="FUG2" s="225" t="s">
        <v>4957</v>
      </c>
      <c r="FUH2" s="225" t="s">
        <v>4958</v>
      </c>
      <c r="FUI2" s="225" t="s">
        <v>4959</v>
      </c>
      <c r="FUJ2" s="225" t="s">
        <v>4960</v>
      </c>
      <c r="FUK2" s="225" t="s">
        <v>4961</v>
      </c>
      <c r="FUL2" s="225" t="s">
        <v>4962</v>
      </c>
      <c r="FUM2" s="225" t="s">
        <v>4963</v>
      </c>
      <c r="FUN2" s="225" t="s">
        <v>4964</v>
      </c>
      <c r="FUO2" s="225" t="s">
        <v>4965</v>
      </c>
      <c r="FUP2" s="225" t="s">
        <v>4966</v>
      </c>
      <c r="FUQ2" s="225" t="s">
        <v>4967</v>
      </c>
      <c r="FUR2" s="225" t="s">
        <v>4968</v>
      </c>
      <c r="FUS2" s="225" t="s">
        <v>4969</v>
      </c>
      <c r="FUT2" s="225" t="s">
        <v>4970</v>
      </c>
      <c r="FUU2" s="225" t="s">
        <v>4971</v>
      </c>
      <c r="FUV2" s="225" t="s">
        <v>4972</v>
      </c>
      <c r="FUW2" s="225" t="s">
        <v>4973</v>
      </c>
      <c r="FUX2" s="225" t="s">
        <v>4974</v>
      </c>
      <c r="FUY2" s="225" t="s">
        <v>4975</v>
      </c>
      <c r="FUZ2" s="225" t="s">
        <v>4976</v>
      </c>
      <c r="FVA2" s="225" t="s">
        <v>4977</v>
      </c>
      <c r="FVB2" s="225" t="s">
        <v>4978</v>
      </c>
      <c r="FVC2" s="225" t="s">
        <v>4979</v>
      </c>
      <c r="FVD2" s="225" t="s">
        <v>4980</v>
      </c>
      <c r="FVE2" s="225" t="s">
        <v>4981</v>
      </c>
      <c r="FVF2" s="225" t="s">
        <v>4982</v>
      </c>
      <c r="FVG2" s="225" t="s">
        <v>4983</v>
      </c>
      <c r="FVH2" s="225" t="s">
        <v>4984</v>
      </c>
      <c r="FVI2" s="225" t="s">
        <v>4985</v>
      </c>
      <c r="FVJ2" s="225" t="s">
        <v>4986</v>
      </c>
      <c r="FVK2" s="225" t="s">
        <v>4987</v>
      </c>
      <c r="FVL2" s="225" t="s">
        <v>4988</v>
      </c>
      <c r="FVM2" s="225" t="s">
        <v>4989</v>
      </c>
      <c r="FVN2" s="225" t="s">
        <v>4990</v>
      </c>
      <c r="FVO2" s="225" t="s">
        <v>4991</v>
      </c>
      <c r="FVP2" s="225" t="s">
        <v>4992</v>
      </c>
      <c r="FVQ2" s="225" t="s">
        <v>4993</v>
      </c>
      <c r="FVR2" s="225" t="s">
        <v>4994</v>
      </c>
      <c r="FVS2" s="225" t="s">
        <v>4995</v>
      </c>
      <c r="FVT2" s="225" t="s">
        <v>4996</v>
      </c>
      <c r="FVU2" s="225" t="s">
        <v>4997</v>
      </c>
      <c r="FVV2" s="225" t="s">
        <v>4998</v>
      </c>
      <c r="FVW2" s="225" t="s">
        <v>4999</v>
      </c>
      <c r="FVX2" s="225" t="s">
        <v>5000</v>
      </c>
      <c r="FVY2" s="225" t="s">
        <v>5001</v>
      </c>
      <c r="FVZ2" s="225" t="s">
        <v>5002</v>
      </c>
      <c r="FWA2" s="225" t="s">
        <v>5003</v>
      </c>
      <c r="FWB2" s="225" t="s">
        <v>5004</v>
      </c>
      <c r="FWC2" s="225" t="s">
        <v>5005</v>
      </c>
      <c r="FWD2" s="225" t="s">
        <v>5006</v>
      </c>
      <c r="FWE2" s="225" t="s">
        <v>5007</v>
      </c>
      <c r="FWF2" s="225" t="s">
        <v>5008</v>
      </c>
      <c r="FWG2" s="225" t="s">
        <v>5009</v>
      </c>
      <c r="FWH2" s="225" t="s">
        <v>5010</v>
      </c>
      <c r="FWI2" s="225" t="s">
        <v>5011</v>
      </c>
      <c r="FWJ2" s="225" t="s">
        <v>5012</v>
      </c>
      <c r="FWK2" s="225" t="s">
        <v>5013</v>
      </c>
      <c r="FWL2" s="225" t="s">
        <v>5014</v>
      </c>
      <c r="FWM2" s="225" t="s">
        <v>5015</v>
      </c>
      <c r="FWN2" s="225" t="s">
        <v>5016</v>
      </c>
      <c r="FWO2" s="225" t="s">
        <v>5017</v>
      </c>
      <c r="FWP2" s="225" t="s">
        <v>5018</v>
      </c>
      <c r="FWQ2" s="225" t="s">
        <v>5019</v>
      </c>
      <c r="FWR2" s="225" t="s">
        <v>5020</v>
      </c>
      <c r="FWS2" s="225" t="s">
        <v>5021</v>
      </c>
      <c r="FWT2" s="225" t="s">
        <v>5022</v>
      </c>
      <c r="FWU2" s="225" t="s">
        <v>5023</v>
      </c>
      <c r="FWV2" s="225" t="s">
        <v>5024</v>
      </c>
      <c r="FWW2" s="225" t="s">
        <v>5025</v>
      </c>
      <c r="FWX2" s="225" t="s">
        <v>5026</v>
      </c>
      <c r="FWY2" s="225" t="s">
        <v>5027</v>
      </c>
      <c r="FWZ2" s="225" t="s">
        <v>5028</v>
      </c>
      <c r="FXA2" s="225" t="s">
        <v>5029</v>
      </c>
      <c r="FXB2" s="225" t="s">
        <v>5030</v>
      </c>
      <c r="FXC2" s="225" t="s">
        <v>5031</v>
      </c>
      <c r="FXD2" s="225" t="s">
        <v>5032</v>
      </c>
      <c r="FXE2" s="225" t="s">
        <v>5033</v>
      </c>
      <c r="FXF2" s="225" t="s">
        <v>5034</v>
      </c>
      <c r="FXG2" s="225" t="s">
        <v>5035</v>
      </c>
      <c r="FXH2" s="225" t="s">
        <v>5036</v>
      </c>
      <c r="FXI2" s="225" t="s">
        <v>5037</v>
      </c>
      <c r="FXJ2" s="225" t="s">
        <v>5038</v>
      </c>
      <c r="FXK2" s="225" t="s">
        <v>5039</v>
      </c>
      <c r="FXL2" s="225" t="s">
        <v>5040</v>
      </c>
      <c r="FXM2" s="225" t="s">
        <v>5041</v>
      </c>
      <c r="FXN2" s="225" t="s">
        <v>5042</v>
      </c>
      <c r="FXO2" s="225" t="s">
        <v>5043</v>
      </c>
      <c r="FXP2" s="225" t="s">
        <v>5044</v>
      </c>
      <c r="FXQ2" s="225" t="s">
        <v>5045</v>
      </c>
      <c r="FXR2" s="225" t="s">
        <v>5046</v>
      </c>
      <c r="FXS2" s="225" t="s">
        <v>5047</v>
      </c>
      <c r="FXT2" s="225" t="s">
        <v>5048</v>
      </c>
      <c r="FXU2" s="225" t="s">
        <v>5049</v>
      </c>
      <c r="FXV2" s="225" t="s">
        <v>5050</v>
      </c>
      <c r="FXW2" s="225" t="s">
        <v>5051</v>
      </c>
      <c r="FXX2" s="225" t="s">
        <v>5052</v>
      </c>
      <c r="FXY2" s="225" t="s">
        <v>5053</v>
      </c>
      <c r="FXZ2" s="225" t="s">
        <v>5054</v>
      </c>
      <c r="FYA2" s="225" t="s">
        <v>5055</v>
      </c>
      <c r="FYB2" s="225" t="s">
        <v>5056</v>
      </c>
      <c r="FYC2" s="225" t="s">
        <v>5057</v>
      </c>
      <c r="FYD2" s="225" t="s">
        <v>5058</v>
      </c>
      <c r="FYE2" s="225" t="s">
        <v>5059</v>
      </c>
      <c r="FYF2" s="225" t="s">
        <v>5060</v>
      </c>
      <c r="FYG2" s="225" t="s">
        <v>5061</v>
      </c>
      <c r="FYH2" s="225" t="s">
        <v>5062</v>
      </c>
      <c r="FYI2" s="225" t="s">
        <v>5063</v>
      </c>
      <c r="FYJ2" s="225" t="s">
        <v>5064</v>
      </c>
      <c r="FYK2" s="225" t="s">
        <v>5065</v>
      </c>
      <c r="FYL2" s="225" t="s">
        <v>5066</v>
      </c>
      <c r="FYM2" s="225" t="s">
        <v>5067</v>
      </c>
      <c r="FYN2" s="225" t="s">
        <v>5068</v>
      </c>
      <c r="FYO2" s="225" t="s">
        <v>5069</v>
      </c>
      <c r="FYP2" s="225" t="s">
        <v>5070</v>
      </c>
      <c r="FYQ2" s="225" t="s">
        <v>5071</v>
      </c>
      <c r="FYR2" s="225" t="s">
        <v>5072</v>
      </c>
      <c r="FYS2" s="225" t="s">
        <v>5073</v>
      </c>
      <c r="FYT2" s="225" t="s">
        <v>5074</v>
      </c>
      <c r="FYU2" s="225" t="s">
        <v>5075</v>
      </c>
      <c r="FYV2" s="225" t="s">
        <v>5076</v>
      </c>
      <c r="FYW2" s="225" t="s">
        <v>5077</v>
      </c>
      <c r="FYX2" s="225" t="s">
        <v>5078</v>
      </c>
      <c r="FYY2" s="225" t="s">
        <v>5079</v>
      </c>
      <c r="FYZ2" s="225" t="s">
        <v>5080</v>
      </c>
      <c r="FZA2" s="225" t="s">
        <v>5081</v>
      </c>
      <c r="FZB2" s="225" t="s">
        <v>5082</v>
      </c>
      <c r="FZC2" s="225" t="s">
        <v>5083</v>
      </c>
      <c r="FZD2" s="225" t="s">
        <v>5084</v>
      </c>
      <c r="FZE2" s="225" t="s">
        <v>5085</v>
      </c>
      <c r="FZF2" s="225" t="s">
        <v>5086</v>
      </c>
      <c r="FZG2" s="225" t="s">
        <v>5087</v>
      </c>
      <c r="FZH2" s="225" t="s">
        <v>5088</v>
      </c>
      <c r="FZI2" s="225" t="s">
        <v>5089</v>
      </c>
      <c r="FZJ2" s="225" t="s">
        <v>5090</v>
      </c>
      <c r="FZK2" s="225" t="s">
        <v>5091</v>
      </c>
      <c r="FZL2" s="225" t="s">
        <v>5092</v>
      </c>
      <c r="FZM2" s="225" t="s">
        <v>5093</v>
      </c>
      <c r="FZN2" s="225" t="s">
        <v>5094</v>
      </c>
      <c r="FZO2" s="225" t="s">
        <v>5095</v>
      </c>
      <c r="FZP2" s="225" t="s">
        <v>5096</v>
      </c>
      <c r="FZQ2" s="225" t="s">
        <v>5097</v>
      </c>
      <c r="FZR2" s="225" t="s">
        <v>5098</v>
      </c>
      <c r="FZS2" s="225" t="s">
        <v>5099</v>
      </c>
      <c r="FZT2" s="225" t="s">
        <v>5100</v>
      </c>
      <c r="FZU2" s="225" t="s">
        <v>5101</v>
      </c>
      <c r="FZV2" s="225" t="s">
        <v>5102</v>
      </c>
      <c r="FZW2" s="225" t="s">
        <v>5103</v>
      </c>
      <c r="FZX2" s="225" t="s">
        <v>5104</v>
      </c>
      <c r="FZY2" s="225" t="s">
        <v>5105</v>
      </c>
      <c r="FZZ2" s="225" t="s">
        <v>5106</v>
      </c>
      <c r="GAA2" s="225" t="s">
        <v>5107</v>
      </c>
      <c r="GAB2" s="225" t="s">
        <v>5108</v>
      </c>
      <c r="GAC2" s="225" t="s">
        <v>5109</v>
      </c>
      <c r="GAD2" s="225" t="s">
        <v>5110</v>
      </c>
      <c r="GAE2" s="225" t="s">
        <v>5111</v>
      </c>
      <c r="GAF2" s="225" t="s">
        <v>5112</v>
      </c>
      <c r="GAG2" s="225" t="s">
        <v>5113</v>
      </c>
      <c r="GAH2" s="225" t="s">
        <v>5114</v>
      </c>
      <c r="GAI2" s="225" t="s">
        <v>5115</v>
      </c>
      <c r="GAJ2" s="225" t="s">
        <v>5116</v>
      </c>
      <c r="GAK2" s="225" t="s">
        <v>5117</v>
      </c>
      <c r="GAL2" s="225" t="s">
        <v>5118</v>
      </c>
      <c r="GAM2" s="225" t="s">
        <v>5119</v>
      </c>
      <c r="GAN2" s="225" t="s">
        <v>5120</v>
      </c>
      <c r="GAO2" s="225" t="s">
        <v>5121</v>
      </c>
      <c r="GAP2" s="225" t="s">
        <v>5122</v>
      </c>
      <c r="GAQ2" s="225" t="s">
        <v>5123</v>
      </c>
      <c r="GAR2" s="225" t="s">
        <v>5124</v>
      </c>
      <c r="GAS2" s="225" t="s">
        <v>5125</v>
      </c>
      <c r="GAT2" s="225" t="s">
        <v>5126</v>
      </c>
      <c r="GAU2" s="225" t="s">
        <v>5127</v>
      </c>
      <c r="GAV2" s="225" t="s">
        <v>5128</v>
      </c>
      <c r="GAW2" s="225" t="s">
        <v>5129</v>
      </c>
      <c r="GAX2" s="225" t="s">
        <v>5130</v>
      </c>
      <c r="GAY2" s="225" t="s">
        <v>5131</v>
      </c>
      <c r="GAZ2" s="225" t="s">
        <v>5132</v>
      </c>
      <c r="GBA2" s="225" t="s">
        <v>5133</v>
      </c>
      <c r="GBB2" s="225" t="s">
        <v>5134</v>
      </c>
      <c r="GBC2" s="225" t="s">
        <v>5135</v>
      </c>
      <c r="GBD2" s="225" t="s">
        <v>5136</v>
      </c>
      <c r="GBE2" s="225" t="s">
        <v>5137</v>
      </c>
      <c r="GBF2" s="225" t="s">
        <v>5138</v>
      </c>
      <c r="GBG2" s="225" t="s">
        <v>5139</v>
      </c>
      <c r="GBH2" s="225" t="s">
        <v>5140</v>
      </c>
      <c r="GBI2" s="225" t="s">
        <v>5141</v>
      </c>
      <c r="GBJ2" s="225" t="s">
        <v>5142</v>
      </c>
      <c r="GBK2" s="225" t="s">
        <v>5143</v>
      </c>
      <c r="GBL2" s="225" t="s">
        <v>5144</v>
      </c>
      <c r="GBM2" s="225" t="s">
        <v>5145</v>
      </c>
      <c r="GBN2" s="225" t="s">
        <v>5146</v>
      </c>
      <c r="GBO2" s="225" t="s">
        <v>5147</v>
      </c>
      <c r="GBP2" s="225" t="s">
        <v>5148</v>
      </c>
      <c r="GBQ2" s="225" t="s">
        <v>5149</v>
      </c>
      <c r="GBR2" s="225" t="s">
        <v>5150</v>
      </c>
      <c r="GBS2" s="225" t="s">
        <v>5151</v>
      </c>
      <c r="GBT2" s="225" t="s">
        <v>5152</v>
      </c>
      <c r="GBU2" s="225" t="s">
        <v>5153</v>
      </c>
      <c r="GBV2" s="225" t="s">
        <v>5154</v>
      </c>
      <c r="GBW2" s="225" t="s">
        <v>5155</v>
      </c>
      <c r="GBX2" s="225" t="s">
        <v>5156</v>
      </c>
      <c r="GBY2" s="225" t="s">
        <v>5157</v>
      </c>
      <c r="GBZ2" s="225" t="s">
        <v>5158</v>
      </c>
      <c r="GCA2" s="225" t="s">
        <v>5159</v>
      </c>
      <c r="GCB2" s="225" t="s">
        <v>5160</v>
      </c>
      <c r="GCC2" s="225" t="s">
        <v>5161</v>
      </c>
      <c r="GCD2" s="225" t="s">
        <v>5162</v>
      </c>
      <c r="GCE2" s="225" t="s">
        <v>5163</v>
      </c>
      <c r="GCF2" s="225" t="s">
        <v>5164</v>
      </c>
      <c r="GCG2" s="225" t="s">
        <v>5165</v>
      </c>
      <c r="GCH2" s="225" t="s">
        <v>5166</v>
      </c>
      <c r="GCI2" s="225" t="s">
        <v>5167</v>
      </c>
      <c r="GCJ2" s="225" t="s">
        <v>5168</v>
      </c>
      <c r="GCK2" s="225" t="s">
        <v>5169</v>
      </c>
      <c r="GCL2" s="225" t="s">
        <v>5170</v>
      </c>
      <c r="GCM2" s="225" t="s">
        <v>5171</v>
      </c>
      <c r="GCN2" s="225" t="s">
        <v>5172</v>
      </c>
      <c r="GCO2" s="225" t="s">
        <v>5173</v>
      </c>
      <c r="GCP2" s="225" t="s">
        <v>5174</v>
      </c>
      <c r="GCQ2" s="225" t="s">
        <v>5175</v>
      </c>
      <c r="GCR2" s="225" t="s">
        <v>5176</v>
      </c>
      <c r="GCS2" s="225" t="s">
        <v>5177</v>
      </c>
      <c r="GCT2" s="225" t="s">
        <v>5178</v>
      </c>
      <c r="GCU2" s="225" t="s">
        <v>5179</v>
      </c>
      <c r="GCV2" s="225" t="s">
        <v>5180</v>
      </c>
      <c r="GCW2" s="225" t="s">
        <v>5181</v>
      </c>
      <c r="GCX2" s="225" t="s">
        <v>5182</v>
      </c>
      <c r="GCY2" s="225" t="s">
        <v>5183</v>
      </c>
      <c r="GCZ2" s="225" t="s">
        <v>5184</v>
      </c>
      <c r="GDA2" s="225" t="s">
        <v>5185</v>
      </c>
      <c r="GDB2" s="225" t="s">
        <v>5186</v>
      </c>
      <c r="GDC2" s="225" t="s">
        <v>5187</v>
      </c>
      <c r="GDD2" s="225" t="s">
        <v>5188</v>
      </c>
      <c r="GDE2" s="225" t="s">
        <v>5189</v>
      </c>
      <c r="GDF2" s="225" t="s">
        <v>5190</v>
      </c>
      <c r="GDG2" s="225" t="s">
        <v>5191</v>
      </c>
      <c r="GDH2" s="225" t="s">
        <v>5192</v>
      </c>
      <c r="GDI2" s="225" t="s">
        <v>5193</v>
      </c>
      <c r="GDJ2" s="225" t="s">
        <v>5194</v>
      </c>
      <c r="GDK2" s="225" t="s">
        <v>5195</v>
      </c>
      <c r="GDL2" s="225" t="s">
        <v>5196</v>
      </c>
      <c r="GDM2" s="225" t="s">
        <v>5197</v>
      </c>
      <c r="GDN2" s="225" t="s">
        <v>5198</v>
      </c>
      <c r="GDO2" s="225" t="s">
        <v>5199</v>
      </c>
      <c r="GDP2" s="225" t="s">
        <v>5200</v>
      </c>
      <c r="GDQ2" s="225" t="s">
        <v>5201</v>
      </c>
      <c r="GDR2" s="225" t="s">
        <v>5202</v>
      </c>
      <c r="GDS2" s="225" t="s">
        <v>5203</v>
      </c>
      <c r="GDT2" s="225" t="s">
        <v>5204</v>
      </c>
      <c r="GDU2" s="225" t="s">
        <v>5205</v>
      </c>
      <c r="GDV2" s="225" t="s">
        <v>5206</v>
      </c>
      <c r="GDW2" s="225" t="s">
        <v>5207</v>
      </c>
      <c r="GDX2" s="225" t="s">
        <v>5208</v>
      </c>
      <c r="GDY2" s="225" t="s">
        <v>5209</v>
      </c>
      <c r="GDZ2" s="225" t="s">
        <v>5210</v>
      </c>
      <c r="GEA2" s="225" t="s">
        <v>5211</v>
      </c>
      <c r="GEB2" s="225" t="s">
        <v>5212</v>
      </c>
      <c r="GEC2" s="225" t="s">
        <v>5213</v>
      </c>
      <c r="GED2" s="225" t="s">
        <v>5214</v>
      </c>
      <c r="GEE2" s="225" t="s">
        <v>5215</v>
      </c>
      <c r="GEF2" s="225" t="s">
        <v>5216</v>
      </c>
      <c r="GEG2" s="225" t="s">
        <v>5217</v>
      </c>
      <c r="GEH2" s="225" t="s">
        <v>5218</v>
      </c>
      <c r="GEI2" s="225" t="s">
        <v>5219</v>
      </c>
      <c r="GEJ2" s="225" t="s">
        <v>5220</v>
      </c>
      <c r="GEK2" s="225" t="s">
        <v>5221</v>
      </c>
      <c r="GEL2" s="225" t="s">
        <v>5222</v>
      </c>
      <c r="GEM2" s="225" t="s">
        <v>5223</v>
      </c>
      <c r="GEN2" s="225" t="s">
        <v>5224</v>
      </c>
      <c r="GEO2" s="225" t="s">
        <v>5225</v>
      </c>
      <c r="GEP2" s="225" t="s">
        <v>5226</v>
      </c>
      <c r="GEQ2" s="225" t="s">
        <v>5227</v>
      </c>
      <c r="GER2" s="225" t="s">
        <v>5228</v>
      </c>
      <c r="GES2" s="225" t="s">
        <v>5229</v>
      </c>
      <c r="GET2" s="225" t="s">
        <v>5230</v>
      </c>
      <c r="GEU2" s="225" t="s">
        <v>5231</v>
      </c>
      <c r="GEV2" s="225" t="s">
        <v>5232</v>
      </c>
      <c r="GEW2" s="225" t="s">
        <v>5233</v>
      </c>
      <c r="GEX2" s="225" t="s">
        <v>5234</v>
      </c>
      <c r="GEY2" s="225" t="s">
        <v>5235</v>
      </c>
      <c r="GEZ2" s="225" t="s">
        <v>5236</v>
      </c>
      <c r="GFA2" s="225" t="s">
        <v>5237</v>
      </c>
      <c r="GFB2" s="225" t="s">
        <v>5238</v>
      </c>
      <c r="GFC2" s="225" t="s">
        <v>5239</v>
      </c>
      <c r="GFD2" s="225" t="s">
        <v>5240</v>
      </c>
      <c r="GFE2" s="225" t="s">
        <v>5241</v>
      </c>
      <c r="GFF2" s="225" t="s">
        <v>5242</v>
      </c>
      <c r="GFG2" s="225" t="s">
        <v>5243</v>
      </c>
      <c r="GFH2" s="225" t="s">
        <v>5244</v>
      </c>
      <c r="GFI2" s="225" t="s">
        <v>5245</v>
      </c>
      <c r="GFJ2" s="225" t="s">
        <v>5246</v>
      </c>
      <c r="GFK2" s="225" t="s">
        <v>5247</v>
      </c>
      <c r="GFL2" s="225" t="s">
        <v>5248</v>
      </c>
      <c r="GFM2" s="225" t="s">
        <v>5249</v>
      </c>
      <c r="GFN2" s="225" t="s">
        <v>5250</v>
      </c>
      <c r="GFO2" s="225" t="s">
        <v>5251</v>
      </c>
      <c r="GFP2" s="225" t="s">
        <v>5252</v>
      </c>
      <c r="GFQ2" s="225" t="s">
        <v>5253</v>
      </c>
      <c r="GFR2" s="225" t="s">
        <v>5254</v>
      </c>
      <c r="GFS2" s="225" t="s">
        <v>5255</v>
      </c>
      <c r="GFT2" s="225" t="s">
        <v>5256</v>
      </c>
      <c r="GFU2" s="225" t="s">
        <v>5257</v>
      </c>
      <c r="GFV2" s="225" t="s">
        <v>5258</v>
      </c>
      <c r="GFW2" s="225" t="s">
        <v>5259</v>
      </c>
      <c r="GFX2" s="225" t="s">
        <v>5260</v>
      </c>
      <c r="GFY2" s="225" t="s">
        <v>5261</v>
      </c>
      <c r="GFZ2" s="225" t="s">
        <v>5262</v>
      </c>
      <c r="GGA2" s="225" t="s">
        <v>5263</v>
      </c>
      <c r="GGB2" s="225" t="s">
        <v>5264</v>
      </c>
      <c r="GGC2" s="225" t="s">
        <v>5265</v>
      </c>
      <c r="GGD2" s="225" t="s">
        <v>5266</v>
      </c>
      <c r="GGE2" s="225" t="s">
        <v>5267</v>
      </c>
      <c r="GGF2" s="225" t="s">
        <v>5268</v>
      </c>
      <c r="GGG2" s="225" t="s">
        <v>5269</v>
      </c>
      <c r="GGH2" s="225" t="s">
        <v>5270</v>
      </c>
      <c r="GGI2" s="225" t="s">
        <v>5271</v>
      </c>
      <c r="GGJ2" s="225" t="s">
        <v>5272</v>
      </c>
      <c r="GGK2" s="225" t="s">
        <v>5273</v>
      </c>
      <c r="GGL2" s="225" t="s">
        <v>5274</v>
      </c>
      <c r="GGM2" s="225" t="s">
        <v>5275</v>
      </c>
      <c r="GGN2" s="225" t="s">
        <v>5276</v>
      </c>
      <c r="GGO2" s="225" t="s">
        <v>5277</v>
      </c>
      <c r="GGP2" s="225" t="s">
        <v>5278</v>
      </c>
      <c r="GGQ2" s="225" t="s">
        <v>5279</v>
      </c>
      <c r="GGR2" s="225" t="s">
        <v>5280</v>
      </c>
      <c r="GGS2" s="225" t="s">
        <v>5281</v>
      </c>
      <c r="GGT2" s="225" t="s">
        <v>5282</v>
      </c>
      <c r="GGU2" s="225" t="s">
        <v>5283</v>
      </c>
      <c r="GGV2" s="225" t="s">
        <v>5284</v>
      </c>
      <c r="GGW2" s="225" t="s">
        <v>5285</v>
      </c>
      <c r="GGX2" s="225" t="s">
        <v>5286</v>
      </c>
      <c r="GGY2" s="225" t="s">
        <v>5287</v>
      </c>
      <c r="GGZ2" s="225" t="s">
        <v>5288</v>
      </c>
      <c r="GHA2" s="225" t="s">
        <v>5289</v>
      </c>
      <c r="GHB2" s="225" t="s">
        <v>5290</v>
      </c>
      <c r="GHC2" s="225" t="s">
        <v>5291</v>
      </c>
      <c r="GHD2" s="225" t="s">
        <v>5292</v>
      </c>
      <c r="GHE2" s="225" t="s">
        <v>5293</v>
      </c>
      <c r="GHF2" s="225" t="s">
        <v>5294</v>
      </c>
      <c r="GHG2" s="225" t="s">
        <v>5295</v>
      </c>
      <c r="GHH2" s="225" t="s">
        <v>5296</v>
      </c>
      <c r="GHI2" s="225" t="s">
        <v>5297</v>
      </c>
      <c r="GHJ2" s="225" t="s">
        <v>5298</v>
      </c>
      <c r="GHK2" s="225" t="s">
        <v>5299</v>
      </c>
      <c r="GHL2" s="225" t="s">
        <v>5300</v>
      </c>
      <c r="GHM2" s="225" t="s">
        <v>5301</v>
      </c>
      <c r="GHN2" s="225" t="s">
        <v>5302</v>
      </c>
      <c r="GHO2" s="225" t="s">
        <v>5303</v>
      </c>
      <c r="GHP2" s="225" t="s">
        <v>5304</v>
      </c>
      <c r="GHQ2" s="225" t="s">
        <v>5305</v>
      </c>
      <c r="GHR2" s="225" t="s">
        <v>5306</v>
      </c>
      <c r="GHS2" s="225" t="s">
        <v>5307</v>
      </c>
      <c r="GHT2" s="225" t="s">
        <v>5308</v>
      </c>
      <c r="GHU2" s="225" t="s">
        <v>5309</v>
      </c>
      <c r="GHV2" s="225" t="s">
        <v>5310</v>
      </c>
      <c r="GHW2" s="225" t="s">
        <v>5311</v>
      </c>
      <c r="GHX2" s="225" t="s">
        <v>5312</v>
      </c>
      <c r="GHY2" s="225" t="s">
        <v>5313</v>
      </c>
      <c r="GHZ2" s="225" t="s">
        <v>5314</v>
      </c>
      <c r="GIA2" s="225" t="s">
        <v>5315</v>
      </c>
      <c r="GIB2" s="225" t="s">
        <v>5316</v>
      </c>
      <c r="GIC2" s="225" t="s">
        <v>5317</v>
      </c>
      <c r="GID2" s="225" t="s">
        <v>5318</v>
      </c>
      <c r="GIE2" s="225" t="s">
        <v>5319</v>
      </c>
      <c r="GIF2" s="225" t="s">
        <v>5320</v>
      </c>
      <c r="GIG2" s="225" t="s">
        <v>5321</v>
      </c>
      <c r="GIH2" s="225" t="s">
        <v>5322</v>
      </c>
      <c r="GII2" s="225" t="s">
        <v>5323</v>
      </c>
      <c r="GIJ2" s="225" t="s">
        <v>5324</v>
      </c>
      <c r="GIK2" s="225" t="s">
        <v>5325</v>
      </c>
      <c r="GIL2" s="225" t="s">
        <v>5326</v>
      </c>
      <c r="GIM2" s="225" t="s">
        <v>5327</v>
      </c>
      <c r="GIN2" s="225" t="s">
        <v>5328</v>
      </c>
      <c r="GIO2" s="225" t="s">
        <v>5329</v>
      </c>
      <c r="GIP2" s="225" t="s">
        <v>5330</v>
      </c>
      <c r="GIQ2" s="225" t="s">
        <v>5331</v>
      </c>
      <c r="GIR2" s="225" t="s">
        <v>5332</v>
      </c>
      <c r="GIS2" s="225" t="s">
        <v>5333</v>
      </c>
      <c r="GIT2" s="225" t="s">
        <v>5334</v>
      </c>
      <c r="GIU2" s="225" t="s">
        <v>5335</v>
      </c>
      <c r="GIV2" s="225" t="s">
        <v>5336</v>
      </c>
      <c r="GIW2" s="225" t="s">
        <v>5337</v>
      </c>
      <c r="GIX2" s="225" t="s">
        <v>5338</v>
      </c>
      <c r="GIY2" s="225" t="s">
        <v>5339</v>
      </c>
      <c r="GIZ2" s="225" t="s">
        <v>5340</v>
      </c>
      <c r="GJA2" s="225" t="s">
        <v>5341</v>
      </c>
      <c r="GJB2" s="225" t="s">
        <v>5342</v>
      </c>
      <c r="GJC2" s="225" t="s">
        <v>5343</v>
      </c>
      <c r="GJD2" s="225" t="s">
        <v>5344</v>
      </c>
      <c r="GJE2" s="225" t="s">
        <v>5345</v>
      </c>
      <c r="GJF2" s="225" t="s">
        <v>5346</v>
      </c>
      <c r="GJG2" s="225" t="s">
        <v>5347</v>
      </c>
      <c r="GJH2" s="225" t="s">
        <v>5348</v>
      </c>
      <c r="GJI2" s="225" t="s">
        <v>5349</v>
      </c>
      <c r="GJJ2" s="225" t="s">
        <v>5350</v>
      </c>
      <c r="GJK2" s="225" t="s">
        <v>5351</v>
      </c>
      <c r="GJL2" s="225" t="s">
        <v>5352</v>
      </c>
      <c r="GJM2" s="225" t="s">
        <v>5353</v>
      </c>
      <c r="GJN2" s="225" t="s">
        <v>5354</v>
      </c>
      <c r="GJO2" s="225" t="s">
        <v>5355</v>
      </c>
      <c r="GJP2" s="225" t="s">
        <v>5356</v>
      </c>
      <c r="GJQ2" s="225" t="s">
        <v>5357</v>
      </c>
      <c r="GJR2" s="225" t="s">
        <v>5358</v>
      </c>
      <c r="GJS2" s="225" t="s">
        <v>5359</v>
      </c>
      <c r="GJT2" s="225" t="s">
        <v>5360</v>
      </c>
      <c r="GJU2" s="225" t="s">
        <v>5361</v>
      </c>
      <c r="GJV2" s="225" t="s">
        <v>5362</v>
      </c>
      <c r="GJW2" s="225" t="s">
        <v>5363</v>
      </c>
      <c r="GJX2" s="225" t="s">
        <v>5364</v>
      </c>
      <c r="GJY2" s="225" t="s">
        <v>5365</v>
      </c>
      <c r="GJZ2" s="225" t="s">
        <v>5366</v>
      </c>
      <c r="GKA2" s="225" t="s">
        <v>5367</v>
      </c>
      <c r="GKB2" s="225" t="s">
        <v>5368</v>
      </c>
      <c r="GKC2" s="225" t="s">
        <v>5369</v>
      </c>
      <c r="GKD2" s="225" t="s">
        <v>5370</v>
      </c>
      <c r="GKE2" s="225" t="s">
        <v>5371</v>
      </c>
      <c r="GKF2" s="225" t="s">
        <v>5372</v>
      </c>
      <c r="GKG2" s="225" t="s">
        <v>5373</v>
      </c>
      <c r="GKH2" s="225" t="s">
        <v>5374</v>
      </c>
      <c r="GKI2" s="225" t="s">
        <v>5375</v>
      </c>
      <c r="GKJ2" s="225" t="s">
        <v>5376</v>
      </c>
      <c r="GKK2" s="225" t="s">
        <v>5377</v>
      </c>
      <c r="GKL2" s="225" t="s">
        <v>5378</v>
      </c>
      <c r="GKM2" s="225" t="s">
        <v>5379</v>
      </c>
      <c r="GKN2" s="225" t="s">
        <v>5380</v>
      </c>
      <c r="GKO2" s="225" t="s">
        <v>5381</v>
      </c>
      <c r="GKP2" s="225" t="s">
        <v>5382</v>
      </c>
      <c r="GKQ2" s="225" t="s">
        <v>5383</v>
      </c>
      <c r="GKR2" s="225" t="s">
        <v>5384</v>
      </c>
      <c r="GKS2" s="225" t="s">
        <v>5385</v>
      </c>
      <c r="GKT2" s="225" t="s">
        <v>5386</v>
      </c>
      <c r="GKU2" s="225" t="s">
        <v>5387</v>
      </c>
      <c r="GKV2" s="225" t="s">
        <v>5388</v>
      </c>
      <c r="GKW2" s="225" t="s">
        <v>5389</v>
      </c>
      <c r="GKX2" s="225" t="s">
        <v>5390</v>
      </c>
      <c r="GKY2" s="225" t="s">
        <v>5391</v>
      </c>
      <c r="GKZ2" s="225" t="s">
        <v>5392</v>
      </c>
      <c r="GLA2" s="225" t="s">
        <v>5393</v>
      </c>
      <c r="GLB2" s="225" t="s">
        <v>5394</v>
      </c>
      <c r="GLC2" s="225" t="s">
        <v>5395</v>
      </c>
      <c r="GLD2" s="225" t="s">
        <v>5396</v>
      </c>
      <c r="GLE2" s="225" t="s">
        <v>5397</v>
      </c>
      <c r="GLF2" s="225" t="s">
        <v>5398</v>
      </c>
      <c r="GLG2" s="225" t="s">
        <v>5399</v>
      </c>
      <c r="GLH2" s="225" t="s">
        <v>5400</v>
      </c>
      <c r="GLI2" s="225" t="s">
        <v>5401</v>
      </c>
      <c r="GLJ2" s="225" t="s">
        <v>5402</v>
      </c>
      <c r="GLK2" s="225" t="s">
        <v>5403</v>
      </c>
      <c r="GLL2" s="225" t="s">
        <v>5404</v>
      </c>
      <c r="GLM2" s="225" t="s">
        <v>5405</v>
      </c>
      <c r="GLN2" s="225" t="s">
        <v>5406</v>
      </c>
      <c r="GLO2" s="225" t="s">
        <v>5407</v>
      </c>
      <c r="GLP2" s="225" t="s">
        <v>5408</v>
      </c>
      <c r="GLQ2" s="225" t="s">
        <v>5409</v>
      </c>
      <c r="GLR2" s="225" t="s">
        <v>5410</v>
      </c>
      <c r="GLS2" s="225" t="s">
        <v>5411</v>
      </c>
      <c r="GLT2" s="225" t="s">
        <v>5412</v>
      </c>
      <c r="GLU2" s="225" t="s">
        <v>5413</v>
      </c>
      <c r="GLV2" s="225" t="s">
        <v>5414</v>
      </c>
      <c r="GLW2" s="225" t="s">
        <v>5415</v>
      </c>
      <c r="GLX2" s="225" t="s">
        <v>5416</v>
      </c>
      <c r="GLY2" s="225" t="s">
        <v>5417</v>
      </c>
      <c r="GLZ2" s="225" t="s">
        <v>5418</v>
      </c>
      <c r="GMA2" s="225" t="s">
        <v>5419</v>
      </c>
      <c r="GMB2" s="225" t="s">
        <v>5420</v>
      </c>
      <c r="GMC2" s="225" t="s">
        <v>5421</v>
      </c>
      <c r="GMD2" s="225" t="s">
        <v>5422</v>
      </c>
      <c r="GME2" s="225" t="s">
        <v>5423</v>
      </c>
      <c r="GMF2" s="225" t="s">
        <v>5424</v>
      </c>
      <c r="GMG2" s="225" t="s">
        <v>5425</v>
      </c>
      <c r="GMH2" s="225" t="s">
        <v>5426</v>
      </c>
      <c r="GMI2" s="225" t="s">
        <v>5427</v>
      </c>
      <c r="GMJ2" s="225" t="s">
        <v>5428</v>
      </c>
      <c r="GMK2" s="225" t="s">
        <v>5429</v>
      </c>
      <c r="GML2" s="225" t="s">
        <v>5430</v>
      </c>
      <c r="GMM2" s="225" t="s">
        <v>5431</v>
      </c>
      <c r="GMN2" s="225" t="s">
        <v>5432</v>
      </c>
      <c r="GMO2" s="225" t="s">
        <v>5433</v>
      </c>
      <c r="GMP2" s="225" t="s">
        <v>5434</v>
      </c>
      <c r="GMQ2" s="225" t="s">
        <v>5435</v>
      </c>
      <c r="GMR2" s="225" t="s">
        <v>5436</v>
      </c>
      <c r="GMS2" s="225" t="s">
        <v>5437</v>
      </c>
      <c r="GMT2" s="225" t="s">
        <v>5438</v>
      </c>
      <c r="GMU2" s="225" t="s">
        <v>5439</v>
      </c>
      <c r="GMV2" s="225" t="s">
        <v>5440</v>
      </c>
      <c r="GMW2" s="225" t="s">
        <v>5441</v>
      </c>
      <c r="GMX2" s="225" t="s">
        <v>5442</v>
      </c>
      <c r="GMY2" s="225" t="s">
        <v>5443</v>
      </c>
      <c r="GMZ2" s="225" t="s">
        <v>5444</v>
      </c>
      <c r="GNA2" s="225" t="s">
        <v>5445</v>
      </c>
      <c r="GNB2" s="225" t="s">
        <v>5446</v>
      </c>
      <c r="GNC2" s="225" t="s">
        <v>5447</v>
      </c>
      <c r="GND2" s="225" t="s">
        <v>5448</v>
      </c>
      <c r="GNE2" s="225" t="s">
        <v>5449</v>
      </c>
      <c r="GNF2" s="225" t="s">
        <v>5450</v>
      </c>
      <c r="GNG2" s="225" t="s">
        <v>5451</v>
      </c>
      <c r="GNH2" s="225" t="s">
        <v>5452</v>
      </c>
      <c r="GNI2" s="225" t="s">
        <v>5453</v>
      </c>
      <c r="GNJ2" s="225" t="s">
        <v>5454</v>
      </c>
      <c r="GNK2" s="225" t="s">
        <v>5455</v>
      </c>
      <c r="GNL2" s="225" t="s">
        <v>5456</v>
      </c>
      <c r="GNM2" s="225" t="s">
        <v>5457</v>
      </c>
      <c r="GNN2" s="225" t="s">
        <v>5458</v>
      </c>
      <c r="GNO2" s="225" t="s">
        <v>5459</v>
      </c>
      <c r="GNP2" s="225" t="s">
        <v>5460</v>
      </c>
      <c r="GNQ2" s="225" t="s">
        <v>5461</v>
      </c>
      <c r="GNR2" s="225" t="s">
        <v>5462</v>
      </c>
      <c r="GNS2" s="225" t="s">
        <v>5463</v>
      </c>
      <c r="GNT2" s="225" t="s">
        <v>5464</v>
      </c>
      <c r="GNU2" s="225" t="s">
        <v>5465</v>
      </c>
      <c r="GNV2" s="225" t="s">
        <v>5466</v>
      </c>
      <c r="GNW2" s="225" t="s">
        <v>5467</v>
      </c>
      <c r="GNX2" s="225" t="s">
        <v>5468</v>
      </c>
      <c r="GNY2" s="225" t="s">
        <v>5469</v>
      </c>
      <c r="GNZ2" s="225" t="s">
        <v>5470</v>
      </c>
      <c r="GOA2" s="225" t="s">
        <v>5471</v>
      </c>
      <c r="GOB2" s="225" t="s">
        <v>5472</v>
      </c>
      <c r="GOC2" s="225" t="s">
        <v>5473</v>
      </c>
      <c r="GOD2" s="225" t="s">
        <v>5474</v>
      </c>
      <c r="GOE2" s="225" t="s">
        <v>5475</v>
      </c>
      <c r="GOF2" s="225" t="s">
        <v>5476</v>
      </c>
      <c r="GOG2" s="225" t="s">
        <v>5477</v>
      </c>
      <c r="GOH2" s="225" t="s">
        <v>5478</v>
      </c>
      <c r="GOI2" s="225" t="s">
        <v>5479</v>
      </c>
      <c r="GOJ2" s="225" t="s">
        <v>5480</v>
      </c>
      <c r="GOK2" s="225" t="s">
        <v>5481</v>
      </c>
      <c r="GOL2" s="225" t="s">
        <v>5482</v>
      </c>
      <c r="GOM2" s="225" t="s">
        <v>5483</v>
      </c>
      <c r="GON2" s="225" t="s">
        <v>5484</v>
      </c>
      <c r="GOO2" s="225" t="s">
        <v>5485</v>
      </c>
      <c r="GOP2" s="225" t="s">
        <v>5486</v>
      </c>
      <c r="GOQ2" s="225" t="s">
        <v>5487</v>
      </c>
      <c r="GOR2" s="225" t="s">
        <v>5488</v>
      </c>
      <c r="GOS2" s="225" t="s">
        <v>5489</v>
      </c>
      <c r="GOT2" s="225" t="s">
        <v>5490</v>
      </c>
      <c r="GOU2" s="225" t="s">
        <v>5491</v>
      </c>
      <c r="GOV2" s="225" t="s">
        <v>5492</v>
      </c>
      <c r="GOW2" s="225" t="s">
        <v>5493</v>
      </c>
      <c r="GOX2" s="225" t="s">
        <v>5494</v>
      </c>
      <c r="GOY2" s="225" t="s">
        <v>5495</v>
      </c>
      <c r="GOZ2" s="225" t="s">
        <v>5496</v>
      </c>
      <c r="GPA2" s="225" t="s">
        <v>5497</v>
      </c>
      <c r="GPB2" s="225" t="s">
        <v>5498</v>
      </c>
      <c r="GPC2" s="225" t="s">
        <v>5499</v>
      </c>
      <c r="GPD2" s="225" t="s">
        <v>5500</v>
      </c>
      <c r="GPE2" s="225" t="s">
        <v>5501</v>
      </c>
      <c r="GPF2" s="225" t="s">
        <v>5502</v>
      </c>
      <c r="GPG2" s="225" t="s">
        <v>5503</v>
      </c>
      <c r="GPH2" s="225" t="s">
        <v>5504</v>
      </c>
      <c r="GPI2" s="225" t="s">
        <v>5505</v>
      </c>
      <c r="GPJ2" s="225" t="s">
        <v>5506</v>
      </c>
      <c r="GPK2" s="225" t="s">
        <v>5507</v>
      </c>
      <c r="GPL2" s="225" t="s">
        <v>5508</v>
      </c>
      <c r="GPM2" s="225" t="s">
        <v>5509</v>
      </c>
      <c r="GPN2" s="225" t="s">
        <v>5510</v>
      </c>
      <c r="GPO2" s="225" t="s">
        <v>5511</v>
      </c>
      <c r="GPP2" s="225" t="s">
        <v>5512</v>
      </c>
      <c r="GPQ2" s="225" t="s">
        <v>5513</v>
      </c>
      <c r="GPR2" s="225" t="s">
        <v>5514</v>
      </c>
      <c r="GPS2" s="225" t="s">
        <v>5515</v>
      </c>
      <c r="GPT2" s="225" t="s">
        <v>5516</v>
      </c>
      <c r="GPU2" s="225" t="s">
        <v>5517</v>
      </c>
      <c r="GPV2" s="225" t="s">
        <v>5518</v>
      </c>
      <c r="GPW2" s="225" t="s">
        <v>5519</v>
      </c>
      <c r="GPX2" s="225" t="s">
        <v>5520</v>
      </c>
      <c r="GPY2" s="225" t="s">
        <v>5521</v>
      </c>
      <c r="GPZ2" s="225" t="s">
        <v>5522</v>
      </c>
      <c r="GQA2" s="225" t="s">
        <v>5523</v>
      </c>
      <c r="GQB2" s="225" t="s">
        <v>5524</v>
      </c>
      <c r="GQC2" s="225" t="s">
        <v>5525</v>
      </c>
      <c r="GQD2" s="225" t="s">
        <v>5526</v>
      </c>
      <c r="GQE2" s="225" t="s">
        <v>5527</v>
      </c>
      <c r="GQF2" s="225" t="s">
        <v>5528</v>
      </c>
      <c r="GQG2" s="225" t="s">
        <v>5529</v>
      </c>
      <c r="GQH2" s="225" t="s">
        <v>5530</v>
      </c>
      <c r="GQI2" s="225" t="s">
        <v>5531</v>
      </c>
      <c r="GQJ2" s="225" t="s">
        <v>5532</v>
      </c>
      <c r="GQK2" s="225" t="s">
        <v>5533</v>
      </c>
      <c r="GQL2" s="225" t="s">
        <v>5534</v>
      </c>
      <c r="GQM2" s="225" t="s">
        <v>5535</v>
      </c>
      <c r="GQN2" s="225" t="s">
        <v>5536</v>
      </c>
      <c r="GQO2" s="225" t="s">
        <v>5537</v>
      </c>
      <c r="GQP2" s="225" t="s">
        <v>5538</v>
      </c>
      <c r="GQQ2" s="225" t="s">
        <v>5539</v>
      </c>
      <c r="GQR2" s="225" t="s">
        <v>5540</v>
      </c>
      <c r="GQS2" s="225" t="s">
        <v>5541</v>
      </c>
      <c r="GQT2" s="225" t="s">
        <v>5542</v>
      </c>
      <c r="GQU2" s="225" t="s">
        <v>5543</v>
      </c>
      <c r="GQV2" s="225" t="s">
        <v>5544</v>
      </c>
      <c r="GQW2" s="225" t="s">
        <v>5545</v>
      </c>
      <c r="GQX2" s="225" t="s">
        <v>5546</v>
      </c>
      <c r="GQY2" s="225" t="s">
        <v>5547</v>
      </c>
      <c r="GQZ2" s="225" t="s">
        <v>5548</v>
      </c>
      <c r="GRA2" s="225" t="s">
        <v>5549</v>
      </c>
      <c r="GRB2" s="225" t="s">
        <v>5550</v>
      </c>
      <c r="GRC2" s="225" t="s">
        <v>5551</v>
      </c>
      <c r="GRD2" s="225" t="s">
        <v>5552</v>
      </c>
      <c r="GRE2" s="225" t="s">
        <v>5553</v>
      </c>
      <c r="GRF2" s="225" t="s">
        <v>5554</v>
      </c>
      <c r="GRG2" s="225" t="s">
        <v>5555</v>
      </c>
      <c r="GRH2" s="225" t="s">
        <v>5556</v>
      </c>
      <c r="GRI2" s="225" t="s">
        <v>5557</v>
      </c>
      <c r="GRJ2" s="225" t="s">
        <v>5558</v>
      </c>
      <c r="GRK2" s="225" t="s">
        <v>5559</v>
      </c>
      <c r="GRL2" s="225" t="s">
        <v>5560</v>
      </c>
      <c r="GRM2" s="225" t="s">
        <v>5561</v>
      </c>
      <c r="GRN2" s="225" t="s">
        <v>5562</v>
      </c>
      <c r="GRO2" s="225" t="s">
        <v>5563</v>
      </c>
      <c r="GRP2" s="225" t="s">
        <v>5564</v>
      </c>
      <c r="GRQ2" s="225" t="s">
        <v>5565</v>
      </c>
      <c r="GRR2" s="225" t="s">
        <v>5566</v>
      </c>
      <c r="GRS2" s="225" t="s">
        <v>5567</v>
      </c>
      <c r="GRT2" s="225" t="s">
        <v>5568</v>
      </c>
      <c r="GRU2" s="225" t="s">
        <v>5569</v>
      </c>
      <c r="GRV2" s="225" t="s">
        <v>5570</v>
      </c>
      <c r="GRW2" s="225" t="s">
        <v>5571</v>
      </c>
      <c r="GRX2" s="225" t="s">
        <v>5572</v>
      </c>
      <c r="GRY2" s="225" t="s">
        <v>5573</v>
      </c>
      <c r="GRZ2" s="225" t="s">
        <v>5574</v>
      </c>
      <c r="GSA2" s="225" t="s">
        <v>5575</v>
      </c>
      <c r="GSB2" s="225" t="s">
        <v>5576</v>
      </c>
      <c r="GSC2" s="225" t="s">
        <v>5577</v>
      </c>
      <c r="GSD2" s="225" t="s">
        <v>5578</v>
      </c>
      <c r="GSE2" s="225" t="s">
        <v>5579</v>
      </c>
      <c r="GSF2" s="225" t="s">
        <v>5580</v>
      </c>
      <c r="GSG2" s="225" t="s">
        <v>5581</v>
      </c>
      <c r="GSH2" s="225" t="s">
        <v>5582</v>
      </c>
      <c r="GSI2" s="225" t="s">
        <v>5583</v>
      </c>
      <c r="GSJ2" s="225" t="s">
        <v>5584</v>
      </c>
      <c r="GSK2" s="225" t="s">
        <v>5585</v>
      </c>
      <c r="GSL2" s="225" t="s">
        <v>5586</v>
      </c>
      <c r="GSM2" s="225" t="s">
        <v>5587</v>
      </c>
      <c r="GSN2" s="225" t="s">
        <v>5588</v>
      </c>
      <c r="GSO2" s="225" t="s">
        <v>5589</v>
      </c>
      <c r="GSP2" s="225" t="s">
        <v>5590</v>
      </c>
      <c r="GSQ2" s="225" t="s">
        <v>5591</v>
      </c>
      <c r="GSR2" s="225" t="s">
        <v>5592</v>
      </c>
      <c r="GSS2" s="225" t="s">
        <v>5593</v>
      </c>
      <c r="GST2" s="225" t="s">
        <v>5594</v>
      </c>
      <c r="GSU2" s="225" t="s">
        <v>5595</v>
      </c>
      <c r="GSV2" s="225" t="s">
        <v>5596</v>
      </c>
      <c r="GSW2" s="225" t="s">
        <v>5597</v>
      </c>
      <c r="GSX2" s="225" t="s">
        <v>5598</v>
      </c>
      <c r="GSY2" s="225" t="s">
        <v>5599</v>
      </c>
      <c r="GSZ2" s="225" t="s">
        <v>5600</v>
      </c>
      <c r="GTA2" s="225" t="s">
        <v>5601</v>
      </c>
      <c r="GTB2" s="225" t="s">
        <v>5602</v>
      </c>
      <c r="GTC2" s="225" t="s">
        <v>5603</v>
      </c>
      <c r="GTD2" s="225" t="s">
        <v>5604</v>
      </c>
      <c r="GTE2" s="225" t="s">
        <v>5605</v>
      </c>
      <c r="GTF2" s="225" t="s">
        <v>5606</v>
      </c>
      <c r="GTG2" s="225" t="s">
        <v>5607</v>
      </c>
      <c r="GTH2" s="225" t="s">
        <v>5608</v>
      </c>
      <c r="GTI2" s="225" t="s">
        <v>5609</v>
      </c>
      <c r="GTJ2" s="225" t="s">
        <v>5610</v>
      </c>
      <c r="GTK2" s="225" t="s">
        <v>5611</v>
      </c>
      <c r="GTL2" s="225" t="s">
        <v>5612</v>
      </c>
      <c r="GTM2" s="225" t="s">
        <v>5613</v>
      </c>
      <c r="GTN2" s="225" t="s">
        <v>5614</v>
      </c>
      <c r="GTO2" s="225" t="s">
        <v>5615</v>
      </c>
      <c r="GTP2" s="225" t="s">
        <v>5616</v>
      </c>
      <c r="GTQ2" s="225" t="s">
        <v>5617</v>
      </c>
      <c r="GTR2" s="225" t="s">
        <v>5618</v>
      </c>
      <c r="GTS2" s="225" t="s">
        <v>5619</v>
      </c>
      <c r="GTT2" s="225" t="s">
        <v>5620</v>
      </c>
      <c r="GTU2" s="225" t="s">
        <v>5621</v>
      </c>
      <c r="GTV2" s="225" t="s">
        <v>5622</v>
      </c>
      <c r="GTW2" s="225" t="s">
        <v>5623</v>
      </c>
      <c r="GTX2" s="225" t="s">
        <v>5624</v>
      </c>
      <c r="GTY2" s="225" t="s">
        <v>5625</v>
      </c>
      <c r="GTZ2" s="225" t="s">
        <v>5626</v>
      </c>
      <c r="GUA2" s="225" t="s">
        <v>5627</v>
      </c>
      <c r="GUB2" s="225" t="s">
        <v>5628</v>
      </c>
      <c r="GUC2" s="225" t="s">
        <v>5629</v>
      </c>
      <c r="GUD2" s="225" t="s">
        <v>5630</v>
      </c>
      <c r="GUE2" s="225" t="s">
        <v>5631</v>
      </c>
      <c r="GUF2" s="225" t="s">
        <v>5632</v>
      </c>
      <c r="GUG2" s="225" t="s">
        <v>5633</v>
      </c>
      <c r="GUH2" s="225" t="s">
        <v>5634</v>
      </c>
      <c r="GUI2" s="225" t="s">
        <v>5635</v>
      </c>
      <c r="GUJ2" s="225" t="s">
        <v>5636</v>
      </c>
      <c r="GUK2" s="225" t="s">
        <v>5637</v>
      </c>
      <c r="GUL2" s="225" t="s">
        <v>5638</v>
      </c>
      <c r="GUM2" s="225" t="s">
        <v>5639</v>
      </c>
      <c r="GUN2" s="225" t="s">
        <v>5640</v>
      </c>
      <c r="GUO2" s="225" t="s">
        <v>5641</v>
      </c>
      <c r="GUP2" s="225" t="s">
        <v>5642</v>
      </c>
      <c r="GUQ2" s="225" t="s">
        <v>5643</v>
      </c>
      <c r="GUR2" s="225" t="s">
        <v>5644</v>
      </c>
      <c r="GUS2" s="225" t="s">
        <v>5645</v>
      </c>
      <c r="GUT2" s="225" t="s">
        <v>5646</v>
      </c>
      <c r="GUU2" s="225" t="s">
        <v>5647</v>
      </c>
      <c r="GUV2" s="225" t="s">
        <v>5648</v>
      </c>
      <c r="GUW2" s="225" t="s">
        <v>5649</v>
      </c>
      <c r="GUX2" s="225" t="s">
        <v>5650</v>
      </c>
      <c r="GUY2" s="225" t="s">
        <v>5651</v>
      </c>
      <c r="GUZ2" s="225" t="s">
        <v>5652</v>
      </c>
      <c r="GVA2" s="225" t="s">
        <v>5653</v>
      </c>
      <c r="GVB2" s="225" t="s">
        <v>5654</v>
      </c>
      <c r="GVC2" s="225" t="s">
        <v>5655</v>
      </c>
      <c r="GVD2" s="225" t="s">
        <v>5656</v>
      </c>
      <c r="GVE2" s="225" t="s">
        <v>5657</v>
      </c>
      <c r="GVF2" s="225" t="s">
        <v>5658</v>
      </c>
      <c r="GVG2" s="225" t="s">
        <v>5659</v>
      </c>
      <c r="GVH2" s="225" t="s">
        <v>5660</v>
      </c>
      <c r="GVI2" s="225" t="s">
        <v>5661</v>
      </c>
      <c r="GVJ2" s="225" t="s">
        <v>5662</v>
      </c>
      <c r="GVK2" s="225" t="s">
        <v>5663</v>
      </c>
      <c r="GVL2" s="225" t="s">
        <v>5664</v>
      </c>
      <c r="GVM2" s="225" t="s">
        <v>5665</v>
      </c>
      <c r="GVN2" s="225" t="s">
        <v>5666</v>
      </c>
      <c r="GVO2" s="225" t="s">
        <v>5667</v>
      </c>
      <c r="GVP2" s="225" t="s">
        <v>5668</v>
      </c>
      <c r="GVQ2" s="225" t="s">
        <v>5669</v>
      </c>
      <c r="GVR2" s="225" t="s">
        <v>5670</v>
      </c>
      <c r="GVS2" s="225" t="s">
        <v>5671</v>
      </c>
      <c r="GVT2" s="225" t="s">
        <v>5672</v>
      </c>
      <c r="GVU2" s="225" t="s">
        <v>5673</v>
      </c>
      <c r="GVV2" s="225" t="s">
        <v>5674</v>
      </c>
      <c r="GVW2" s="225" t="s">
        <v>5675</v>
      </c>
      <c r="GVX2" s="225" t="s">
        <v>5676</v>
      </c>
      <c r="GVY2" s="225" t="s">
        <v>5677</v>
      </c>
      <c r="GVZ2" s="225" t="s">
        <v>5678</v>
      </c>
      <c r="GWA2" s="225" t="s">
        <v>5679</v>
      </c>
      <c r="GWB2" s="225" t="s">
        <v>5680</v>
      </c>
      <c r="GWC2" s="225" t="s">
        <v>5681</v>
      </c>
      <c r="GWD2" s="225" t="s">
        <v>5682</v>
      </c>
      <c r="GWE2" s="225" t="s">
        <v>5683</v>
      </c>
      <c r="GWF2" s="225" t="s">
        <v>5684</v>
      </c>
      <c r="GWG2" s="225" t="s">
        <v>5685</v>
      </c>
      <c r="GWH2" s="225" t="s">
        <v>5686</v>
      </c>
      <c r="GWI2" s="225" t="s">
        <v>5687</v>
      </c>
      <c r="GWJ2" s="225" t="s">
        <v>5688</v>
      </c>
      <c r="GWK2" s="225" t="s">
        <v>5689</v>
      </c>
      <c r="GWL2" s="225" t="s">
        <v>5690</v>
      </c>
      <c r="GWM2" s="225" t="s">
        <v>5691</v>
      </c>
      <c r="GWN2" s="225" t="s">
        <v>5692</v>
      </c>
      <c r="GWO2" s="225" t="s">
        <v>5693</v>
      </c>
      <c r="GWP2" s="225" t="s">
        <v>5694</v>
      </c>
      <c r="GWQ2" s="225" t="s">
        <v>5695</v>
      </c>
      <c r="GWR2" s="225" t="s">
        <v>5696</v>
      </c>
      <c r="GWS2" s="225" t="s">
        <v>5697</v>
      </c>
      <c r="GWT2" s="225" t="s">
        <v>5698</v>
      </c>
      <c r="GWU2" s="225" t="s">
        <v>5699</v>
      </c>
      <c r="GWV2" s="225" t="s">
        <v>5700</v>
      </c>
      <c r="GWW2" s="225" t="s">
        <v>5701</v>
      </c>
      <c r="GWX2" s="225" t="s">
        <v>5702</v>
      </c>
      <c r="GWY2" s="225" t="s">
        <v>5703</v>
      </c>
      <c r="GWZ2" s="225" t="s">
        <v>5704</v>
      </c>
      <c r="GXA2" s="225" t="s">
        <v>5705</v>
      </c>
      <c r="GXB2" s="225" t="s">
        <v>5706</v>
      </c>
      <c r="GXC2" s="225" t="s">
        <v>5707</v>
      </c>
      <c r="GXD2" s="225" t="s">
        <v>5708</v>
      </c>
      <c r="GXE2" s="225" t="s">
        <v>5709</v>
      </c>
      <c r="GXF2" s="225" t="s">
        <v>5710</v>
      </c>
      <c r="GXG2" s="225" t="s">
        <v>5711</v>
      </c>
      <c r="GXH2" s="225" t="s">
        <v>5712</v>
      </c>
      <c r="GXI2" s="225" t="s">
        <v>5713</v>
      </c>
      <c r="GXJ2" s="225" t="s">
        <v>5714</v>
      </c>
      <c r="GXK2" s="225" t="s">
        <v>5715</v>
      </c>
      <c r="GXL2" s="225" t="s">
        <v>5716</v>
      </c>
      <c r="GXM2" s="225" t="s">
        <v>5717</v>
      </c>
      <c r="GXN2" s="225" t="s">
        <v>5718</v>
      </c>
      <c r="GXO2" s="225" t="s">
        <v>5719</v>
      </c>
      <c r="GXP2" s="225" t="s">
        <v>5720</v>
      </c>
      <c r="GXQ2" s="225" t="s">
        <v>5721</v>
      </c>
      <c r="GXR2" s="225" t="s">
        <v>5722</v>
      </c>
      <c r="GXS2" s="225" t="s">
        <v>5723</v>
      </c>
      <c r="GXT2" s="225" t="s">
        <v>5724</v>
      </c>
      <c r="GXU2" s="225" t="s">
        <v>5725</v>
      </c>
      <c r="GXV2" s="225" t="s">
        <v>5726</v>
      </c>
      <c r="GXW2" s="225" t="s">
        <v>5727</v>
      </c>
      <c r="GXX2" s="225" t="s">
        <v>5728</v>
      </c>
      <c r="GXY2" s="225" t="s">
        <v>5729</v>
      </c>
      <c r="GXZ2" s="225" t="s">
        <v>5730</v>
      </c>
      <c r="GYA2" s="225" t="s">
        <v>5731</v>
      </c>
      <c r="GYB2" s="225" t="s">
        <v>5732</v>
      </c>
      <c r="GYC2" s="225" t="s">
        <v>5733</v>
      </c>
      <c r="GYD2" s="225" t="s">
        <v>5734</v>
      </c>
      <c r="GYE2" s="225" t="s">
        <v>5735</v>
      </c>
      <c r="GYF2" s="225" t="s">
        <v>5736</v>
      </c>
      <c r="GYG2" s="225" t="s">
        <v>5737</v>
      </c>
      <c r="GYH2" s="225" t="s">
        <v>5738</v>
      </c>
      <c r="GYI2" s="225" t="s">
        <v>5739</v>
      </c>
      <c r="GYJ2" s="225" t="s">
        <v>5740</v>
      </c>
      <c r="GYK2" s="225" t="s">
        <v>5741</v>
      </c>
      <c r="GYL2" s="225" t="s">
        <v>5742</v>
      </c>
      <c r="GYM2" s="225" t="s">
        <v>5743</v>
      </c>
      <c r="GYN2" s="225" t="s">
        <v>5744</v>
      </c>
      <c r="GYO2" s="225" t="s">
        <v>5745</v>
      </c>
      <c r="GYP2" s="225" t="s">
        <v>5746</v>
      </c>
      <c r="GYQ2" s="225" t="s">
        <v>5747</v>
      </c>
      <c r="GYR2" s="225" t="s">
        <v>5748</v>
      </c>
      <c r="GYS2" s="225" t="s">
        <v>5749</v>
      </c>
      <c r="GYT2" s="225" t="s">
        <v>5750</v>
      </c>
      <c r="GYU2" s="225" t="s">
        <v>5751</v>
      </c>
      <c r="GYV2" s="225" t="s">
        <v>5752</v>
      </c>
      <c r="GYW2" s="225" t="s">
        <v>5753</v>
      </c>
      <c r="GYX2" s="225" t="s">
        <v>5754</v>
      </c>
      <c r="GYY2" s="225" t="s">
        <v>5755</v>
      </c>
      <c r="GYZ2" s="225" t="s">
        <v>5756</v>
      </c>
      <c r="GZA2" s="225" t="s">
        <v>5757</v>
      </c>
      <c r="GZB2" s="225" t="s">
        <v>5758</v>
      </c>
      <c r="GZC2" s="225" t="s">
        <v>5759</v>
      </c>
      <c r="GZD2" s="225" t="s">
        <v>5760</v>
      </c>
      <c r="GZE2" s="225" t="s">
        <v>5761</v>
      </c>
      <c r="GZF2" s="225" t="s">
        <v>5762</v>
      </c>
      <c r="GZG2" s="225" t="s">
        <v>5763</v>
      </c>
      <c r="GZH2" s="225" t="s">
        <v>5764</v>
      </c>
      <c r="GZI2" s="225" t="s">
        <v>5765</v>
      </c>
      <c r="GZJ2" s="225" t="s">
        <v>5766</v>
      </c>
      <c r="GZK2" s="225" t="s">
        <v>5767</v>
      </c>
      <c r="GZL2" s="225" t="s">
        <v>5768</v>
      </c>
      <c r="GZM2" s="225" t="s">
        <v>5769</v>
      </c>
      <c r="GZN2" s="225" t="s">
        <v>5770</v>
      </c>
      <c r="GZO2" s="225" t="s">
        <v>5771</v>
      </c>
      <c r="GZP2" s="225" t="s">
        <v>5772</v>
      </c>
      <c r="GZQ2" s="225" t="s">
        <v>5773</v>
      </c>
      <c r="GZR2" s="225" t="s">
        <v>5774</v>
      </c>
      <c r="GZS2" s="225" t="s">
        <v>5775</v>
      </c>
      <c r="GZT2" s="225" t="s">
        <v>5776</v>
      </c>
      <c r="GZU2" s="225" t="s">
        <v>5777</v>
      </c>
      <c r="GZV2" s="225" t="s">
        <v>5778</v>
      </c>
      <c r="GZW2" s="225" t="s">
        <v>5779</v>
      </c>
      <c r="GZX2" s="225" t="s">
        <v>5780</v>
      </c>
      <c r="GZY2" s="225" t="s">
        <v>5781</v>
      </c>
      <c r="GZZ2" s="225" t="s">
        <v>5782</v>
      </c>
      <c r="HAA2" s="225" t="s">
        <v>5783</v>
      </c>
      <c r="HAB2" s="225" t="s">
        <v>5784</v>
      </c>
      <c r="HAC2" s="225" t="s">
        <v>5785</v>
      </c>
      <c r="HAD2" s="225" t="s">
        <v>5786</v>
      </c>
      <c r="HAE2" s="225" t="s">
        <v>5787</v>
      </c>
      <c r="HAF2" s="225" t="s">
        <v>5788</v>
      </c>
      <c r="HAG2" s="225" t="s">
        <v>5789</v>
      </c>
      <c r="HAH2" s="225" t="s">
        <v>5790</v>
      </c>
      <c r="HAI2" s="225" t="s">
        <v>5791</v>
      </c>
      <c r="HAJ2" s="225" t="s">
        <v>5792</v>
      </c>
      <c r="HAK2" s="225" t="s">
        <v>5793</v>
      </c>
      <c r="HAL2" s="225" t="s">
        <v>5794</v>
      </c>
      <c r="HAM2" s="225" t="s">
        <v>5795</v>
      </c>
      <c r="HAN2" s="225" t="s">
        <v>5796</v>
      </c>
      <c r="HAO2" s="225" t="s">
        <v>5797</v>
      </c>
      <c r="HAP2" s="225" t="s">
        <v>5798</v>
      </c>
      <c r="HAQ2" s="225" t="s">
        <v>5799</v>
      </c>
      <c r="HAR2" s="225" t="s">
        <v>5800</v>
      </c>
      <c r="HAS2" s="225" t="s">
        <v>5801</v>
      </c>
      <c r="HAT2" s="225" t="s">
        <v>5802</v>
      </c>
      <c r="HAU2" s="225" t="s">
        <v>5803</v>
      </c>
      <c r="HAV2" s="225" t="s">
        <v>5804</v>
      </c>
      <c r="HAW2" s="225" t="s">
        <v>5805</v>
      </c>
      <c r="HAX2" s="225" t="s">
        <v>5806</v>
      </c>
      <c r="HAY2" s="225" t="s">
        <v>5807</v>
      </c>
      <c r="HAZ2" s="225" t="s">
        <v>5808</v>
      </c>
      <c r="HBA2" s="225" t="s">
        <v>5809</v>
      </c>
      <c r="HBB2" s="225" t="s">
        <v>5810</v>
      </c>
      <c r="HBC2" s="225" t="s">
        <v>5811</v>
      </c>
      <c r="HBD2" s="225" t="s">
        <v>5812</v>
      </c>
      <c r="HBE2" s="225" t="s">
        <v>5813</v>
      </c>
      <c r="HBF2" s="225" t="s">
        <v>5814</v>
      </c>
      <c r="HBG2" s="225" t="s">
        <v>5815</v>
      </c>
      <c r="HBH2" s="225" t="s">
        <v>5816</v>
      </c>
      <c r="HBI2" s="225" t="s">
        <v>5817</v>
      </c>
      <c r="HBJ2" s="225" t="s">
        <v>5818</v>
      </c>
      <c r="HBK2" s="225" t="s">
        <v>5819</v>
      </c>
      <c r="HBL2" s="225" t="s">
        <v>5820</v>
      </c>
      <c r="HBM2" s="225" t="s">
        <v>5821</v>
      </c>
      <c r="HBN2" s="225" t="s">
        <v>5822</v>
      </c>
      <c r="HBO2" s="225" t="s">
        <v>5823</v>
      </c>
      <c r="HBP2" s="225" t="s">
        <v>5824</v>
      </c>
      <c r="HBQ2" s="225" t="s">
        <v>5825</v>
      </c>
      <c r="HBR2" s="225" t="s">
        <v>5826</v>
      </c>
      <c r="HBS2" s="225" t="s">
        <v>5827</v>
      </c>
      <c r="HBT2" s="225" t="s">
        <v>5828</v>
      </c>
      <c r="HBU2" s="225" t="s">
        <v>5829</v>
      </c>
      <c r="HBV2" s="225" t="s">
        <v>5830</v>
      </c>
      <c r="HBW2" s="225" t="s">
        <v>5831</v>
      </c>
      <c r="HBX2" s="225" t="s">
        <v>5832</v>
      </c>
      <c r="HBY2" s="225" t="s">
        <v>5833</v>
      </c>
      <c r="HBZ2" s="225" t="s">
        <v>5834</v>
      </c>
      <c r="HCA2" s="225" t="s">
        <v>5835</v>
      </c>
      <c r="HCB2" s="225" t="s">
        <v>5836</v>
      </c>
      <c r="HCC2" s="225" t="s">
        <v>5837</v>
      </c>
      <c r="HCD2" s="225" t="s">
        <v>5838</v>
      </c>
      <c r="HCE2" s="225" t="s">
        <v>5839</v>
      </c>
      <c r="HCF2" s="225" t="s">
        <v>5840</v>
      </c>
      <c r="HCG2" s="225" t="s">
        <v>5841</v>
      </c>
      <c r="HCH2" s="225" t="s">
        <v>5842</v>
      </c>
      <c r="HCI2" s="225" t="s">
        <v>5843</v>
      </c>
      <c r="HCJ2" s="225" t="s">
        <v>5844</v>
      </c>
      <c r="HCK2" s="225" t="s">
        <v>5845</v>
      </c>
      <c r="HCL2" s="225" t="s">
        <v>5846</v>
      </c>
      <c r="HCM2" s="225" t="s">
        <v>5847</v>
      </c>
      <c r="HCN2" s="225" t="s">
        <v>5848</v>
      </c>
      <c r="HCO2" s="225" t="s">
        <v>5849</v>
      </c>
      <c r="HCP2" s="225" t="s">
        <v>5850</v>
      </c>
      <c r="HCQ2" s="225" t="s">
        <v>5851</v>
      </c>
      <c r="HCR2" s="225" t="s">
        <v>5852</v>
      </c>
      <c r="HCS2" s="225" t="s">
        <v>5853</v>
      </c>
      <c r="HCT2" s="225" t="s">
        <v>5854</v>
      </c>
      <c r="HCU2" s="225" t="s">
        <v>5855</v>
      </c>
      <c r="HCV2" s="225" t="s">
        <v>5856</v>
      </c>
      <c r="HCW2" s="225" t="s">
        <v>5857</v>
      </c>
      <c r="HCX2" s="225" t="s">
        <v>5858</v>
      </c>
      <c r="HCY2" s="225" t="s">
        <v>5859</v>
      </c>
      <c r="HCZ2" s="225" t="s">
        <v>5860</v>
      </c>
      <c r="HDA2" s="225" t="s">
        <v>5861</v>
      </c>
      <c r="HDB2" s="225" t="s">
        <v>5862</v>
      </c>
      <c r="HDC2" s="225" t="s">
        <v>5863</v>
      </c>
      <c r="HDD2" s="225" t="s">
        <v>5864</v>
      </c>
      <c r="HDE2" s="225" t="s">
        <v>5865</v>
      </c>
      <c r="HDF2" s="225" t="s">
        <v>5866</v>
      </c>
      <c r="HDG2" s="225" t="s">
        <v>5867</v>
      </c>
      <c r="HDH2" s="225" t="s">
        <v>5868</v>
      </c>
      <c r="HDI2" s="225" t="s">
        <v>5869</v>
      </c>
      <c r="HDJ2" s="225" t="s">
        <v>5870</v>
      </c>
      <c r="HDK2" s="225" t="s">
        <v>5871</v>
      </c>
      <c r="HDL2" s="225" t="s">
        <v>5872</v>
      </c>
      <c r="HDM2" s="225" t="s">
        <v>5873</v>
      </c>
      <c r="HDN2" s="225" t="s">
        <v>5874</v>
      </c>
      <c r="HDO2" s="225" t="s">
        <v>5875</v>
      </c>
      <c r="HDP2" s="225" t="s">
        <v>5876</v>
      </c>
      <c r="HDQ2" s="225" t="s">
        <v>5877</v>
      </c>
      <c r="HDR2" s="225" t="s">
        <v>5878</v>
      </c>
      <c r="HDS2" s="225" t="s">
        <v>5879</v>
      </c>
      <c r="HDT2" s="225" t="s">
        <v>5880</v>
      </c>
      <c r="HDU2" s="225" t="s">
        <v>5881</v>
      </c>
      <c r="HDV2" s="225" t="s">
        <v>5882</v>
      </c>
      <c r="HDW2" s="225" t="s">
        <v>5883</v>
      </c>
      <c r="HDX2" s="225" t="s">
        <v>5884</v>
      </c>
      <c r="HDY2" s="225" t="s">
        <v>5885</v>
      </c>
      <c r="HDZ2" s="225" t="s">
        <v>5886</v>
      </c>
      <c r="HEA2" s="225" t="s">
        <v>5887</v>
      </c>
      <c r="HEB2" s="225" t="s">
        <v>5888</v>
      </c>
      <c r="HEC2" s="225" t="s">
        <v>5889</v>
      </c>
      <c r="HED2" s="225" t="s">
        <v>5890</v>
      </c>
      <c r="HEE2" s="225" t="s">
        <v>5891</v>
      </c>
      <c r="HEF2" s="225" t="s">
        <v>5892</v>
      </c>
      <c r="HEG2" s="225" t="s">
        <v>5893</v>
      </c>
      <c r="HEH2" s="225" t="s">
        <v>5894</v>
      </c>
      <c r="HEI2" s="225" t="s">
        <v>5895</v>
      </c>
      <c r="HEJ2" s="225" t="s">
        <v>5896</v>
      </c>
      <c r="HEK2" s="225" t="s">
        <v>5897</v>
      </c>
      <c r="HEL2" s="225" t="s">
        <v>5898</v>
      </c>
      <c r="HEM2" s="225" t="s">
        <v>5899</v>
      </c>
      <c r="HEN2" s="225" t="s">
        <v>5900</v>
      </c>
      <c r="HEO2" s="225" t="s">
        <v>5901</v>
      </c>
      <c r="HEP2" s="225" t="s">
        <v>5902</v>
      </c>
      <c r="HEQ2" s="225" t="s">
        <v>5903</v>
      </c>
      <c r="HER2" s="225" t="s">
        <v>5904</v>
      </c>
      <c r="HES2" s="225" t="s">
        <v>5905</v>
      </c>
      <c r="HET2" s="225" t="s">
        <v>5906</v>
      </c>
      <c r="HEU2" s="225" t="s">
        <v>5907</v>
      </c>
      <c r="HEV2" s="225" t="s">
        <v>5908</v>
      </c>
      <c r="HEW2" s="225" t="s">
        <v>5909</v>
      </c>
      <c r="HEX2" s="225" t="s">
        <v>5910</v>
      </c>
      <c r="HEY2" s="225" t="s">
        <v>5911</v>
      </c>
      <c r="HEZ2" s="225" t="s">
        <v>5912</v>
      </c>
      <c r="HFA2" s="225" t="s">
        <v>5913</v>
      </c>
      <c r="HFB2" s="225" t="s">
        <v>5914</v>
      </c>
      <c r="HFC2" s="225" t="s">
        <v>5915</v>
      </c>
      <c r="HFD2" s="225" t="s">
        <v>5916</v>
      </c>
      <c r="HFE2" s="225" t="s">
        <v>5917</v>
      </c>
      <c r="HFF2" s="225" t="s">
        <v>5918</v>
      </c>
      <c r="HFG2" s="225" t="s">
        <v>5919</v>
      </c>
      <c r="HFH2" s="225" t="s">
        <v>5920</v>
      </c>
      <c r="HFI2" s="225" t="s">
        <v>5921</v>
      </c>
      <c r="HFJ2" s="225" t="s">
        <v>5922</v>
      </c>
      <c r="HFK2" s="225" t="s">
        <v>5923</v>
      </c>
      <c r="HFL2" s="225" t="s">
        <v>5924</v>
      </c>
      <c r="HFM2" s="225" t="s">
        <v>5925</v>
      </c>
      <c r="HFN2" s="225" t="s">
        <v>5926</v>
      </c>
      <c r="HFO2" s="225" t="s">
        <v>5927</v>
      </c>
      <c r="HFP2" s="225" t="s">
        <v>5928</v>
      </c>
      <c r="HFQ2" s="225" t="s">
        <v>5929</v>
      </c>
      <c r="HFR2" s="225" t="s">
        <v>5930</v>
      </c>
      <c r="HFS2" s="225" t="s">
        <v>5931</v>
      </c>
      <c r="HFT2" s="225" t="s">
        <v>5932</v>
      </c>
      <c r="HFU2" s="225" t="s">
        <v>5933</v>
      </c>
      <c r="HFV2" s="225" t="s">
        <v>5934</v>
      </c>
      <c r="HFW2" s="225" t="s">
        <v>5935</v>
      </c>
      <c r="HFX2" s="225" t="s">
        <v>5936</v>
      </c>
      <c r="HFY2" s="225" t="s">
        <v>5937</v>
      </c>
      <c r="HFZ2" s="225" t="s">
        <v>5938</v>
      </c>
      <c r="HGA2" s="225" t="s">
        <v>5939</v>
      </c>
      <c r="HGB2" s="225" t="s">
        <v>5940</v>
      </c>
      <c r="HGC2" s="225" t="s">
        <v>5941</v>
      </c>
      <c r="HGD2" s="225" t="s">
        <v>5942</v>
      </c>
      <c r="HGE2" s="225" t="s">
        <v>5943</v>
      </c>
      <c r="HGF2" s="225" t="s">
        <v>5944</v>
      </c>
      <c r="HGG2" s="225" t="s">
        <v>5945</v>
      </c>
      <c r="HGH2" s="225" t="s">
        <v>5946</v>
      </c>
      <c r="HGI2" s="225" t="s">
        <v>5947</v>
      </c>
      <c r="HGJ2" s="225" t="s">
        <v>5948</v>
      </c>
      <c r="HGK2" s="225" t="s">
        <v>5949</v>
      </c>
      <c r="HGL2" s="225" t="s">
        <v>5950</v>
      </c>
      <c r="HGM2" s="225" t="s">
        <v>5951</v>
      </c>
      <c r="HGN2" s="225" t="s">
        <v>5952</v>
      </c>
      <c r="HGO2" s="225" t="s">
        <v>5953</v>
      </c>
      <c r="HGP2" s="225" t="s">
        <v>5954</v>
      </c>
      <c r="HGQ2" s="225" t="s">
        <v>5955</v>
      </c>
      <c r="HGR2" s="225" t="s">
        <v>5956</v>
      </c>
      <c r="HGS2" s="225" t="s">
        <v>5957</v>
      </c>
      <c r="HGT2" s="225" t="s">
        <v>5958</v>
      </c>
      <c r="HGU2" s="225" t="s">
        <v>5959</v>
      </c>
      <c r="HGV2" s="225" t="s">
        <v>5960</v>
      </c>
      <c r="HGW2" s="225" t="s">
        <v>5961</v>
      </c>
      <c r="HGX2" s="225" t="s">
        <v>5962</v>
      </c>
      <c r="HGY2" s="225" t="s">
        <v>5963</v>
      </c>
      <c r="HGZ2" s="225" t="s">
        <v>5964</v>
      </c>
      <c r="HHA2" s="225" t="s">
        <v>5965</v>
      </c>
      <c r="HHB2" s="225" t="s">
        <v>5966</v>
      </c>
      <c r="HHC2" s="225" t="s">
        <v>5967</v>
      </c>
      <c r="HHD2" s="225" t="s">
        <v>5968</v>
      </c>
      <c r="HHE2" s="225" t="s">
        <v>5969</v>
      </c>
      <c r="HHF2" s="225" t="s">
        <v>5970</v>
      </c>
      <c r="HHG2" s="225" t="s">
        <v>5971</v>
      </c>
      <c r="HHH2" s="225" t="s">
        <v>5972</v>
      </c>
      <c r="HHI2" s="225" t="s">
        <v>5973</v>
      </c>
      <c r="HHJ2" s="225" t="s">
        <v>5974</v>
      </c>
      <c r="HHK2" s="225" t="s">
        <v>5975</v>
      </c>
      <c r="HHL2" s="225" t="s">
        <v>5976</v>
      </c>
      <c r="HHM2" s="225" t="s">
        <v>5977</v>
      </c>
      <c r="HHN2" s="225" t="s">
        <v>5978</v>
      </c>
      <c r="HHO2" s="225" t="s">
        <v>5979</v>
      </c>
      <c r="HHP2" s="225" t="s">
        <v>5980</v>
      </c>
      <c r="HHQ2" s="225" t="s">
        <v>5981</v>
      </c>
      <c r="HHR2" s="225" t="s">
        <v>5982</v>
      </c>
      <c r="HHS2" s="225" t="s">
        <v>5983</v>
      </c>
      <c r="HHT2" s="225" t="s">
        <v>5984</v>
      </c>
      <c r="HHU2" s="225" t="s">
        <v>5985</v>
      </c>
      <c r="HHV2" s="225" t="s">
        <v>5986</v>
      </c>
      <c r="HHW2" s="225" t="s">
        <v>5987</v>
      </c>
      <c r="HHX2" s="225" t="s">
        <v>5988</v>
      </c>
      <c r="HHY2" s="225" t="s">
        <v>5989</v>
      </c>
      <c r="HHZ2" s="225" t="s">
        <v>5990</v>
      </c>
      <c r="HIA2" s="225" t="s">
        <v>5991</v>
      </c>
      <c r="HIB2" s="225" t="s">
        <v>5992</v>
      </c>
      <c r="HIC2" s="225" t="s">
        <v>5993</v>
      </c>
      <c r="HID2" s="225" t="s">
        <v>5994</v>
      </c>
      <c r="HIE2" s="225" t="s">
        <v>5995</v>
      </c>
      <c r="HIF2" s="225" t="s">
        <v>5996</v>
      </c>
      <c r="HIG2" s="225" t="s">
        <v>5997</v>
      </c>
      <c r="HIH2" s="225" t="s">
        <v>5998</v>
      </c>
      <c r="HII2" s="225" t="s">
        <v>5999</v>
      </c>
      <c r="HIJ2" s="225" t="s">
        <v>6000</v>
      </c>
      <c r="HIK2" s="225" t="s">
        <v>6001</v>
      </c>
      <c r="HIL2" s="225" t="s">
        <v>6002</v>
      </c>
      <c r="HIM2" s="225" t="s">
        <v>6003</v>
      </c>
      <c r="HIN2" s="225" t="s">
        <v>6004</v>
      </c>
      <c r="HIO2" s="225" t="s">
        <v>6005</v>
      </c>
      <c r="HIP2" s="225" t="s">
        <v>6006</v>
      </c>
      <c r="HIQ2" s="225" t="s">
        <v>6007</v>
      </c>
      <c r="HIR2" s="225" t="s">
        <v>6008</v>
      </c>
      <c r="HIS2" s="225" t="s">
        <v>6009</v>
      </c>
      <c r="HIT2" s="225" t="s">
        <v>6010</v>
      </c>
      <c r="HIU2" s="225" t="s">
        <v>6011</v>
      </c>
      <c r="HIV2" s="225" t="s">
        <v>6012</v>
      </c>
      <c r="HIW2" s="225" t="s">
        <v>6013</v>
      </c>
      <c r="HIX2" s="225" t="s">
        <v>6014</v>
      </c>
      <c r="HIY2" s="225" t="s">
        <v>6015</v>
      </c>
      <c r="HIZ2" s="225" t="s">
        <v>6016</v>
      </c>
      <c r="HJA2" s="225" t="s">
        <v>6017</v>
      </c>
      <c r="HJB2" s="225" t="s">
        <v>6018</v>
      </c>
      <c r="HJC2" s="225" t="s">
        <v>6019</v>
      </c>
      <c r="HJD2" s="225" t="s">
        <v>6020</v>
      </c>
      <c r="HJE2" s="225" t="s">
        <v>6021</v>
      </c>
      <c r="HJF2" s="225" t="s">
        <v>6022</v>
      </c>
      <c r="HJG2" s="225" t="s">
        <v>6023</v>
      </c>
      <c r="HJH2" s="225" t="s">
        <v>6024</v>
      </c>
      <c r="HJI2" s="225" t="s">
        <v>6025</v>
      </c>
      <c r="HJJ2" s="225" t="s">
        <v>6026</v>
      </c>
      <c r="HJK2" s="225" t="s">
        <v>6027</v>
      </c>
      <c r="HJL2" s="225" t="s">
        <v>6028</v>
      </c>
      <c r="HJM2" s="225" t="s">
        <v>6029</v>
      </c>
      <c r="HJN2" s="225" t="s">
        <v>6030</v>
      </c>
      <c r="HJO2" s="225" t="s">
        <v>6031</v>
      </c>
      <c r="HJP2" s="225" t="s">
        <v>6032</v>
      </c>
      <c r="HJQ2" s="225" t="s">
        <v>6033</v>
      </c>
      <c r="HJR2" s="225" t="s">
        <v>6034</v>
      </c>
      <c r="HJS2" s="225" t="s">
        <v>6035</v>
      </c>
      <c r="HJT2" s="225" t="s">
        <v>6036</v>
      </c>
      <c r="HJU2" s="225" t="s">
        <v>6037</v>
      </c>
      <c r="HJV2" s="225" t="s">
        <v>6038</v>
      </c>
      <c r="HJW2" s="225" t="s">
        <v>6039</v>
      </c>
      <c r="HJX2" s="225" t="s">
        <v>6040</v>
      </c>
      <c r="HJY2" s="225" t="s">
        <v>6041</v>
      </c>
      <c r="HJZ2" s="225" t="s">
        <v>6042</v>
      </c>
      <c r="HKA2" s="225" t="s">
        <v>6043</v>
      </c>
      <c r="HKB2" s="225" t="s">
        <v>6044</v>
      </c>
      <c r="HKC2" s="225" t="s">
        <v>6045</v>
      </c>
      <c r="HKD2" s="225" t="s">
        <v>6046</v>
      </c>
      <c r="HKE2" s="225" t="s">
        <v>6047</v>
      </c>
      <c r="HKF2" s="225" t="s">
        <v>6048</v>
      </c>
      <c r="HKG2" s="225" t="s">
        <v>6049</v>
      </c>
      <c r="HKH2" s="225" t="s">
        <v>6050</v>
      </c>
      <c r="HKI2" s="225" t="s">
        <v>6051</v>
      </c>
      <c r="HKJ2" s="225" t="s">
        <v>6052</v>
      </c>
      <c r="HKK2" s="225" t="s">
        <v>6053</v>
      </c>
      <c r="HKL2" s="225" t="s">
        <v>6054</v>
      </c>
      <c r="HKM2" s="225" t="s">
        <v>6055</v>
      </c>
      <c r="HKN2" s="225" t="s">
        <v>6056</v>
      </c>
      <c r="HKO2" s="225" t="s">
        <v>6057</v>
      </c>
      <c r="HKP2" s="225" t="s">
        <v>6058</v>
      </c>
      <c r="HKQ2" s="225" t="s">
        <v>6059</v>
      </c>
      <c r="HKR2" s="225" t="s">
        <v>6060</v>
      </c>
      <c r="HKS2" s="225" t="s">
        <v>6061</v>
      </c>
      <c r="HKT2" s="225" t="s">
        <v>6062</v>
      </c>
      <c r="HKU2" s="225" t="s">
        <v>6063</v>
      </c>
      <c r="HKV2" s="225" t="s">
        <v>6064</v>
      </c>
      <c r="HKW2" s="225" t="s">
        <v>6065</v>
      </c>
      <c r="HKX2" s="225" t="s">
        <v>6066</v>
      </c>
      <c r="HKY2" s="225" t="s">
        <v>6067</v>
      </c>
      <c r="HKZ2" s="225" t="s">
        <v>6068</v>
      </c>
      <c r="HLA2" s="225" t="s">
        <v>6069</v>
      </c>
      <c r="HLB2" s="225" t="s">
        <v>6070</v>
      </c>
      <c r="HLC2" s="225" t="s">
        <v>6071</v>
      </c>
      <c r="HLD2" s="225" t="s">
        <v>6072</v>
      </c>
      <c r="HLE2" s="225" t="s">
        <v>6073</v>
      </c>
      <c r="HLF2" s="225" t="s">
        <v>6074</v>
      </c>
      <c r="HLG2" s="225" t="s">
        <v>6075</v>
      </c>
      <c r="HLH2" s="225" t="s">
        <v>6076</v>
      </c>
      <c r="HLI2" s="225" t="s">
        <v>6077</v>
      </c>
      <c r="HLJ2" s="225" t="s">
        <v>6078</v>
      </c>
      <c r="HLK2" s="225" t="s">
        <v>6079</v>
      </c>
      <c r="HLL2" s="225" t="s">
        <v>6080</v>
      </c>
      <c r="HLM2" s="225" t="s">
        <v>6081</v>
      </c>
      <c r="HLN2" s="225" t="s">
        <v>6082</v>
      </c>
      <c r="HLO2" s="225" t="s">
        <v>6083</v>
      </c>
      <c r="HLP2" s="225" t="s">
        <v>6084</v>
      </c>
      <c r="HLQ2" s="225" t="s">
        <v>6085</v>
      </c>
      <c r="HLR2" s="225" t="s">
        <v>6086</v>
      </c>
      <c r="HLS2" s="225" t="s">
        <v>6087</v>
      </c>
      <c r="HLT2" s="225" t="s">
        <v>6088</v>
      </c>
      <c r="HLU2" s="225" t="s">
        <v>6089</v>
      </c>
      <c r="HLV2" s="225" t="s">
        <v>6090</v>
      </c>
      <c r="HLW2" s="225" t="s">
        <v>6091</v>
      </c>
      <c r="HLX2" s="225" t="s">
        <v>6092</v>
      </c>
      <c r="HLY2" s="225" t="s">
        <v>6093</v>
      </c>
      <c r="HLZ2" s="225" t="s">
        <v>6094</v>
      </c>
      <c r="HMA2" s="225" t="s">
        <v>6095</v>
      </c>
      <c r="HMB2" s="225" t="s">
        <v>6096</v>
      </c>
      <c r="HMC2" s="225" t="s">
        <v>6097</v>
      </c>
      <c r="HMD2" s="225" t="s">
        <v>6098</v>
      </c>
      <c r="HME2" s="225" t="s">
        <v>6099</v>
      </c>
      <c r="HMF2" s="225" t="s">
        <v>6100</v>
      </c>
      <c r="HMG2" s="225" t="s">
        <v>6101</v>
      </c>
      <c r="HMH2" s="225" t="s">
        <v>6102</v>
      </c>
      <c r="HMI2" s="225" t="s">
        <v>6103</v>
      </c>
      <c r="HMJ2" s="225" t="s">
        <v>6104</v>
      </c>
      <c r="HMK2" s="225" t="s">
        <v>6105</v>
      </c>
      <c r="HML2" s="225" t="s">
        <v>6106</v>
      </c>
      <c r="HMM2" s="225" t="s">
        <v>6107</v>
      </c>
      <c r="HMN2" s="225" t="s">
        <v>6108</v>
      </c>
      <c r="HMO2" s="225" t="s">
        <v>6109</v>
      </c>
      <c r="HMP2" s="225" t="s">
        <v>6110</v>
      </c>
      <c r="HMQ2" s="225" t="s">
        <v>6111</v>
      </c>
      <c r="HMR2" s="225" t="s">
        <v>6112</v>
      </c>
      <c r="HMS2" s="225" t="s">
        <v>6113</v>
      </c>
      <c r="HMT2" s="225" t="s">
        <v>6114</v>
      </c>
      <c r="HMU2" s="225" t="s">
        <v>6115</v>
      </c>
      <c r="HMV2" s="225" t="s">
        <v>6116</v>
      </c>
      <c r="HMW2" s="225" t="s">
        <v>6117</v>
      </c>
      <c r="HMX2" s="225" t="s">
        <v>6118</v>
      </c>
      <c r="HMY2" s="225" t="s">
        <v>6119</v>
      </c>
      <c r="HMZ2" s="225" t="s">
        <v>6120</v>
      </c>
      <c r="HNA2" s="225" t="s">
        <v>6121</v>
      </c>
      <c r="HNB2" s="225" t="s">
        <v>6122</v>
      </c>
      <c r="HNC2" s="225" t="s">
        <v>6123</v>
      </c>
      <c r="HND2" s="225" t="s">
        <v>6124</v>
      </c>
      <c r="HNE2" s="225" t="s">
        <v>6125</v>
      </c>
      <c r="HNF2" s="225" t="s">
        <v>6126</v>
      </c>
      <c r="HNG2" s="225" t="s">
        <v>6127</v>
      </c>
      <c r="HNH2" s="225" t="s">
        <v>6128</v>
      </c>
      <c r="HNI2" s="225" t="s">
        <v>6129</v>
      </c>
      <c r="HNJ2" s="225" t="s">
        <v>6130</v>
      </c>
      <c r="HNK2" s="225" t="s">
        <v>6131</v>
      </c>
      <c r="HNL2" s="225" t="s">
        <v>6132</v>
      </c>
      <c r="HNM2" s="225" t="s">
        <v>6133</v>
      </c>
      <c r="HNN2" s="225" t="s">
        <v>6134</v>
      </c>
      <c r="HNO2" s="225" t="s">
        <v>6135</v>
      </c>
      <c r="HNP2" s="225" t="s">
        <v>6136</v>
      </c>
      <c r="HNQ2" s="225" t="s">
        <v>6137</v>
      </c>
      <c r="HNR2" s="225" t="s">
        <v>6138</v>
      </c>
      <c r="HNS2" s="225" t="s">
        <v>6139</v>
      </c>
      <c r="HNT2" s="225" t="s">
        <v>6140</v>
      </c>
      <c r="HNU2" s="225" t="s">
        <v>6141</v>
      </c>
      <c r="HNV2" s="225" t="s">
        <v>6142</v>
      </c>
      <c r="HNW2" s="225" t="s">
        <v>6143</v>
      </c>
      <c r="HNX2" s="225" t="s">
        <v>6144</v>
      </c>
      <c r="HNY2" s="225" t="s">
        <v>6145</v>
      </c>
      <c r="HNZ2" s="225" t="s">
        <v>6146</v>
      </c>
      <c r="HOA2" s="225" t="s">
        <v>6147</v>
      </c>
      <c r="HOB2" s="225" t="s">
        <v>6148</v>
      </c>
      <c r="HOC2" s="225" t="s">
        <v>6149</v>
      </c>
      <c r="HOD2" s="225" t="s">
        <v>6150</v>
      </c>
      <c r="HOE2" s="225" t="s">
        <v>6151</v>
      </c>
      <c r="HOF2" s="225" t="s">
        <v>6152</v>
      </c>
      <c r="HOG2" s="225" t="s">
        <v>6153</v>
      </c>
      <c r="HOH2" s="225" t="s">
        <v>6154</v>
      </c>
      <c r="HOI2" s="225" t="s">
        <v>6155</v>
      </c>
      <c r="HOJ2" s="225" t="s">
        <v>6156</v>
      </c>
      <c r="HOK2" s="225" t="s">
        <v>6157</v>
      </c>
      <c r="HOL2" s="225" t="s">
        <v>6158</v>
      </c>
      <c r="HOM2" s="225" t="s">
        <v>6159</v>
      </c>
      <c r="HON2" s="225" t="s">
        <v>6160</v>
      </c>
      <c r="HOO2" s="225" t="s">
        <v>6161</v>
      </c>
      <c r="HOP2" s="225" t="s">
        <v>6162</v>
      </c>
      <c r="HOQ2" s="225" t="s">
        <v>6163</v>
      </c>
      <c r="HOR2" s="225" t="s">
        <v>6164</v>
      </c>
      <c r="HOS2" s="225" t="s">
        <v>6165</v>
      </c>
      <c r="HOT2" s="225" t="s">
        <v>6166</v>
      </c>
      <c r="HOU2" s="225" t="s">
        <v>6167</v>
      </c>
      <c r="HOV2" s="225" t="s">
        <v>6168</v>
      </c>
      <c r="HOW2" s="225" t="s">
        <v>6169</v>
      </c>
      <c r="HOX2" s="225" t="s">
        <v>6170</v>
      </c>
      <c r="HOY2" s="225" t="s">
        <v>6171</v>
      </c>
      <c r="HOZ2" s="225" t="s">
        <v>6172</v>
      </c>
      <c r="HPA2" s="225" t="s">
        <v>6173</v>
      </c>
      <c r="HPB2" s="225" t="s">
        <v>6174</v>
      </c>
      <c r="HPC2" s="225" t="s">
        <v>6175</v>
      </c>
      <c r="HPD2" s="225" t="s">
        <v>6176</v>
      </c>
      <c r="HPE2" s="225" t="s">
        <v>6177</v>
      </c>
      <c r="HPF2" s="225" t="s">
        <v>6178</v>
      </c>
      <c r="HPG2" s="225" t="s">
        <v>6179</v>
      </c>
      <c r="HPH2" s="225" t="s">
        <v>6180</v>
      </c>
      <c r="HPI2" s="225" t="s">
        <v>6181</v>
      </c>
      <c r="HPJ2" s="225" t="s">
        <v>6182</v>
      </c>
      <c r="HPK2" s="225" t="s">
        <v>6183</v>
      </c>
      <c r="HPL2" s="225" t="s">
        <v>6184</v>
      </c>
      <c r="HPM2" s="225" t="s">
        <v>6185</v>
      </c>
      <c r="HPN2" s="225" t="s">
        <v>6186</v>
      </c>
      <c r="HPO2" s="225" t="s">
        <v>6187</v>
      </c>
      <c r="HPP2" s="225" t="s">
        <v>6188</v>
      </c>
      <c r="HPQ2" s="225" t="s">
        <v>6189</v>
      </c>
      <c r="HPR2" s="225" t="s">
        <v>6190</v>
      </c>
      <c r="HPS2" s="225" t="s">
        <v>6191</v>
      </c>
      <c r="HPT2" s="225" t="s">
        <v>6192</v>
      </c>
      <c r="HPU2" s="225" t="s">
        <v>6193</v>
      </c>
      <c r="HPV2" s="225" t="s">
        <v>6194</v>
      </c>
      <c r="HPW2" s="225" t="s">
        <v>6195</v>
      </c>
      <c r="HPX2" s="225" t="s">
        <v>6196</v>
      </c>
      <c r="HPY2" s="225" t="s">
        <v>6197</v>
      </c>
      <c r="HPZ2" s="225" t="s">
        <v>6198</v>
      </c>
      <c r="HQA2" s="225" t="s">
        <v>6199</v>
      </c>
      <c r="HQB2" s="225" t="s">
        <v>6200</v>
      </c>
      <c r="HQC2" s="225" t="s">
        <v>6201</v>
      </c>
      <c r="HQD2" s="225" t="s">
        <v>6202</v>
      </c>
      <c r="HQE2" s="225" t="s">
        <v>6203</v>
      </c>
      <c r="HQF2" s="225" t="s">
        <v>6204</v>
      </c>
      <c r="HQG2" s="225" t="s">
        <v>6205</v>
      </c>
      <c r="HQH2" s="225" t="s">
        <v>6206</v>
      </c>
      <c r="HQI2" s="225" t="s">
        <v>6207</v>
      </c>
      <c r="HQJ2" s="225" t="s">
        <v>6208</v>
      </c>
      <c r="HQK2" s="225" t="s">
        <v>6209</v>
      </c>
      <c r="HQL2" s="225" t="s">
        <v>6210</v>
      </c>
      <c r="HQM2" s="225" t="s">
        <v>6211</v>
      </c>
      <c r="HQN2" s="225" t="s">
        <v>6212</v>
      </c>
      <c r="HQO2" s="225" t="s">
        <v>6213</v>
      </c>
      <c r="HQP2" s="225" t="s">
        <v>6214</v>
      </c>
      <c r="HQQ2" s="225" t="s">
        <v>6215</v>
      </c>
      <c r="HQR2" s="225" t="s">
        <v>6216</v>
      </c>
      <c r="HQS2" s="225" t="s">
        <v>6217</v>
      </c>
      <c r="HQT2" s="225" t="s">
        <v>6218</v>
      </c>
      <c r="HQU2" s="225" t="s">
        <v>6219</v>
      </c>
      <c r="HQV2" s="225" t="s">
        <v>6220</v>
      </c>
      <c r="HQW2" s="225" t="s">
        <v>6221</v>
      </c>
      <c r="HQX2" s="225" t="s">
        <v>6222</v>
      </c>
      <c r="HQY2" s="225" t="s">
        <v>6223</v>
      </c>
      <c r="HQZ2" s="225" t="s">
        <v>6224</v>
      </c>
      <c r="HRA2" s="225" t="s">
        <v>6225</v>
      </c>
      <c r="HRB2" s="225" t="s">
        <v>6226</v>
      </c>
      <c r="HRC2" s="225" t="s">
        <v>6227</v>
      </c>
      <c r="HRD2" s="225" t="s">
        <v>6228</v>
      </c>
      <c r="HRE2" s="225" t="s">
        <v>6229</v>
      </c>
      <c r="HRF2" s="225" t="s">
        <v>6230</v>
      </c>
      <c r="HRG2" s="225" t="s">
        <v>6231</v>
      </c>
      <c r="HRH2" s="225" t="s">
        <v>6232</v>
      </c>
      <c r="HRI2" s="225" t="s">
        <v>6233</v>
      </c>
      <c r="HRJ2" s="225" t="s">
        <v>6234</v>
      </c>
      <c r="HRK2" s="225" t="s">
        <v>6235</v>
      </c>
      <c r="HRL2" s="225" t="s">
        <v>6236</v>
      </c>
      <c r="HRM2" s="225" t="s">
        <v>6237</v>
      </c>
      <c r="HRN2" s="225" t="s">
        <v>6238</v>
      </c>
      <c r="HRO2" s="225" t="s">
        <v>6239</v>
      </c>
      <c r="HRP2" s="225" t="s">
        <v>6240</v>
      </c>
      <c r="HRQ2" s="225" t="s">
        <v>6241</v>
      </c>
      <c r="HRR2" s="225" t="s">
        <v>6242</v>
      </c>
      <c r="HRS2" s="225" t="s">
        <v>6243</v>
      </c>
      <c r="HRT2" s="225" t="s">
        <v>6244</v>
      </c>
      <c r="HRU2" s="225" t="s">
        <v>6245</v>
      </c>
      <c r="HRV2" s="225" t="s">
        <v>6246</v>
      </c>
      <c r="HRW2" s="225" t="s">
        <v>6247</v>
      </c>
      <c r="HRX2" s="225" t="s">
        <v>6248</v>
      </c>
      <c r="HRY2" s="225" t="s">
        <v>6249</v>
      </c>
      <c r="HRZ2" s="225" t="s">
        <v>6250</v>
      </c>
      <c r="HSA2" s="225" t="s">
        <v>6251</v>
      </c>
      <c r="HSB2" s="225" t="s">
        <v>6252</v>
      </c>
      <c r="HSC2" s="225" t="s">
        <v>6253</v>
      </c>
      <c r="HSD2" s="225" t="s">
        <v>6254</v>
      </c>
      <c r="HSE2" s="225" t="s">
        <v>6255</v>
      </c>
      <c r="HSF2" s="225" t="s">
        <v>6256</v>
      </c>
      <c r="HSG2" s="225" t="s">
        <v>6257</v>
      </c>
      <c r="HSH2" s="225" t="s">
        <v>6258</v>
      </c>
      <c r="HSI2" s="225" t="s">
        <v>6259</v>
      </c>
      <c r="HSJ2" s="225" t="s">
        <v>6260</v>
      </c>
      <c r="HSK2" s="225" t="s">
        <v>6261</v>
      </c>
      <c r="HSL2" s="225" t="s">
        <v>6262</v>
      </c>
      <c r="HSM2" s="225" t="s">
        <v>6263</v>
      </c>
      <c r="HSN2" s="225" t="s">
        <v>6264</v>
      </c>
      <c r="HSO2" s="225" t="s">
        <v>6265</v>
      </c>
      <c r="HSP2" s="225" t="s">
        <v>6266</v>
      </c>
      <c r="HSQ2" s="225" t="s">
        <v>6267</v>
      </c>
      <c r="HSR2" s="225" t="s">
        <v>6268</v>
      </c>
      <c r="HSS2" s="225" t="s">
        <v>6269</v>
      </c>
      <c r="HST2" s="225" t="s">
        <v>6270</v>
      </c>
      <c r="HSU2" s="225" t="s">
        <v>6271</v>
      </c>
      <c r="HSV2" s="225" t="s">
        <v>6272</v>
      </c>
      <c r="HSW2" s="225" t="s">
        <v>6273</v>
      </c>
      <c r="HSX2" s="225" t="s">
        <v>6274</v>
      </c>
      <c r="HSY2" s="225" t="s">
        <v>6275</v>
      </c>
      <c r="HSZ2" s="225" t="s">
        <v>6276</v>
      </c>
      <c r="HTA2" s="225" t="s">
        <v>6277</v>
      </c>
      <c r="HTB2" s="225" t="s">
        <v>6278</v>
      </c>
      <c r="HTC2" s="225" t="s">
        <v>6279</v>
      </c>
      <c r="HTD2" s="225" t="s">
        <v>6280</v>
      </c>
      <c r="HTE2" s="225" t="s">
        <v>6281</v>
      </c>
      <c r="HTF2" s="225" t="s">
        <v>6282</v>
      </c>
      <c r="HTG2" s="225" t="s">
        <v>6283</v>
      </c>
      <c r="HTH2" s="225" t="s">
        <v>6284</v>
      </c>
      <c r="HTI2" s="225" t="s">
        <v>6285</v>
      </c>
      <c r="HTJ2" s="225" t="s">
        <v>6286</v>
      </c>
      <c r="HTK2" s="225" t="s">
        <v>6287</v>
      </c>
      <c r="HTL2" s="225" t="s">
        <v>6288</v>
      </c>
      <c r="HTM2" s="225" t="s">
        <v>6289</v>
      </c>
      <c r="HTN2" s="225" t="s">
        <v>6290</v>
      </c>
      <c r="HTO2" s="225" t="s">
        <v>6291</v>
      </c>
      <c r="HTP2" s="225" t="s">
        <v>6292</v>
      </c>
      <c r="HTQ2" s="225" t="s">
        <v>6293</v>
      </c>
      <c r="HTR2" s="225" t="s">
        <v>6294</v>
      </c>
      <c r="HTS2" s="225" t="s">
        <v>6295</v>
      </c>
      <c r="HTT2" s="225" t="s">
        <v>6296</v>
      </c>
      <c r="HTU2" s="225" t="s">
        <v>6297</v>
      </c>
      <c r="HTV2" s="225" t="s">
        <v>6298</v>
      </c>
      <c r="HTW2" s="225" t="s">
        <v>6299</v>
      </c>
      <c r="HTX2" s="225" t="s">
        <v>6300</v>
      </c>
      <c r="HTY2" s="225" t="s">
        <v>6301</v>
      </c>
      <c r="HTZ2" s="225" t="s">
        <v>6302</v>
      </c>
      <c r="HUA2" s="225" t="s">
        <v>6303</v>
      </c>
      <c r="HUB2" s="225" t="s">
        <v>6304</v>
      </c>
      <c r="HUC2" s="225" t="s">
        <v>6305</v>
      </c>
      <c r="HUD2" s="225" t="s">
        <v>6306</v>
      </c>
      <c r="HUE2" s="225" t="s">
        <v>6307</v>
      </c>
      <c r="HUF2" s="225" t="s">
        <v>6308</v>
      </c>
      <c r="HUG2" s="225" t="s">
        <v>6309</v>
      </c>
      <c r="HUH2" s="225" t="s">
        <v>6310</v>
      </c>
      <c r="HUI2" s="225" t="s">
        <v>6311</v>
      </c>
      <c r="HUJ2" s="225" t="s">
        <v>6312</v>
      </c>
      <c r="HUK2" s="225" t="s">
        <v>6313</v>
      </c>
      <c r="HUL2" s="225" t="s">
        <v>6314</v>
      </c>
      <c r="HUM2" s="225" t="s">
        <v>6315</v>
      </c>
      <c r="HUN2" s="225" t="s">
        <v>6316</v>
      </c>
      <c r="HUO2" s="225" t="s">
        <v>6317</v>
      </c>
      <c r="HUP2" s="225" t="s">
        <v>6318</v>
      </c>
      <c r="HUQ2" s="225" t="s">
        <v>6319</v>
      </c>
      <c r="HUR2" s="225" t="s">
        <v>6320</v>
      </c>
      <c r="HUS2" s="225" t="s">
        <v>6321</v>
      </c>
      <c r="HUT2" s="225" t="s">
        <v>6322</v>
      </c>
      <c r="HUU2" s="225" t="s">
        <v>6323</v>
      </c>
      <c r="HUV2" s="225" t="s">
        <v>6324</v>
      </c>
      <c r="HUW2" s="225" t="s">
        <v>6325</v>
      </c>
      <c r="HUX2" s="225" t="s">
        <v>6326</v>
      </c>
      <c r="HUY2" s="225" t="s">
        <v>6327</v>
      </c>
      <c r="HUZ2" s="225" t="s">
        <v>6328</v>
      </c>
      <c r="HVA2" s="225" t="s">
        <v>6329</v>
      </c>
      <c r="HVB2" s="225" t="s">
        <v>6330</v>
      </c>
      <c r="HVC2" s="225" t="s">
        <v>6331</v>
      </c>
      <c r="HVD2" s="225" t="s">
        <v>6332</v>
      </c>
      <c r="HVE2" s="225" t="s">
        <v>6333</v>
      </c>
      <c r="HVF2" s="225" t="s">
        <v>6334</v>
      </c>
      <c r="HVG2" s="225" t="s">
        <v>6335</v>
      </c>
      <c r="HVH2" s="225" t="s">
        <v>6336</v>
      </c>
      <c r="HVI2" s="225" t="s">
        <v>6337</v>
      </c>
      <c r="HVJ2" s="225" t="s">
        <v>6338</v>
      </c>
      <c r="HVK2" s="225" t="s">
        <v>6339</v>
      </c>
      <c r="HVL2" s="225" t="s">
        <v>6340</v>
      </c>
      <c r="HVM2" s="225" t="s">
        <v>6341</v>
      </c>
      <c r="HVN2" s="225" t="s">
        <v>6342</v>
      </c>
      <c r="HVO2" s="225" t="s">
        <v>6343</v>
      </c>
      <c r="HVP2" s="225" t="s">
        <v>6344</v>
      </c>
      <c r="HVQ2" s="225" t="s">
        <v>6345</v>
      </c>
      <c r="HVR2" s="225" t="s">
        <v>6346</v>
      </c>
      <c r="HVS2" s="225" t="s">
        <v>6347</v>
      </c>
      <c r="HVT2" s="225" t="s">
        <v>6348</v>
      </c>
      <c r="HVU2" s="225" t="s">
        <v>6349</v>
      </c>
      <c r="HVV2" s="225" t="s">
        <v>6350</v>
      </c>
      <c r="HVW2" s="225" t="s">
        <v>6351</v>
      </c>
      <c r="HVX2" s="225" t="s">
        <v>6352</v>
      </c>
      <c r="HVY2" s="225" t="s">
        <v>6353</v>
      </c>
      <c r="HVZ2" s="225" t="s">
        <v>6354</v>
      </c>
      <c r="HWA2" s="225" t="s">
        <v>6355</v>
      </c>
      <c r="HWB2" s="225" t="s">
        <v>6356</v>
      </c>
      <c r="HWC2" s="225" t="s">
        <v>6357</v>
      </c>
      <c r="HWD2" s="225" t="s">
        <v>6358</v>
      </c>
      <c r="HWE2" s="225" t="s">
        <v>6359</v>
      </c>
      <c r="HWF2" s="225" t="s">
        <v>6360</v>
      </c>
      <c r="HWG2" s="225" t="s">
        <v>6361</v>
      </c>
      <c r="HWH2" s="225" t="s">
        <v>6362</v>
      </c>
      <c r="HWI2" s="225" t="s">
        <v>6363</v>
      </c>
      <c r="HWJ2" s="225" t="s">
        <v>6364</v>
      </c>
      <c r="HWK2" s="225" t="s">
        <v>6365</v>
      </c>
      <c r="HWL2" s="225" t="s">
        <v>6366</v>
      </c>
      <c r="HWM2" s="225" t="s">
        <v>6367</v>
      </c>
      <c r="HWN2" s="225" t="s">
        <v>6368</v>
      </c>
      <c r="HWO2" s="225" t="s">
        <v>6369</v>
      </c>
      <c r="HWP2" s="225" t="s">
        <v>6370</v>
      </c>
      <c r="HWQ2" s="225" t="s">
        <v>6371</v>
      </c>
      <c r="HWR2" s="225" t="s">
        <v>6372</v>
      </c>
      <c r="HWS2" s="225" t="s">
        <v>6373</v>
      </c>
      <c r="HWT2" s="225" t="s">
        <v>6374</v>
      </c>
      <c r="HWU2" s="225" t="s">
        <v>6375</v>
      </c>
      <c r="HWV2" s="225" t="s">
        <v>6376</v>
      </c>
      <c r="HWW2" s="225" t="s">
        <v>6377</v>
      </c>
      <c r="HWX2" s="225" t="s">
        <v>6378</v>
      </c>
      <c r="HWY2" s="225" t="s">
        <v>6379</v>
      </c>
      <c r="HWZ2" s="225" t="s">
        <v>6380</v>
      </c>
      <c r="HXA2" s="225" t="s">
        <v>6381</v>
      </c>
      <c r="HXB2" s="225" t="s">
        <v>6382</v>
      </c>
      <c r="HXC2" s="225" t="s">
        <v>6383</v>
      </c>
      <c r="HXD2" s="225" t="s">
        <v>6384</v>
      </c>
      <c r="HXE2" s="225" t="s">
        <v>6385</v>
      </c>
      <c r="HXF2" s="225" t="s">
        <v>6386</v>
      </c>
      <c r="HXG2" s="225" t="s">
        <v>6387</v>
      </c>
      <c r="HXH2" s="225" t="s">
        <v>6388</v>
      </c>
      <c r="HXI2" s="225" t="s">
        <v>6389</v>
      </c>
      <c r="HXJ2" s="225" t="s">
        <v>6390</v>
      </c>
      <c r="HXK2" s="225" t="s">
        <v>6391</v>
      </c>
      <c r="HXL2" s="225" t="s">
        <v>6392</v>
      </c>
      <c r="HXM2" s="225" t="s">
        <v>6393</v>
      </c>
      <c r="HXN2" s="225" t="s">
        <v>6394</v>
      </c>
      <c r="HXO2" s="225" t="s">
        <v>6395</v>
      </c>
      <c r="HXP2" s="225" t="s">
        <v>6396</v>
      </c>
      <c r="HXQ2" s="225" t="s">
        <v>6397</v>
      </c>
      <c r="HXR2" s="225" t="s">
        <v>6398</v>
      </c>
      <c r="HXS2" s="225" t="s">
        <v>6399</v>
      </c>
      <c r="HXT2" s="225" t="s">
        <v>6400</v>
      </c>
      <c r="HXU2" s="225" t="s">
        <v>6401</v>
      </c>
      <c r="HXV2" s="225" t="s">
        <v>6402</v>
      </c>
      <c r="HXW2" s="225" t="s">
        <v>6403</v>
      </c>
      <c r="HXX2" s="225" t="s">
        <v>6404</v>
      </c>
      <c r="HXY2" s="225" t="s">
        <v>6405</v>
      </c>
      <c r="HXZ2" s="225" t="s">
        <v>6406</v>
      </c>
      <c r="HYA2" s="225" t="s">
        <v>6407</v>
      </c>
      <c r="HYB2" s="225" t="s">
        <v>6408</v>
      </c>
      <c r="HYC2" s="225" t="s">
        <v>6409</v>
      </c>
      <c r="HYD2" s="225" t="s">
        <v>6410</v>
      </c>
      <c r="HYE2" s="225" t="s">
        <v>6411</v>
      </c>
      <c r="HYF2" s="225" t="s">
        <v>6412</v>
      </c>
      <c r="HYG2" s="225" t="s">
        <v>6413</v>
      </c>
      <c r="HYH2" s="225" t="s">
        <v>6414</v>
      </c>
      <c r="HYI2" s="225" t="s">
        <v>6415</v>
      </c>
      <c r="HYJ2" s="225" t="s">
        <v>6416</v>
      </c>
      <c r="HYK2" s="225" t="s">
        <v>6417</v>
      </c>
      <c r="HYL2" s="225" t="s">
        <v>6418</v>
      </c>
      <c r="HYM2" s="225" t="s">
        <v>6419</v>
      </c>
      <c r="HYN2" s="225" t="s">
        <v>6420</v>
      </c>
      <c r="HYO2" s="225" t="s">
        <v>6421</v>
      </c>
      <c r="HYP2" s="225" t="s">
        <v>6422</v>
      </c>
      <c r="HYQ2" s="225" t="s">
        <v>6423</v>
      </c>
      <c r="HYR2" s="225" t="s">
        <v>6424</v>
      </c>
      <c r="HYS2" s="225" t="s">
        <v>6425</v>
      </c>
      <c r="HYT2" s="225" t="s">
        <v>6426</v>
      </c>
      <c r="HYU2" s="225" t="s">
        <v>6427</v>
      </c>
      <c r="HYV2" s="225" t="s">
        <v>6428</v>
      </c>
      <c r="HYW2" s="225" t="s">
        <v>6429</v>
      </c>
      <c r="HYX2" s="225" t="s">
        <v>6430</v>
      </c>
      <c r="HYY2" s="225" t="s">
        <v>6431</v>
      </c>
      <c r="HYZ2" s="225" t="s">
        <v>6432</v>
      </c>
      <c r="HZA2" s="225" t="s">
        <v>6433</v>
      </c>
      <c r="HZB2" s="225" t="s">
        <v>6434</v>
      </c>
      <c r="HZC2" s="225" t="s">
        <v>6435</v>
      </c>
      <c r="HZD2" s="225" t="s">
        <v>6436</v>
      </c>
      <c r="HZE2" s="225" t="s">
        <v>6437</v>
      </c>
      <c r="HZF2" s="225" t="s">
        <v>6438</v>
      </c>
      <c r="HZG2" s="225" t="s">
        <v>6439</v>
      </c>
      <c r="HZH2" s="225" t="s">
        <v>6440</v>
      </c>
      <c r="HZI2" s="225" t="s">
        <v>6441</v>
      </c>
      <c r="HZJ2" s="225" t="s">
        <v>6442</v>
      </c>
      <c r="HZK2" s="225" t="s">
        <v>6443</v>
      </c>
      <c r="HZL2" s="225" t="s">
        <v>6444</v>
      </c>
      <c r="HZM2" s="225" t="s">
        <v>6445</v>
      </c>
      <c r="HZN2" s="225" t="s">
        <v>6446</v>
      </c>
      <c r="HZO2" s="225" t="s">
        <v>6447</v>
      </c>
      <c r="HZP2" s="225" t="s">
        <v>6448</v>
      </c>
      <c r="HZQ2" s="225" t="s">
        <v>6449</v>
      </c>
      <c r="HZR2" s="225" t="s">
        <v>6450</v>
      </c>
      <c r="HZS2" s="225" t="s">
        <v>6451</v>
      </c>
      <c r="HZT2" s="225" t="s">
        <v>6452</v>
      </c>
      <c r="HZU2" s="225" t="s">
        <v>6453</v>
      </c>
      <c r="HZV2" s="225" t="s">
        <v>6454</v>
      </c>
      <c r="HZW2" s="225" t="s">
        <v>6455</v>
      </c>
      <c r="HZX2" s="225" t="s">
        <v>6456</v>
      </c>
      <c r="HZY2" s="225" t="s">
        <v>6457</v>
      </c>
      <c r="HZZ2" s="225" t="s">
        <v>6458</v>
      </c>
      <c r="IAA2" s="225" t="s">
        <v>6459</v>
      </c>
      <c r="IAB2" s="225" t="s">
        <v>6460</v>
      </c>
      <c r="IAC2" s="225" t="s">
        <v>6461</v>
      </c>
      <c r="IAD2" s="225" t="s">
        <v>6462</v>
      </c>
      <c r="IAE2" s="225" t="s">
        <v>6463</v>
      </c>
      <c r="IAF2" s="225" t="s">
        <v>6464</v>
      </c>
      <c r="IAG2" s="225" t="s">
        <v>6465</v>
      </c>
      <c r="IAH2" s="225" t="s">
        <v>6466</v>
      </c>
      <c r="IAI2" s="225" t="s">
        <v>6467</v>
      </c>
      <c r="IAJ2" s="225" t="s">
        <v>6468</v>
      </c>
      <c r="IAK2" s="225" t="s">
        <v>6469</v>
      </c>
      <c r="IAL2" s="225" t="s">
        <v>6470</v>
      </c>
      <c r="IAM2" s="225" t="s">
        <v>6471</v>
      </c>
      <c r="IAN2" s="225" t="s">
        <v>6472</v>
      </c>
      <c r="IAO2" s="225" t="s">
        <v>6473</v>
      </c>
      <c r="IAP2" s="225" t="s">
        <v>6474</v>
      </c>
      <c r="IAQ2" s="225" t="s">
        <v>6475</v>
      </c>
      <c r="IAR2" s="225" t="s">
        <v>6476</v>
      </c>
      <c r="IAS2" s="225" t="s">
        <v>6477</v>
      </c>
      <c r="IAT2" s="225" t="s">
        <v>6478</v>
      </c>
      <c r="IAU2" s="225" t="s">
        <v>6479</v>
      </c>
      <c r="IAV2" s="225" t="s">
        <v>6480</v>
      </c>
      <c r="IAW2" s="225" t="s">
        <v>6481</v>
      </c>
      <c r="IAX2" s="225" t="s">
        <v>6482</v>
      </c>
      <c r="IAY2" s="225" t="s">
        <v>6483</v>
      </c>
      <c r="IAZ2" s="225" t="s">
        <v>6484</v>
      </c>
      <c r="IBA2" s="225" t="s">
        <v>6485</v>
      </c>
      <c r="IBB2" s="225" t="s">
        <v>6486</v>
      </c>
      <c r="IBC2" s="225" t="s">
        <v>6487</v>
      </c>
      <c r="IBD2" s="225" t="s">
        <v>6488</v>
      </c>
      <c r="IBE2" s="225" t="s">
        <v>6489</v>
      </c>
      <c r="IBF2" s="225" t="s">
        <v>6490</v>
      </c>
      <c r="IBG2" s="225" t="s">
        <v>6491</v>
      </c>
      <c r="IBH2" s="225" t="s">
        <v>6492</v>
      </c>
      <c r="IBI2" s="225" t="s">
        <v>6493</v>
      </c>
      <c r="IBJ2" s="225" t="s">
        <v>6494</v>
      </c>
      <c r="IBK2" s="225" t="s">
        <v>6495</v>
      </c>
      <c r="IBL2" s="225" t="s">
        <v>6496</v>
      </c>
      <c r="IBM2" s="225" t="s">
        <v>6497</v>
      </c>
      <c r="IBN2" s="225" t="s">
        <v>6498</v>
      </c>
      <c r="IBO2" s="225" t="s">
        <v>6499</v>
      </c>
      <c r="IBP2" s="225" t="s">
        <v>6500</v>
      </c>
      <c r="IBQ2" s="225" t="s">
        <v>6501</v>
      </c>
      <c r="IBR2" s="225" t="s">
        <v>6502</v>
      </c>
      <c r="IBS2" s="225" t="s">
        <v>6503</v>
      </c>
      <c r="IBT2" s="225" t="s">
        <v>6504</v>
      </c>
      <c r="IBU2" s="225" t="s">
        <v>6505</v>
      </c>
      <c r="IBV2" s="225" t="s">
        <v>6506</v>
      </c>
      <c r="IBW2" s="225" t="s">
        <v>6507</v>
      </c>
      <c r="IBX2" s="225" t="s">
        <v>6508</v>
      </c>
      <c r="IBY2" s="225" t="s">
        <v>6509</v>
      </c>
      <c r="IBZ2" s="225" t="s">
        <v>6510</v>
      </c>
      <c r="ICA2" s="225" t="s">
        <v>6511</v>
      </c>
      <c r="ICB2" s="225" t="s">
        <v>6512</v>
      </c>
      <c r="ICC2" s="225" t="s">
        <v>6513</v>
      </c>
      <c r="ICD2" s="225" t="s">
        <v>6514</v>
      </c>
      <c r="ICE2" s="225" t="s">
        <v>6515</v>
      </c>
      <c r="ICF2" s="225" t="s">
        <v>6516</v>
      </c>
      <c r="ICG2" s="225" t="s">
        <v>6517</v>
      </c>
      <c r="ICH2" s="225" t="s">
        <v>6518</v>
      </c>
      <c r="ICI2" s="225" t="s">
        <v>6519</v>
      </c>
      <c r="ICJ2" s="225" t="s">
        <v>6520</v>
      </c>
      <c r="ICK2" s="225" t="s">
        <v>6521</v>
      </c>
      <c r="ICL2" s="225" t="s">
        <v>6522</v>
      </c>
      <c r="ICM2" s="225" t="s">
        <v>6523</v>
      </c>
      <c r="ICN2" s="225" t="s">
        <v>6524</v>
      </c>
      <c r="ICO2" s="225" t="s">
        <v>6525</v>
      </c>
      <c r="ICP2" s="225" t="s">
        <v>6526</v>
      </c>
      <c r="ICQ2" s="225" t="s">
        <v>6527</v>
      </c>
      <c r="ICR2" s="225" t="s">
        <v>6528</v>
      </c>
      <c r="ICS2" s="225" t="s">
        <v>6529</v>
      </c>
      <c r="ICT2" s="225" t="s">
        <v>6530</v>
      </c>
      <c r="ICU2" s="225" t="s">
        <v>6531</v>
      </c>
      <c r="ICV2" s="225" t="s">
        <v>6532</v>
      </c>
      <c r="ICW2" s="225" t="s">
        <v>6533</v>
      </c>
      <c r="ICX2" s="225" t="s">
        <v>6534</v>
      </c>
      <c r="ICY2" s="225" t="s">
        <v>6535</v>
      </c>
      <c r="ICZ2" s="225" t="s">
        <v>6536</v>
      </c>
      <c r="IDA2" s="225" t="s">
        <v>6537</v>
      </c>
      <c r="IDB2" s="225" t="s">
        <v>6538</v>
      </c>
      <c r="IDC2" s="225" t="s">
        <v>6539</v>
      </c>
      <c r="IDD2" s="225" t="s">
        <v>6540</v>
      </c>
      <c r="IDE2" s="225" t="s">
        <v>6541</v>
      </c>
      <c r="IDF2" s="225" t="s">
        <v>6542</v>
      </c>
      <c r="IDG2" s="225" t="s">
        <v>6543</v>
      </c>
      <c r="IDH2" s="225" t="s">
        <v>6544</v>
      </c>
      <c r="IDI2" s="225" t="s">
        <v>6545</v>
      </c>
      <c r="IDJ2" s="225" t="s">
        <v>6546</v>
      </c>
      <c r="IDK2" s="225" t="s">
        <v>6547</v>
      </c>
      <c r="IDL2" s="225" t="s">
        <v>6548</v>
      </c>
      <c r="IDM2" s="225" t="s">
        <v>6549</v>
      </c>
      <c r="IDN2" s="225" t="s">
        <v>6550</v>
      </c>
      <c r="IDO2" s="225" t="s">
        <v>6551</v>
      </c>
      <c r="IDP2" s="225" t="s">
        <v>6552</v>
      </c>
      <c r="IDQ2" s="225" t="s">
        <v>6553</v>
      </c>
      <c r="IDR2" s="225" t="s">
        <v>6554</v>
      </c>
      <c r="IDS2" s="225" t="s">
        <v>6555</v>
      </c>
      <c r="IDT2" s="225" t="s">
        <v>6556</v>
      </c>
      <c r="IDU2" s="225" t="s">
        <v>6557</v>
      </c>
      <c r="IDV2" s="225" t="s">
        <v>6558</v>
      </c>
      <c r="IDW2" s="225" t="s">
        <v>6559</v>
      </c>
      <c r="IDX2" s="225" t="s">
        <v>6560</v>
      </c>
      <c r="IDY2" s="225" t="s">
        <v>6561</v>
      </c>
      <c r="IDZ2" s="225" t="s">
        <v>6562</v>
      </c>
      <c r="IEA2" s="225" t="s">
        <v>6563</v>
      </c>
      <c r="IEB2" s="225" t="s">
        <v>6564</v>
      </c>
      <c r="IEC2" s="225" t="s">
        <v>6565</v>
      </c>
      <c r="IED2" s="225" t="s">
        <v>6566</v>
      </c>
      <c r="IEE2" s="225" t="s">
        <v>6567</v>
      </c>
      <c r="IEF2" s="225" t="s">
        <v>6568</v>
      </c>
      <c r="IEG2" s="225" t="s">
        <v>6569</v>
      </c>
      <c r="IEH2" s="225" t="s">
        <v>6570</v>
      </c>
      <c r="IEI2" s="225" t="s">
        <v>6571</v>
      </c>
      <c r="IEJ2" s="225" t="s">
        <v>6572</v>
      </c>
      <c r="IEK2" s="225" t="s">
        <v>6573</v>
      </c>
      <c r="IEL2" s="225" t="s">
        <v>6574</v>
      </c>
      <c r="IEM2" s="225" t="s">
        <v>6575</v>
      </c>
      <c r="IEN2" s="225" t="s">
        <v>6576</v>
      </c>
      <c r="IEO2" s="225" t="s">
        <v>6577</v>
      </c>
      <c r="IEP2" s="225" t="s">
        <v>6578</v>
      </c>
      <c r="IEQ2" s="225" t="s">
        <v>6579</v>
      </c>
      <c r="IER2" s="225" t="s">
        <v>6580</v>
      </c>
      <c r="IES2" s="225" t="s">
        <v>6581</v>
      </c>
      <c r="IET2" s="225" t="s">
        <v>6582</v>
      </c>
      <c r="IEU2" s="225" t="s">
        <v>6583</v>
      </c>
      <c r="IEV2" s="225" t="s">
        <v>6584</v>
      </c>
      <c r="IEW2" s="225" t="s">
        <v>6585</v>
      </c>
      <c r="IEX2" s="225" t="s">
        <v>6586</v>
      </c>
      <c r="IEY2" s="225" t="s">
        <v>6587</v>
      </c>
      <c r="IEZ2" s="225" t="s">
        <v>6588</v>
      </c>
      <c r="IFA2" s="225" t="s">
        <v>6589</v>
      </c>
      <c r="IFB2" s="225" t="s">
        <v>6590</v>
      </c>
      <c r="IFC2" s="225" t="s">
        <v>6591</v>
      </c>
      <c r="IFD2" s="225" t="s">
        <v>6592</v>
      </c>
      <c r="IFE2" s="225" t="s">
        <v>6593</v>
      </c>
      <c r="IFF2" s="225" t="s">
        <v>6594</v>
      </c>
      <c r="IFG2" s="225" t="s">
        <v>6595</v>
      </c>
      <c r="IFH2" s="225" t="s">
        <v>6596</v>
      </c>
      <c r="IFI2" s="225" t="s">
        <v>6597</v>
      </c>
      <c r="IFJ2" s="225" t="s">
        <v>6598</v>
      </c>
      <c r="IFK2" s="225" t="s">
        <v>6599</v>
      </c>
      <c r="IFL2" s="225" t="s">
        <v>6600</v>
      </c>
      <c r="IFM2" s="225" t="s">
        <v>6601</v>
      </c>
      <c r="IFN2" s="225" t="s">
        <v>6602</v>
      </c>
      <c r="IFO2" s="225" t="s">
        <v>6603</v>
      </c>
      <c r="IFP2" s="225" t="s">
        <v>6604</v>
      </c>
      <c r="IFQ2" s="225" t="s">
        <v>6605</v>
      </c>
      <c r="IFR2" s="225" t="s">
        <v>6606</v>
      </c>
      <c r="IFS2" s="225" t="s">
        <v>6607</v>
      </c>
      <c r="IFT2" s="225" t="s">
        <v>6608</v>
      </c>
      <c r="IFU2" s="225" t="s">
        <v>6609</v>
      </c>
      <c r="IFV2" s="225" t="s">
        <v>6610</v>
      </c>
      <c r="IFW2" s="225" t="s">
        <v>6611</v>
      </c>
      <c r="IFX2" s="225" t="s">
        <v>6612</v>
      </c>
      <c r="IFY2" s="225" t="s">
        <v>6613</v>
      </c>
      <c r="IFZ2" s="225" t="s">
        <v>6614</v>
      </c>
      <c r="IGA2" s="225" t="s">
        <v>6615</v>
      </c>
      <c r="IGB2" s="225" t="s">
        <v>6616</v>
      </c>
      <c r="IGC2" s="225" t="s">
        <v>6617</v>
      </c>
      <c r="IGD2" s="225" t="s">
        <v>6618</v>
      </c>
      <c r="IGE2" s="225" t="s">
        <v>6619</v>
      </c>
      <c r="IGF2" s="225" t="s">
        <v>6620</v>
      </c>
      <c r="IGG2" s="225" t="s">
        <v>6621</v>
      </c>
      <c r="IGH2" s="225" t="s">
        <v>6622</v>
      </c>
      <c r="IGI2" s="225" t="s">
        <v>6623</v>
      </c>
      <c r="IGJ2" s="225" t="s">
        <v>6624</v>
      </c>
      <c r="IGK2" s="225" t="s">
        <v>6625</v>
      </c>
      <c r="IGL2" s="225" t="s">
        <v>6626</v>
      </c>
      <c r="IGM2" s="225" t="s">
        <v>6627</v>
      </c>
      <c r="IGN2" s="225" t="s">
        <v>6628</v>
      </c>
      <c r="IGO2" s="225" t="s">
        <v>6629</v>
      </c>
      <c r="IGP2" s="225" t="s">
        <v>6630</v>
      </c>
      <c r="IGQ2" s="225" t="s">
        <v>6631</v>
      </c>
      <c r="IGR2" s="225" t="s">
        <v>6632</v>
      </c>
      <c r="IGS2" s="225" t="s">
        <v>6633</v>
      </c>
      <c r="IGT2" s="225" t="s">
        <v>6634</v>
      </c>
      <c r="IGU2" s="225" t="s">
        <v>6635</v>
      </c>
      <c r="IGV2" s="225" t="s">
        <v>6636</v>
      </c>
      <c r="IGW2" s="225" t="s">
        <v>6637</v>
      </c>
      <c r="IGX2" s="225" t="s">
        <v>6638</v>
      </c>
      <c r="IGY2" s="225" t="s">
        <v>6639</v>
      </c>
      <c r="IGZ2" s="225" t="s">
        <v>6640</v>
      </c>
      <c r="IHA2" s="225" t="s">
        <v>6641</v>
      </c>
      <c r="IHB2" s="225" t="s">
        <v>6642</v>
      </c>
      <c r="IHC2" s="225" t="s">
        <v>6643</v>
      </c>
      <c r="IHD2" s="225" t="s">
        <v>6644</v>
      </c>
      <c r="IHE2" s="225" t="s">
        <v>6645</v>
      </c>
      <c r="IHF2" s="225" t="s">
        <v>6646</v>
      </c>
      <c r="IHG2" s="225" t="s">
        <v>6647</v>
      </c>
      <c r="IHH2" s="225" t="s">
        <v>6648</v>
      </c>
      <c r="IHI2" s="225" t="s">
        <v>6649</v>
      </c>
      <c r="IHJ2" s="225" t="s">
        <v>6650</v>
      </c>
      <c r="IHK2" s="225" t="s">
        <v>6651</v>
      </c>
      <c r="IHL2" s="225" t="s">
        <v>6652</v>
      </c>
      <c r="IHM2" s="225" t="s">
        <v>6653</v>
      </c>
      <c r="IHN2" s="225" t="s">
        <v>6654</v>
      </c>
      <c r="IHO2" s="225" t="s">
        <v>6655</v>
      </c>
      <c r="IHP2" s="225" t="s">
        <v>6656</v>
      </c>
      <c r="IHQ2" s="225" t="s">
        <v>6657</v>
      </c>
      <c r="IHR2" s="225" t="s">
        <v>6658</v>
      </c>
      <c r="IHS2" s="225" t="s">
        <v>6659</v>
      </c>
      <c r="IHT2" s="225" t="s">
        <v>6660</v>
      </c>
      <c r="IHU2" s="225" t="s">
        <v>6661</v>
      </c>
      <c r="IHV2" s="225" t="s">
        <v>6662</v>
      </c>
      <c r="IHW2" s="225" t="s">
        <v>6663</v>
      </c>
      <c r="IHX2" s="225" t="s">
        <v>6664</v>
      </c>
      <c r="IHY2" s="225" t="s">
        <v>6665</v>
      </c>
      <c r="IHZ2" s="225" t="s">
        <v>6666</v>
      </c>
      <c r="IIA2" s="225" t="s">
        <v>6667</v>
      </c>
      <c r="IIB2" s="225" t="s">
        <v>6668</v>
      </c>
      <c r="IIC2" s="225" t="s">
        <v>6669</v>
      </c>
      <c r="IID2" s="225" t="s">
        <v>6670</v>
      </c>
      <c r="IIE2" s="225" t="s">
        <v>6671</v>
      </c>
      <c r="IIF2" s="225" t="s">
        <v>6672</v>
      </c>
      <c r="IIG2" s="225" t="s">
        <v>6673</v>
      </c>
      <c r="IIH2" s="225" t="s">
        <v>6674</v>
      </c>
      <c r="III2" s="225" t="s">
        <v>6675</v>
      </c>
      <c r="IIJ2" s="225" t="s">
        <v>6676</v>
      </c>
      <c r="IIK2" s="225" t="s">
        <v>6677</v>
      </c>
      <c r="IIL2" s="225" t="s">
        <v>6678</v>
      </c>
      <c r="IIM2" s="225" t="s">
        <v>6679</v>
      </c>
      <c r="IIN2" s="225" t="s">
        <v>6680</v>
      </c>
      <c r="IIO2" s="225" t="s">
        <v>6681</v>
      </c>
      <c r="IIP2" s="225" t="s">
        <v>6682</v>
      </c>
      <c r="IIQ2" s="225" t="s">
        <v>6683</v>
      </c>
      <c r="IIR2" s="225" t="s">
        <v>6684</v>
      </c>
      <c r="IIS2" s="225" t="s">
        <v>6685</v>
      </c>
      <c r="IIT2" s="225" t="s">
        <v>6686</v>
      </c>
      <c r="IIU2" s="225" t="s">
        <v>6687</v>
      </c>
      <c r="IIV2" s="225" t="s">
        <v>6688</v>
      </c>
      <c r="IIW2" s="225" t="s">
        <v>6689</v>
      </c>
      <c r="IIX2" s="225" t="s">
        <v>6690</v>
      </c>
      <c r="IIY2" s="225" t="s">
        <v>6691</v>
      </c>
      <c r="IIZ2" s="225" t="s">
        <v>6692</v>
      </c>
      <c r="IJA2" s="225" t="s">
        <v>6693</v>
      </c>
      <c r="IJB2" s="225" t="s">
        <v>6694</v>
      </c>
      <c r="IJC2" s="225" t="s">
        <v>6695</v>
      </c>
      <c r="IJD2" s="225" t="s">
        <v>6696</v>
      </c>
      <c r="IJE2" s="225" t="s">
        <v>6697</v>
      </c>
      <c r="IJF2" s="225" t="s">
        <v>6698</v>
      </c>
      <c r="IJG2" s="225" t="s">
        <v>6699</v>
      </c>
      <c r="IJH2" s="225" t="s">
        <v>6700</v>
      </c>
      <c r="IJI2" s="225" t="s">
        <v>6701</v>
      </c>
      <c r="IJJ2" s="225" t="s">
        <v>6702</v>
      </c>
      <c r="IJK2" s="225" t="s">
        <v>6703</v>
      </c>
      <c r="IJL2" s="225" t="s">
        <v>6704</v>
      </c>
      <c r="IJM2" s="225" t="s">
        <v>6705</v>
      </c>
      <c r="IJN2" s="225" t="s">
        <v>6706</v>
      </c>
      <c r="IJO2" s="225" t="s">
        <v>6707</v>
      </c>
      <c r="IJP2" s="225" t="s">
        <v>6708</v>
      </c>
      <c r="IJQ2" s="225" t="s">
        <v>6709</v>
      </c>
      <c r="IJR2" s="225" t="s">
        <v>6710</v>
      </c>
      <c r="IJS2" s="225" t="s">
        <v>6711</v>
      </c>
      <c r="IJT2" s="225" t="s">
        <v>6712</v>
      </c>
      <c r="IJU2" s="225" t="s">
        <v>6713</v>
      </c>
      <c r="IJV2" s="225" t="s">
        <v>6714</v>
      </c>
      <c r="IJW2" s="225" t="s">
        <v>6715</v>
      </c>
      <c r="IJX2" s="225" t="s">
        <v>6716</v>
      </c>
      <c r="IJY2" s="225" t="s">
        <v>6717</v>
      </c>
      <c r="IJZ2" s="225" t="s">
        <v>6718</v>
      </c>
      <c r="IKA2" s="225" t="s">
        <v>6719</v>
      </c>
      <c r="IKB2" s="225" t="s">
        <v>6720</v>
      </c>
      <c r="IKC2" s="225" t="s">
        <v>6721</v>
      </c>
      <c r="IKD2" s="225" t="s">
        <v>6722</v>
      </c>
      <c r="IKE2" s="225" t="s">
        <v>6723</v>
      </c>
      <c r="IKF2" s="225" t="s">
        <v>6724</v>
      </c>
      <c r="IKG2" s="225" t="s">
        <v>6725</v>
      </c>
      <c r="IKH2" s="225" t="s">
        <v>6726</v>
      </c>
      <c r="IKI2" s="225" t="s">
        <v>6727</v>
      </c>
      <c r="IKJ2" s="225" t="s">
        <v>6728</v>
      </c>
      <c r="IKK2" s="225" t="s">
        <v>6729</v>
      </c>
      <c r="IKL2" s="225" t="s">
        <v>6730</v>
      </c>
      <c r="IKM2" s="225" t="s">
        <v>6731</v>
      </c>
      <c r="IKN2" s="225" t="s">
        <v>6732</v>
      </c>
      <c r="IKO2" s="225" t="s">
        <v>6733</v>
      </c>
      <c r="IKP2" s="225" t="s">
        <v>6734</v>
      </c>
      <c r="IKQ2" s="225" t="s">
        <v>6735</v>
      </c>
      <c r="IKR2" s="225" t="s">
        <v>6736</v>
      </c>
      <c r="IKS2" s="225" t="s">
        <v>6737</v>
      </c>
      <c r="IKT2" s="225" t="s">
        <v>6738</v>
      </c>
      <c r="IKU2" s="225" t="s">
        <v>6739</v>
      </c>
      <c r="IKV2" s="225" t="s">
        <v>6740</v>
      </c>
      <c r="IKW2" s="225" t="s">
        <v>6741</v>
      </c>
      <c r="IKX2" s="225" t="s">
        <v>6742</v>
      </c>
      <c r="IKY2" s="225" t="s">
        <v>6743</v>
      </c>
      <c r="IKZ2" s="225" t="s">
        <v>6744</v>
      </c>
      <c r="ILA2" s="225" t="s">
        <v>6745</v>
      </c>
      <c r="ILB2" s="225" t="s">
        <v>6746</v>
      </c>
      <c r="ILC2" s="225" t="s">
        <v>6747</v>
      </c>
      <c r="ILD2" s="225" t="s">
        <v>6748</v>
      </c>
      <c r="ILE2" s="225" t="s">
        <v>6749</v>
      </c>
      <c r="ILF2" s="225" t="s">
        <v>6750</v>
      </c>
      <c r="ILG2" s="225" t="s">
        <v>6751</v>
      </c>
      <c r="ILH2" s="225" t="s">
        <v>6752</v>
      </c>
      <c r="ILI2" s="225" t="s">
        <v>6753</v>
      </c>
      <c r="ILJ2" s="225" t="s">
        <v>6754</v>
      </c>
      <c r="ILK2" s="225" t="s">
        <v>6755</v>
      </c>
      <c r="ILL2" s="225" t="s">
        <v>6756</v>
      </c>
      <c r="ILM2" s="225" t="s">
        <v>6757</v>
      </c>
      <c r="ILN2" s="225" t="s">
        <v>6758</v>
      </c>
      <c r="ILO2" s="225" t="s">
        <v>6759</v>
      </c>
      <c r="ILP2" s="225" t="s">
        <v>6760</v>
      </c>
      <c r="ILQ2" s="225" t="s">
        <v>6761</v>
      </c>
      <c r="ILR2" s="225" t="s">
        <v>6762</v>
      </c>
      <c r="ILS2" s="225" t="s">
        <v>6763</v>
      </c>
      <c r="ILT2" s="225" t="s">
        <v>6764</v>
      </c>
      <c r="ILU2" s="225" t="s">
        <v>6765</v>
      </c>
      <c r="ILV2" s="225" t="s">
        <v>6766</v>
      </c>
      <c r="ILW2" s="225" t="s">
        <v>6767</v>
      </c>
      <c r="ILX2" s="225" t="s">
        <v>6768</v>
      </c>
      <c r="ILY2" s="225" t="s">
        <v>6769</v>
      </c>
      <c r="ILZ2" s="225" t="s">
        <v>6770</v>
      </c>
      <c r="IMA2" s="225" t="s">
        <v>6771</v>
      </c>
      <c r="IMB2" s="225" t="s">
        <v>6772</v>
      </c>
      <c r="IMC2" s="225" t="s">
        <v>6773</v>
      </c>
      <c r="IMD2" s="225" t="s">
        <v>6774</v>
      </c>
      <c r="IME2" s="225" t="s">
        <v>6775</v>
      </c>
      <c r="IMF2" s="225" t="s">
        <v>6776</v>
      </c>
      <c r="IMG2" s="225" t="s">
        <v>6777</v>
      </c>
      <c r="IMH2" s="225" t="s">
        <v>6778</v>
      </c>
      <c r="IMI2" s="225" t="s">
        <v>6779</v>
      </c>
      <c r="IMJ2" s="225" t="s">
        <v>6780</v>
      </c>
      <c r="IMK2" s="225" t="s">
        <v>6781</v>
      </c>
      <c r="IML2" s="225" t="s">
        <v>6782</v>
      </c>
      <c r="IMM2" s="225" t="s">
        <v>6783</v>
      </c>
      <c r="IMN2" s="225" t="s">
        <v>6784</v>
      </c>
      <c r="IMO2" s="225" t="s">
        <v>6785</v>
      </c>
      <c r="IMP2" s="225" t="s">
        <v>6786</v>
      </c>
      <c r="IMQ2" s="225" t="s">
        <v>6787</v>
      </c>
      <c r="IMR2" s="225" t="s">
        <v>6788</v>
      </c>
      <c r="IMS2" s="225" t="s">
        <v>6789</v>
      </c>
      <c r="IMT2" s="225" t="s">
        <v>6790</v>
      </c>
      <c r="IMU2" s="225" t="s">
        <v>6791</v>
      </c>
      <c r="IMV2" s="225" t="s">
        <v>6792</v>
      </c>
      <c r="IMW2" s="225" t="s">
        <v>6793</v>
      </c>
      <c r="IMX2" s="225" t="s">
        <v>6794</v>
      </c>
      <c r="IMY2" s="225" t="s">
        <v>6795</v>
      </c>
      <c r="IMZ2" s="225" t="s">
        <v>6796</v>
      </c>
      <c r="INA2" s="225" t="s">
        <v>6797</v>
      </c>
      <c r="INB2" s="225" t="s">
        <v>6798</v>
      </c>
      <c r="INC2" s="225" t="s">
        <v>6799</v>
      </c>
      <c r="IND2" s="225" t="s">
        <v>6800</v>
      </c>
      <c r="INE2" s="225" t="s">
        <v>6801</v>
      </c>
      <c r="INF2" s="225" t="s">
        <v>6802</v>
      </c>
      <c r="ING2" s="225" t="s">
        <v>6803</v>
      </c>
      <c r="INH2" s="225" t="s">
        <v>6804</v>
      </c>
      <c r="INI2" s="225" t="s">
        <v>6805</v>
      </c>
      <c r="INJ2" s="225" t="s">
        <v>6806</v>
      </c>
      <c r="INK2" s="225" t="s">
        <v>6807</v>
      </c>
      <c r="INL2" s="225" t="s">
        <v>6808</v>
      </c>
      <c r="INM2" s="225" t="s">
        <v>6809</v>
      </c>
      <c r="INN2" s="225" t="s">
        <v>6810</v>
      </c>
      <c r="INO2" s="225" t="s">
        <v>6811</v>
      </c>
      <c r="INP2" s="225" t="s">
        <v>6812</v>
      </c>
      <c r="INQ2" s="225" t="s">
        <v>6813</v>
      </c>
      <c r="INR2" s="225" t="s">
        <v>6814</v>
      </c>
      <c r="INS2" s="225" t="s">
        <v>6815</v>
      </c>
      <c r="INT2" s="225" t="s">
        <v>6816</v>
      </c>
      <c r="INU2" s="225" t="s">
        <v>6817</v>
      </c>
      <c r="INV2" s="225" t="s">
        <v>6818</v>
      </c>
      <c r="INW2" s="225" t="s">
        <v>6819</v>
      </c>
      <c r="INX2" s="225" t="s">
        <v>6820</v>
      </c>
      <c r="INY2" s="225" t="s">
        <v>6821</v>
      </c>
      <c r="INZ2" s="225" t="s">
        <v>6822</v>
      </c>
      <c r="IOA2" s="225" t="s">
        <v>6823</v>
      </c>
      <c r="IOB2" s="225" t="s">
        <v>6824</v>
      </c>
      <c r="IOC2" s="225" t="s">
        <v>6825</v>
      </c>
      <c r="IOD2" s="225" t="s">
        <v>6826</v>
      </c>
      <c r="IOE2" s="225" t="s">
        <v>6827</v>
      </c>
      <c r="IOF2" s="225" t="s">
        <v>6828</v>
      </c>
      <c r="IOG2" s="225" t="s">
        <v>6829</v>
      </c>
      <c r="IOH2" s="225" t="s">
        <v>6830</v>
      </c>
      <c r="IOI2" s="225" t="s">
        <v>6831</v>
      </c>
      <c r="IOJ2" s="225" t="s">
        <v>6832</v>
      </c>
      <c r="IOK2" s="225" t="s">
        <v>6833</v>
      </c>
      <c r="IOL2" s="225" t="s">
        <v>6834</v>
      </c>
      <c r="IOM2" s="225" t="s">
        <v>6835</v>
      </c>
      <c r="ION2" s="225" t="s">
        <v>6836</v>
      </c>
      <c r="IOO2" s="225" t="s">
        <v>6837</v>
      </c>
      <c r="IOP2" s="225" t="s">
        <v>6838</v>
      </c>
      <c r="IOQ2" s="225" t="s">
        <v>6839</v>
      </c>
      <c r="IOR2" s="225" t="s">
        <v>6840</v>
      </c>
      <c r="IOS2" s="225" t="s">
        <v>6841</v>
      </c>
      <c r="IOT2" s="225" t="s">
        <v>6842</v>
      </c>
      <c r="IOU2" s="225" t="s">
        <v>6843</v>
      </c>
      <c r="IOV2" s="225" t="s">
        <v>6844</v>
      </c>
      <c r="IOW2" s="225" t="s">
        <v>6845</v>
      </c>
      <c r="IOX2" s="225" t="s">
        <v>6846</v>
      </c>
      <c r="IOY2" s="225" t="s">
        <v>6847</v>
      </c>
      <c r="IOZ2" s="225" t="s">
        <v>6848</v>
      </c>
      <c r="IPA2" s="225" t="s">
        <v>6849</v>
      </c>
      <c r="IPB2" s="225" t="s">
        <v>6850</v>
      </c>
      <c r="IPC2" s="225" t="s">
        <v>6851</v>
      </c>
      <c r="IPD2" s="225" t="s">
        <v>6852</v>
      </c>
      <c r="IPE2" s="225" t="s">
        <v>6853</v>
      </c>
      <c r="IPF2" s="225" t="s">
        <v>6854</v>
      </c>
      <c r="IPG2" s="225" t="s">
        <v>6855</v>
      </c>
      <c r="IPH2" s="225" t="s">
        <v>6856</v>
      </c>
      <c r="IPI2" s="225" t="s">
        <v>6857</v>
      </c>
      <c r="IPJ2" s="225" t="s">
        <v>6858</v>
      </c>
      <c r="IPK2" s="225" t="s">
        <v>6859</v>
      </c>
      <c r="IPL2" s="225" t="s">
        <v>6860</v>
      </c>
      <c r="IPM2" s="225" t="s">
        <v>6861</v>
      </c>
      <c r="IPN2" s="225" t="s">
        <v>6862</v>
      </c>
      <c r="IPO2" s="225" t="s">
        <v>6863</v>
      </c>
      <c r="IPP2" s="225" t="s">
        <v>6864</v>
      </c>
      <c r="IPQ2" s="225" t="s">
        <v>6865</v>
      </c>
      <c r="IPR2" s="225" t="s">
        <v>6866</v>
      </c>
      <c r="IPS2" s="225" t="s">
        <v>6867</v>
      </c>
      <c r="IPT2" s="225" t="s">
        <v>6868</v>
      </c>
      <c r="IPU2" s="225" t="s">
        <v>6869</v>
      </c>
      <c r="IPV2" s="225" t="s">
        <v>6870</v>
      </c>
      <c r="IPW2" s="225" t="s">
        <v>6871</v>
      </c>
      <c r="IPX2" s="225" t="s">
        <v>6872</v>
      </c>
      <c r="IPY2" s="225" t="s">
        <v>6873</v>
      </c>
      <c r="IPZ2" s="225" t="s">
        <v>6874</v>
      </c>
      <c r="IQA2" s="225" t="s">
        <v>6875</v>
      </c>
      <c r="IQB2" s="225" t="s">
        <v>6876</v>
      </c>
      <c r="IQC2" s="225" t="s">
        <v>6877</v>
      </c>
      <c r="IQD2" s="225" t="s">
        <v>6878</v>
      </c>
      <c r="IQE2" s="225" t="s">
        <v>6879</v>
      </c>
      <c r="IQF2" s="225" t="s">
        <v>6880</v>
      </c>
      <c r="IQG2" s="225" t="s">
        <v>6881</v>
      </c>
      <c r="IQH2" s="225" t="s">
        <v>6882</v>
      </c>
      <c r="IQI2" s="225" t="s">
        <v>6883</v>
      </c>
      <c r="IQJ2" s="225" t="s">
        <v>6884</v>
      </c>
      <c r="IQK2" s="225" t="s">
        <v>6885</v>
      </c>
      <c r="IQL2" s="225" t="s">
        <v>6886</v>
      </c>
      <c r="IQM2" s="225" t="s">
        <v>6887</v>
      </c>
      <c r="IQN2" s="225" t="s">
        <v>6888</v>
      </c>
      <c r="IQO2" s="225" t="s">
        <v>6889</v>
      </c>
      <c r="IQP2" s="225" t="s">
        <v>6890</v>
      </c>
      <c r="IQQ2" s="225" t="s">
        <v>6891</v>
      </c>
      <c r="IQR2" s="225" t="s">
        <v>6892</v>
      </c>
      <c r="IQS2" s="225" t="s">
        <v>6893</v>
      </c>
      <c r="IQT2" s="225" t="s">
        <v>6894</v>
      </c>
      <c r="IQU2" s="225" t="s">
        <v>6895</v>
      </c>
      <c r="IQV2" s="225" t="s">
        <v>6896</v>
      </c>
      <c r="IQW2" s="225" t="s">
        <v>6897</v>
      </c>
      <c r="IQX2" s="225" t="s">
        <v>6898</v>
      </c>
      <c r="IQY2" s="225" t="s">
        <v>6899</v>
      </c>
      <c r="IQZ2" s="225" t="s">
        <v>6900</v>
      </c>
      <c r="IRA2" s="225" t="s">
        <v>6901</v>
      </c>
      <c r="IRB2" s="225" t="s">
        <v>6902</v>
      </c>
      <c r="IRC2" s="225" t="s">
        <v>6903</v>
      </c>
      <c r="IRD2" s="225" t="s">
        <v>6904</v>
      </c>
      <c r="IRE2" s="225" t="s">
        <v>6905</v>
      </c>
      <c r="IRF2" s="225" t="s">
        <v>6906</v>
      </c>
      <c r="IRG2" s="225" t="s">
        <v>6907</v>
      </c>
      <c r="IRH2" s="225" t="s">
        <v>6908</v>
      </c>
      <c r="IRI2" s="225" t="s">
        <v>6909</v>
      </c>
      <c r="IRJ2" s="225" t="s">
        <v>6910</v>
      </c>
      <c r="IRK2" s="225" t="s">
        <v>6911</v>
      </c>
      <c r="IRL2" s="225" t="s">
        <v>6912</v>
      </c>
      <c r="IRM2" s="225" t="s">
        <v>6913</v>
      </c>
      <c r="IRN2" s="225" t="s">
        <v>6914</v>
      </c>
      <c r="IRO2" s="225" t="s">
        <v>6915</v>
      </c>
      <c r="IRP2" s="225" t="s">
        <v>6916</v>
      </c>
      <c r="IRQ2" s="225" t="s">
        <v>6917</v>
      </c>
      <c r="IRR2" s="225" t="s">
        <v>6918</v>
      </c>
      <c r="IRS2" s="225" t="s">
        <v>6919</v>
      </c>
      <c r="IRT2" s="225" t="s">
        <v>6920</v>
      </c>
      <c r="IRU2" s="225" t="s">
        <v>6921</v>
      </c>
      <c r="IRV2" s="225" t="s">
        <v>6922</v>
      </c>
      <c r="IRW2" s="225" t="s">
        <v>6923</v>
      </c>
      <c r="IRX2" s="225" t="s">
        <v>6924</v>
      </c>
      <c r="IRY2" s="225" t="s">
        <v>6925</v>
      </c>
      <c r="IRZ2" s="225" t="s">
        <v>6926</v>
      </c>
      <c r="ISA2" s="225" t="s">
        <v>6927</v>
      </c>
      <c r="ISB2" s="225" t="s">
        <v>6928</v>
      </c>
      <c r="ISC2" s="225" t="s">
        <v>6929</v>
      </c>
      <c r="ISD2" s="225" t="s">
        <v>6930</v>
      </c>
      <c r="ISE2" s="225" t="s">
        <v>6931</v>
      </c>
      <c r="ISF2" s="225" t="s">
        <v>6932</v>
      </c>
      <c r="ISG2" s="225" t="s">
        <v>6933</v>
      </c>
      <c r="ISH2" s="225" t="s">
        <v>6934</v>
      </c>
      <c r="ISI2" s="225" t="s">
        <v>6935</v>
      </c>
      <c r="ISJ2" s="225" t="s">
        <v>6936</v>
      </c>
      <c r="ISK2" s="225" t="s">
        <v>6937</v>
      </c>
      <c r="ISL2" s="225" t="s">
        <v>6938</v>
      </c>
      <c r="ISM2" s="225" t="s">
        <v>6939</v>
      </c>
      <c r="ISN2" s="225" t="s">
        <v>6940</v>
      </c>
      <c r="ISO2" s="225" t="s">
        <v>6941</v>
      </c>
      <c r="ISP2" s="225" t="s">
        <v>6942</v>
      </c>
      <c r="ISQ2" s="225" t="s">
        <v>6943</v>
      </c>
      <c r="ISR2" s="225" t="s">
        <v>6944</v>
      </c>
      <c r="ISS2" s="225" t="s">
        <v>6945</v>
      </c>
      <c r="IST2" s="225" t="s">
        <v>6946</v>
      </c>
      <c r="ISU2" s="225" t="s">
        <v>6947</v>
      </c>
      <c r="ISV2" s="225" t="s">
        <v>6948</v>
      </c>
      <c r="ISW2" s="225" t="s">
        <v>6949</v>
      </c>
      <c r="ISX2" s="225" t="s">
        <v>6950</v>
      </c>
      <c r="ISY2" s="225" t="s">
        <v>6951</v>
      </c>
      <c r="ISZ2" s="225" t="s">
        <v>6952</v>
      </c>
      <c r="ITA2" s="225" t="s">
        <v>6953</v>
      </c>
      <c r="ITB2" s="225" t="s">
        <v>6954</v>
      </c>
      <c r="ITC2" s="225" t="s">
        <v>6955</v>
      </c>
      <c r="ITD2" s="225" t="s">
        <v>6956</v>
      </c>
      <c r="ITE2" s="225" t="s">
        <v>6957</v>
      </c>
      <c r="ITF2" s="225" t="s">
        <v>6958</v>
      </c>
      <c r="ITG2" s="225" t="s">
        <v>6959</v>
      </c>
      <c r="ITH2" s="225" t="s">
        <v>6960</v>
      </c>
      <c r="ITI2" s="225" t="s">
        <v>6961</v>
      </c>
      <c r="ITJ2" s="225" t="s">
        <v>6962</v>
      </c>
      <c r="ITK2" s="225" t="s">
        <v>6963</v>
      </c>
      <c r="ITL2" s="225" t="s">
        <v>6964</v>
      </c>
      <c r="ITM2" s="225" t="s">
        <v>6965</v>
      </c>
      <c r="ITN2" s="225" t="s">
        <v>6966</v>
      </c>
      <c r="ITO2" s="225" t="s">
        <v>6967</v>
      </c>
      <c r="ITP2" s="225" t="s">
        <v>6968</v>
      </c>
      <c r="ITQ2" s="225" t="s">
        <v>6969</v>
      </c>
      <c r="ITR2" s="225" t="s">
        <v>6970</v>
      </c>
      <c r="ITS2" s="225" t="s">
        <v>6971</v>
      </c>
      <c r="ITT2" s="225" t="s">
        <v>6972</v>
      </c>
      <c r="ITU2" s="225" t="s">
        <v>6973</v>
      </c>
      <c r="ITV2" s="225" t="s">
        <v>6974</v>
      </c>
      <c r="ITW2" s="225" t="s">
        <v>6975</v>
      </c>
      <c r="ITX2" s="225" t="s">
        <v>6976</v>
      </c>
      <c r="ITY2" s="225" t="s">
        <v>6977</v>
      </c>
      <c r="ITZ2" s="225" t="s">
        <v>6978</v>
      </c>
      <c r="IUA2" s="225" t="s">
        <v>6979</v>
      </c>
      <c r="IUB2" s="225" t="s">
        <v>6980</v>
      </c>
      <c r="IUC2" s="225" t="s">
        <v>6981</v>
      </c>
      <c r="IUD2" s="225" t="s">
        <v>6982</v>
      </c>
      <c r="IUE2" s="225" t="s">
        <v>6983</v>
      </c>
      <c r="IUF2" s="225" t="s">
        <v>6984</v>
      </c>
      <c r="IUG2" s="225" t="s">
        <v>6985</v>
      </c>
      <c r="IUH2" s="225" t="s">
        <v>6986</v>
      </c>
      <c r="IUI2" s="225" t="s">
        <v>6987</v>
      </c>
      <c r="IUJ2" s="225" t="s">
        <v>6988</v>
      </c>
      <c r="IUK2" s="225" t="s">
        <v>6989</v>
      </c>
      <c r="IUL2" s="225" t="s">
        <v>6990</v>
      </c>
      <c r="IUM2" s="225" t="s">
        <v>6991</v>
      </c>
      <c r="IUN2" s="225" t="s">
        <v>6992</v>
      </c>
      <c r="IUO2" s="225" t="s">
        <v>6993</v>
      </c>
      <c r="IUP2" s="225" t="s">
        <v>6994</v>
      </c>
      <c r="IUQ2" s="225" t="s">
        <v>6995</v>
      </c>
      <c r="IUR2" s="225" t="s">
        <v>6996</v>
      </c>
      <c r="IUS2" s="225" t="s">
        <v>6997</v>
      </c>
      <c r="IUT2" s="225" t="s">
        <v>6998</v>
      </c>
      <c r="IUU2" s="225" t="s">
        <v>6999</v>
      </c>
      <c r="IUV2" s="225" t="s">
        <v>7000</v>
      </c>
      <c r="IUW2" s="225" t="s">
        <v>7001</v>
      </c>
      <c r="IUX2" s="225" t="s">
        <v>7002</v>
      </c>
      <c r="IUY2" s="225" t="s">
        <v>7003</v>
      </c>
      <c r="IUZ2" s="225" t="s">
        <v>7004</v>
      </c>
      <c r="IVA2" s="225" t="s">
        <v>7005</v>
      </c>
      <c r="IVB2" s="225" t="s">
        <v>7006</v>
      </c>
      <c r="IVC2" s="225" t="s">
        <v>7007</v>
      </c>
      <c r="IVD2" s="225" t="s">
        <v>7008</v>
      </c>
      <c r="IVE2" s="225" t="s">
        <v>7009</v>
      </c>
      <c r="IVF2" s="225" t="s">
        <v>7010</v>
      </c>
      <c r="IVG2" s="225" t="s">
        <v>7011</v>
      </c>
      <c r="IVH2" s="225" t="s">
        <v>7012</v>
      </c>
      <c r="IVI2" s="225" t="s">
        <v>7013</v>
      </c>
      <c r="IVJ2" s="225" t="s">
        <v>7014</v>
      </c>
      <c r="IVK2" s="225" t="s">
        <v>7015</v>
      </c>
      <c r="IVL2" s="225" t="s">
        <v>7016</v>
      </c>
      <c r="IVM2" s="225" t="s">
        <v>7017</v>
      </c>
      <c r="IVN2" s="225" t="s">
        <v>7018</v>
      </c>
      <c r="IVO2" s="225" t="s">
        <v>7019</v>
      </c>
      <c r="IVP2" s="225" t="s">
        <v>7020</v>
      </c>
      <c r="IVQ2" s="225" t="s">
        <v>7021</v>
      </c>
      <c r="IVR2" s="225" t="s">
        <v>7022</v>
      </c>
      <c r="IVS2" s="225" t="s">
        <v>7023</v>
      </c>
      <c r="IVT2" s="225" t="s">
        <v>7024</v>
      </c>
      <c r="IVU2" s="225" t="s">
        <v>7025</v>
      </c>
      <c r="IVV2" s="225" t="s">
        <v>7026</v>
      </c>
      <c r="IVW2" s="225" t="s">
        <v>7027</v>
      </c>
      <c r="IVX2" s="225" t="s">
        <v>7028</v>
      </c>
      <c r="IVY2" s="225" t="s">
        <v>7029</v>
      </c>
      <c r="IVZ2" s="225" t="s">
        <v>7030</v>
      </c>
      <c r="IWA2" s="225" t="s">
        <v>7031</v>
      </c>
      <c r="IWB2" s="225" t="s">
        <v>7032</v>
      </c>
      <c r="IWC2" s="225" t="s">
        <v>7033</v>
      </c>
      <c r="IWD2" s="225" t="s">
        <v>7034</v>
      </c>
      <c r="IWE2" s="225" t="s">
        <v>7035</v>
      </c>
      <c r="IWF2" s="225" t="s">
        <v>7036</v>
      </c>
      <c r="IWG2" s="225" t="s">
        <v>7037</v>
      </c>
      <c r="IWH2" s="225" t="s">
        <v>7038</v>
      </c>
      <c r="IWI2" s="225" t="s">
        <v>7039</v>
      </c>
      <c r="IWJ2" s="225" t="s">
        <v>7040</v>
      </c>
      <c r="IWK2" s="225" t="s">
        <v>7041</v>
      </c>
      <c r="IWL2" s="225" t="s">
        <v>7042</v>
      </c>
      <c r="IWM2" s="225" t="s">
        <v>7043</v>
      </c>
      <c r="IWN2" s="225" t="s">
        <v>7044</v>
      </c>
      <c r="IWO2" s="225" t="s">
        <v>7045</v>
      </c>
      <c r="IWP2" s="225" t="s">
        <v>7046</v>
      </c>
      <c r="IWQ2" s="225" t="s">
        <v>7047</v>
      </c>
      <c r="IWR2" s="225" t="s">
        <v>7048</v>
      </c>
      <c r="IWS2" s="225" t="s">
        <v>7049</v>
      </c>
      <c r="IWT2" s="225" t="s">
        <v>7050</v>
      </c>
      <c r="IWU2" s="225" t="s">
        <v>7051</v>
      </c>
      <c r="IWV2" s="225" t="s">
        <v>7052</v>
      </c>
      <c r="IWW2" s="225" t="s">
        <v>7053</v>
      </c>
      <c r="IWX2" s="225" t="s">
        <v>7054</v>
      </c>
      <c r="IWY2" s="225" t="s">
        <v>7055</v>
      </c>
      <c r="IWZ2" s="225" t="s">
        <v>7056</v>
      </c>
      <c r="IXA2" s="225" t="s">
        <v>7057</v>
      </c>
      <c r="IXB2" s="225" t="s">
        <v>7058</v>
      </c>
      <c r="IXC2" s="225" t="s">
        <v>7059</v>
      </c>
      <c r="IXD2" s="225" t="s">
        <v>7060</v>
      </c>
      <c r="IXE2" s="225" t="s">
        <v>7061</v>
      </c>
      <c r="IXF2" s="225" t="s">
        <v>7062</v>
      </c>
      <c r="IXG2" s="225" t="s">
        <v>7063</v>
      </c>
      <c r="IXH2" s="225" t="s">
        <v>7064</v>
      </c>
      <c r="IXI2" s="225" t="s">
        <v>7065</v>
      </c>
      <c r="IXJ2" s="225" t="s">
        <v>7066</v>
      </c>
      <c r="IXK2" s="225" t="s">
        <v>7067</v>
      </c>
      <c r="IXL2" s="225" t="s">
        <v>7068</v>
      </c>
      <c r="IXM2" s="225" t="s">
        <v>7069</v>
      </c>
      <c r="IXN2" s="225" t="s">
        <v>7070</v>
      </c>
      <c r="IXO2" s="225" t="s">
        <v>7071</v>
      </c>
      <c r="IXP2" s="225" t="s">
        <v>7072</v>
      </c>
      <c r="IXQ2" s="225" t="s">
        <v>7073</v>
      </c>
      <c r="IXR2" s="225" t="s">
        <v>7074</v>
      </c>
      <c r="IXS2" s="225" t="s">
        <v>7075</v>
      </c>
      <c r="IXT2" s="225" t="s">
        <v>7076</v>
      </c>
      <c r="IXU2" s="225" t="s">
        <v>7077</v>
      </c>
      <c r="IXV2" s="225" t="s">
        <v>7078</v>
      </c>
      <c r="IXW2" s="225" t="s">
        <v>7079</v>
      </c>
      <c r="IXX2" s="225" t="s">
        <v>7080</v>
      </c>
      <c r="IXY2" s="225" t="s">
        <v>7081</v>
      </c>
      <c r="IXZ2" s="225" t="s">
        <v>7082</v>
      </c>
      <c r="IYA2" s="225" t="s">
        <v>7083</v>
      </c>
      <c r="IYB2" s="225" t="s">
        <v>7084</v>
      </c>
      <c r="IYC2" s="225" t="s">
        <v>7085</v>
      </c>
      <c r="IYD2" s="225" t="s">
        <v>7086</v>
      </c>
      <c r="IYE2" s="225" t="s">
        <v>7087</v>
      </c>
      <c r="IYF2" s="225" t="s">
        <v>7088</v>
      </c>
      <c r="IYG2" s="225" t="s">
        <v>7089</v>
      </c>
      <c r="IYH2" s="225" t="s">
        <v>7090</v>
      </c>
      <c r="IYI2" s="225" t="s">
        <v>7091</v>
      </c>
      <c r="IYJ2" s="225" t="s">
        <v>7092</v>
      </c>
      <c r="IYK2" s="225" t="s">
        <v>7093</v>
      </c>
      <c r="IYL2" s="225" t="s">
        <v>7094</v>
      </c>
      <c r="IYM2" s="225" t="s">
        <v>7095</v>
      </c>
      <c r="IYN2" s="225" t="s">
        <v>7096</v>
      </c>
      <c r="IYO2" s="225" t="s">
        <v>7097</v>
      </c>
      <c r="IYP2" s="225" t="s">
        <v>7098</v>
      </c>
      <c r="IYQ2" s="225" t="s">
        <v>7099</v>
      </c>
      <c r="IYR2" s="225" t="s">
        <v>7100</v>
      </c>
      <c r="IYS2" s="225" t="s">
        <v>7101</v>
      </c>
      <c r="IYT2" s="225" t="s">
        <v>7102</v>
      </c>
      <c r="IYU2" s="225" t="s">
        <v>7103</v>
      </c>
      <c r="IYV2" s="225" t="s">
        <v>7104</v>
      </c>
      <c r="IYW2" s="225" t="s">
        <v>7105</v>
      </c>
      <c r="IYX2" s="225" t="s">
        <v>7106</v>
      </c>
      <c r="IYY2" s="225" t="s">
        <v>7107</v>
      </c>
      <c r="IYZ2" s="225" t="s">
        <v>7108</v>
      </c>
      <c r="IZA2" s="225" t="s">
        <v>7109</v>
      </c>
      <c r="IZB2" s="225" t="s">
        <v>7110</v>
      </c>
      <c r="IZC2" s="225" t="s">
        <v>7111</v>
      </c>
      <c r="IZD2" s="225" t="s">
        <v>7112</v>
      </c>
      <c r="IZE2" s="225" t="s">
        <v>7113</v>
      </c>
      <c r="IZF2" s="225" t="s">
        <v>7114</v>
      </c>
      <c r="IZG2" s="225" t="s">
        <v>7115</v>
      </c>
      <c r="IZH2" s="225" t="s">
        <v>7116</v>
      </c>
      <c r="IZI2" s="225" t="s">
        <v>7117</v>
      </c>
      <c r="IZJ2" s="225" t="s">
        <v>7118</v>
      </c>
      <c r="IZK2" s="225" t="s">
        <v>7119</v>
      </c>
      <c r="IZL2" s="225" t="s">
        <v>7120</v>
      </c>
      <c r="IZM2" s="225" t="s">
        <v>7121</v>
      </c>
      <c r="IZN2" s="225" t="s">
        <v>7122</v>
      </c>
      <c r="IZO2" s="225" t="s">
        <v>7123</v>
      </c>
      <c r="IZP2" s="225" t="s">
        <v>7124</v>
      </c>
      <c r="IZQ2" s="225" t="s">
        <v>7125</v>
      </c>
      <c r="IZR2" s="225" t="s">
        <v>7126</v>
      </c>
      <c r="IZS2" s="225" t="s">
        <v>7127</v>
      </c>
      <c r="IZT2" s="225" t="s">
        <v>7128</v>
      </c>
      <c r="IZU2" s="225" t="s">
        <v>7129</v>
      </c>
      <c r="IZV2" s="225" t="s">
        <v>7130</v>
      </c>
      <c r="IZW2" s="225" t="s">
        <v>7131</v>
      </c>
      <c r="IZX2" s="225" t="s">
        <v>7132</v>
      </c>
      <c r="IZY2" s="225" t="s">
        <v>7133</v>
      </c>
      <c r="IZZ2" s="225" t="s">
        <v>7134</v>
      </c>
      <c r="JAA2" s="225" t="s">
        <v>7135</v>
      </c>
      <c r="JAB2" s="225" t="s">
        <v>7136</v>
      </c>
      <c r="JAC2" s="225" t="s">
        <v>7137</v>
      </c>
      <c r="JAD2" s="225" t="s">
        <v>7138</v>
      </c>
      <c r="JAE2" s="225" t="s">
        <v>7139</v>
      </c>
      <c r="JAF2" s="225" t="s">
        <v>7140</v>
      </c>
      <c r="JAG2" s="225" t="s">
        <v>7141</v>
      </c>
      <c r="JAH2" s="225" t="s">
        <v>7142</v>
      </c>
      <c r="JAI2" s="225" t="s">
        <v>7143</v>
      </c>
      <c r="JAJ2" s="225" t="s">
        <v>7144</v>
      </c>
      <c r="JAK2" s="225" t="s">
        <v>7145</v>
      </c>
      <c r="JAL2" s="225" t="s">
        <v>7146</v>
      </c>
      <c r="JAM2" s="225" t="s">
        <v>7147</v>
      </c>
      <c r="JAN2" s="225" t="s">
        <v>7148</v>
      </c>
      <c r="JAO2" s="225" t="s">
        <v>7149</v>
      </c>
      <c r="JAP2" s="225" t="s">
        <v>7150</v>
      </c>
      <c r="JAQ2" s="225" t="s">
        <v>7151</v>
      </c>
      <c r="JAR2" s="225" t="s">
        <v>7152</v>
      </c>
      <c r="JAS2" s="225" t="s">
        <v>7153</v>
      </c>
      <c r="JAT2" s="225" t="s">
        <v>7154</v>
      </c>
      <c r="JAU2" s="225" t="s">
        <v>7155</v>
      </c>
      <c r="JAV2" s="225" t="s">
        <v>7156</v>
      </c>
      <c r="JAW2" s="225" t="s">
        <v>7157</v>
      </c>
      <c r="JAX2" s="225" t="s">
        <v>7158</v>
      </c>
      <c r="JAY2" s="225" t="s">
        <v>7159</v>
      </c>
      <c r="JAZ2" s="225" t="s">
        <v>7160</v>
      </c>
      <c r="JBA2" s="225" t="s">
        <v>7161</v>
      </c>
      <c r="JBB2" s="225" t="s">
        <v>7162</v>
      </c>
      <c r="JBC2" s="225" t="s">
        <v>7163</v>
      </c>
      <c r="JBD2" s="225" t="s">
        <v>7164</v>
      </c>
      <c r="JBE2" s="225" t="s">
        <v>7165</v>
      </c>
      <c r="JBF2" s="225" t="s">
        <v>7166</v>
      </c>
      <c r="JBG2" s="225" t="s">
        <v>7167</v>
      </c>
      <c r="JBH2" s="225" t="s">
        <v>7168</v>
      </c>
      <c r="JBI2" s="225" t="s">
        <v>7169</v>
      </c>
      <c r="JBJ2" s="225" t="s">
        <v>7170</v>
      </c>
      <c r="JBK2" s="225" t="s">
        <v>7171</v>
      </c>
      <c r="JBL2" s="225" t="s">
        <v>7172</v>
      </c>
      <c r="JBM2" s="225" t="s">
        <v>7173</v>
      </c>
      <c r="JBN2" s="225" t="s">
        <v>7174</v>
      </c>
      <c r="JBO2" s="225" t="s">
        <v>7175</v>
      </c>
      <c r="JBP2" s="225" t="s">
        <v>7176</v>
      </c>
      <c r="JBQ2" s="225" t="s">
        <v>7177</v>
      </c>
      <c r="JBR2" s="225" t="s">
        <v>7178</v>
      </c>
      <c r="JBS2" s="225" t="s">
        <v>7179</v>
      </c>
      <c r="JBT2" s="225" t="s">
        <v>7180</v>
      </c>
      <c r="JBU2" s="225" t="s">
        <v>7181</v>
      </c>
      <c r="JBV2" s="225" t="s">
        <v>7182</v>
      </c>
      <c r="JBW2" s="225" t="s">
        <v>7183</v>
      </c>
      <c r="JBX2" s="225" t="s">
        <v>7184</v>
      </c>
      <c r="JBY2" s="225" t="s">
        <v>7185</v>
      </c>
      <c r="JBZ2" s="225" t="s">
        <v>7186</v>
      </c>
      <c r="JCA2" s="225" t="s">
        <v>7187</v>
      </c>
      <c r="JCB2" s="225" t="s">
        <v>7188</v>
      </c>
      <c r="JCC2" s="225" t="s">
        <v>7189</v>
      </c>
      <c r="JCD2" s="225" t="s">
        <v>7190</v>
      </c>
      <c r="JCE2" s="225" t="s">
        <v>7191</v>
      </c>
      <c r="JCF2" s="225" t="s">
        <v>7192</v>
      </c>
      <c r="JCG2" s="225" t="s">
        <v>7193</v>
      </c>
      <c r="JCH2" s="225" t="s">
        <v>7194</v>
      </c>
      <c r="JCI2" s="225" t="s">
        <v>7195</v>
      </c>
      <c r="JCJ2" s="225" t="s">
        <v>7196</v>
      </c>
      <c r="JCK2" s="225" t="s">
        <v>7197</v>
      </c>
      <c r="JCL2" s="225" t="s">
        <v>7198</v>
      </c>
      <c r="JCM2" s="225" t="s">
        <v>7199</v>
      </c>
      <c r="JCN2" s="225" t="s">
        <v>7200</v>
      </c>
      <c r="JCO2" s="225" t="s">
        <v>7201</v>
      </c>
      <c r="JCP2" s="225" t="s">
        <v>7202</v>
      </c>
      <c r="JCQ2" s="225" t="s">
        <v>7203</v>
      </c>
      <c r="JCR2" s="225" t="s">
        <v>7204</v>
      </c>
      <c r="JCS2" s="225" t="s">
        <v>7205</v>
      </c>
      <c r="JCT2" s="225" t="s">
        <v>7206</v>
      </c>
      <c r="JCU2" s="225" t="s">
        <v>7207</v>
      </c>
      <c r="JCV2" s="225" t="s">
        <v>7208</v>
      </c>
      <c r="JCW2" s="225" t="s">
        <v>7209</v>
      </c>
      <c r="JCX2" s="225" t="s">
        <v>7210</v>
      </c>
      <c r="JCY2" s="225" t="s">
        <v>7211</v>
      </c>
      <c r="JCZ2" s="225" t="s">
        <v>7212</v>
      </c>
      <c r="JDA2" s="225" t="s">
        <v>7213</v>
      </c>
      <c r="JDB2" s="225" t="s">
        <v>7214</v>
      </c>
      <c r="JDC2" s="225" t="s">
        <v>7215</v>
      </c>
      <c r="JDD2" s="225" t="s">
        <v>7216</v>
      </c>
      <c r="JDE2" s="225" t="s">
        <v>7217</v>
      </c>
      <c r="JDF2" s="225" t="s">
        <v>7218</v>
      </c>
      <c r="JDG2" s="225" t="s">
        <v>7219</v>
      </c>
      <c r="JDH2" s="225" t="s">
        <v>7220</v>
      </c>
      <c r="JDI2" s="225" t="s">
        <v>7221</v>
      </c>
      <c r="JDJ2" s="225" t="s">
        <v>7222</v>
      </c>
      <c r="JDK2" s="225" t="s">
        <v>7223</v>
      </c>
      <c r="JDL2" s="225" t="s">
        <v>7224</v>
      </c>
      <c r="JDM2" s="225" t="s">
        <v>7225</v>
      </c>
      <c r="JDN2" s="225" t="s">
        <v>7226</v>
      </c>
      <c r="JDO2" s="225" t="s">
        <v>7227</v>
      </c>
      <c r="JDP2" s="225" t="s">
        <v>7228</v>
      </c>
      <c r="JDQ2" s="225" t="s">
        <v>7229</v>
      </c>
      <c r="JDR2" s="225" t="s">
        <v>7230</v>
      </c>
      <c r="JDS2" s="225" t="s">
        <v>7231</v>
      </c>
      <c r="JDT2" s="225" t="s">
        <v>7232</v>
      </c>
      <c r="JDU2" s="225" t="s">
        <v>7233</v>
      </c>
      <c r="JDV2" s="225" t="s">
        <v>7234</v>
      </c>
      <c r="JDW2" s="225" t="s">
        <v>7235</v>
      </c>
      <c r="JDX2" s="225" t="s">
        <v>7236</v>
      </c>
      <c r="JDY2" s="225" t="s">
        <v>7237</v>
      </c>
      <c r="JDZ2" s="225" t="s">
        <v>7238</v>
      </c>
      <c r="JEA2" s="225" t="s">
        <v>7239</v>
      </c>
      <c r="JEB2" s="225" t="s">
        <v>7240</v>
      </c>
      <c r="JEC2" s="225" t="s">
        <v>7241</v>
      </c>
      <c r="JED2" s="225" t="s">
        <v>7242</v>
      </c>
      <c r="JEE2" s="225" t="s">
        <v>7243</v>
      </c>
      <c r="JEF2" s="225" t="s">
        <v>7244</v>
      </c>
      <c r="JEG2" s="225" t="s">
        <v>7245</v>
      </c>
      <c r="JEH2" s="225" t="s">
        <v>7246</v>
      </c>
      <c r="JEI2" s="225" t="s">
        <v>7247</v>
      </c>
      <c r="JEJ2" s="225" t="s">
        <v>7248</v>
      </c>
      <c r="JEK2" s="225" t="s">
        <v>7249</v>
      </c>
      <c r="JEL2" s="225" t="s">
        <v>7250</v>
      </c>
      <c r="JEM2" s="225" t="s">
        <v>7251</v>
      </c>
      <c r="JEN2" s="225" t="s">
        <v>7252</v>
      </c>
      <c r="JEO2" s="225" t="s">
        <v>7253</v>
      </c>
      <c r="JEP2" s="225" t="s">
        <v>7254</v>
      </c>
      <c r="JEQ2" s="225" t="s">
        <v>7255</v>
      </c>
      <c r="JER2" s="225" t="s">
        <v>7256</v>
      </c>
      <c r="JES2" s="225" t="s">
        <v>7257</v>
      </c>
      <c r="JET2" s="225" t="s">
        <v>7258</v>
      </c>
      <c r="JEU2" s="225" t="s">
        <v>7259</v>
      </c>
      <c r="JEV2" s="225" t="s">
        <v>7260</v>
      </c>
      <c r="JEW2" s="225" t="s">
        <v>7261</v>
      </c>
      <c r="JEX2" s="225" t="s">
        <v>7262</v>
      </c>
      <c r="JEY2" s="225" t="s">
        <v>7263</v>
      </c>
      <c r="JEZ2" s="225" t="s">
        <v>7264</v>
      </c>
      <c r="JFA2" s="225" t="s">
        <v>7265</v>
      </c>
      <c r="JFB2" s="225" t="s">
        <v>7266</v>
      </c>
      <c r="JFC2" s="225" t="s">
        <v>7267</v>
      </c>
      <c r="JFD2" s="225" t="s">
        <v>7268</v>
      </c>
      <c r="JFE2" s="225" t="s">
        <v>7269</v>
      </c>
      <c r="JFF2" s="225" t="s">
        <v>7270</v>
      </c>
      <c r="JFG2" s="225" t="s">
        <v>7271</v>
      </c>
      <c r="JFH2" s="225" t="s">
        <v>7272</v>
      </c>
      <c r="JFI2" s="225" t="s">
        <v>7273</v>
      </c>
      <c r="JFJ2" s="225" t="s">
        <v>7274</v>
      </c>
      <c r="JFK2" s="225" t="s">
        <v>7275</v>
      </c>
      <c r="JFL2" s="225" t="s">
        <v>7276</v>
      </c>
      <c r="JFM2" s="225" t="s">
        <v>7277</v>
      </c>
      <c r="JFN2" s="225" t="s">
        <v>7278</v>
      </c>
      <c r="JFO2" s="225" t="s">
        <v>7279</v>
      </c>
      <c r="JFP2" s="225" t="s">
        <v>7280</v>
      </c>
      <c r="JFQ2" s="225" t="s">
        <v>7281</v>
      </c>
      <c r="JFR2" s="225" t="s">
        <v>7282</v>
      </c>
      <c r="JFS2" s="225" t="s">
        <v>7283</v>
      </c>
      <c r="JFT2" s="225" t="s">
        <v>7284</v>
      </c>
      <c r="JFU2" s="225" t="s">
        <v>7285</v>
      </c>
      <c r="JFV2" s="225" t="s">
        <v>7286</v>
      </c>
      <c r="JFW2" s="225" t="s">
        <v>7287</v>
      </c>
      <c r="JFX2" s="225" t="s">
        <v>7288</v>
      </c>
      <c r="JFY2" s="225" t="s">
        <v>7289</v>
      </c>
      <c r="JFZ2" s="225" t="s">
        <v>7290</v>
      </c>
      <c r="JGA2" s="225" t="s">
        <v>7291</v>
      </c>
      <c r="JGB2" s="225" t="s">
        <v>7292</v>
      </c>
      <c r="JGC2" s="225" t="s">
        <v>7293</v>
      </c>
      <c r="JGD2" s="225" t="s">
        <v>7294</v>
      </c>
      <c r="JGE2" s="225" t="s">
        <v>7295</v>
      </c>
      <c r="JGF2" s="225" t="s">
        <v>7296</v>
      </c>
      <c r="JGG2" s="225" t="s">
        <v>7297</v>
      </c>
      <c r="JGH2" s="225" t="s">
        <v>7298</v>
      </c>
      <c r="JGI2" s="225" t="s">
        <v>7299</v>
      </c>
      <c r="JGJ2" s="225" t="s">
        <v>7300</v>
      </c>
      <c r="JGK2" s="225" t="s">
        <v>7301</v>
      </c>
      <c r="JGL2" s="225" t="s">
        <v>7302</v>
      </c>
      <c r="JGM2" s="225" t="s">
        <v>7303</v>
      </c>
      <c r="JGN2" s="225" t="s">
        <v>7304</v>
      </c>
      <c r="JGO2" s="225" t="s">
        <v>7305</v>
      </c>
      <c r="JGP2" s="225" t="s">
        <v>7306</v>
      </c>
      <c r="JGQ2" s="225" t="s">
        <v>7307</v>
      </c>
      <c r="JGR2" s="225" t="s">
        <v>7308</v>
      </c>
      <c r="JGS2" s="225" t="s">
        <v>7309</v>
      </c>
      <c r="JGT2" s="225" t="s">
        <v>7310</v>
      </c>
      <c r="JGU2" s="225" t="s">
        <v>7311</v>
      </c>
      <c r="JGV2" s="225" t="s">
        <v>7312</v>
      </c>
      <c r="JGW2" s="225" t="s">
        <v>7313</v>
      </c>
      <c r="JGX2" s="225" t="s">
        <v>7314</v>
      </c>
      <c r="JGY2" s="225" t="s">
        <v>7315</v>
      </c>
      <c r="JGZ2" s="225" t="s">
        <v>7316</v>
      </c>
      <c r="JHA2" s="225" t="s">
        <v>7317</v>
      </c>
      <c r="JHB2" s="225" t="s">
        <v>7318</v>
      </c>
      <c r="JHC2" s="225" t="s">
        <v>7319</v>
      </c>
      <c r="JHD2" s="225" t="s">
        <v>7320</v>
      </c>
      <c r="JHE2" s="225" t="s">
        <v>7321</v>
      </c>
      <c r="JHF2" s="225" t="s">
        <v>7322</v>
      </c>
      <c r="JHG2" s="225" t="s">
        <v>7323</v>
      </c>
      <c r="JHH2" s="225" t="s">
        <v>7324</v>
      </c>
      <c r="JHI2" s="225" t="s">
        <v>7325</v>
      </c>
      <c r="JHJ2" s="225" t="s">
        <v>7326</v>
      </c>
      <c r="JHK2" s="225" t="s">
        <v>7327</v>
      </c>
      <c r="JHL2" s="225" t="s">
        <v>7328</v>
      </c>
      <c r="JHM2" s="225" t="s">
        <v>7329</v>
      </c>
      <c r="JHN2" s="225" t="s">
        <v>7330</v>
      </c>
      <c r="JHO2" s="225" t="s">
        <v>7331</v>
      </c>
      <c r="JHP2" s="225" t="s">
        <v>7332</v>
      </c>
      <c r="JHQ2" s="225" t="s">
        <v>7333</v>
      </c>
      <c r="JHR2" s="225" t="s">
        <v>7334</v>
      </c>
      <c r="JHS2" s="225" t="s">
        <v>7335</v>
      </c>
      <c r="JHT2" s="225" t="s">
        <v>7336</v>
      </c>
      <c r="JHU2" s="225" t="s">
        <v>7337</v>
      </c>
      <c r="JHV2" s="225" t="s">
        <v>7338</v>
      </c>
      <c r="JHW2" s="225" t="s">
        <v>7339</v>
      </c>
      <c r="JHX2" s="225" t="s">
        <v>7340</v>
      </c>
      <c r="JHY2" s="225" t="s">
        <v>7341</v>
      </c>
      <c r="JHZ2" s="225" t="s">
        <v>7342</v>
      </c>
      <c r="JIA2" s="225" t="s">
        <v>7343</v>
      </c>
      <c r="JIB2" s="225" t="s">
        <v>7344</v>
      </c>
      <c r="JIC2" s="225" t="s">
        <v>7345</v>
      </c>
      <c r="JID2" s="225" t="s">
        <v>7346</v>
      </c>
      <c r="JIE2" s="225" t="s">
        <v>7347</v>
      </c>
      <c r="JIF2" s="225" t="s">
        <v>7348</v>
      </c>
      <c r="JIG2" s="225" t="s">
        <v>7349</v>
      </c>
      <c r="JIH2" s="225" t="s">
        <v>7350</v>
      </c>
      <c r="JII2" s="225" t="s">
        <v>7351</v>
      </c>
      <c r="JIJ2" s="225" t="s">
        <v>7352</v>
      </c>
      <c r="JIK2" s="225" t="s">
        <v>7353</v>
      </c>
      <c r="JIL2" s="225" t="s">
        <v>7354</v>
      </c>
      <c r="JIM2" s="225" t="s">
        <v>7355</v>
      </c>
      <c r="JIN2" s="225" t="s">
        <v>7356</v>
      </c>
      <c r="JIO2" s="225" t="s">
        <v>7357</v>
      </c>
      <c r="JIP2" s="225" t="s">
        <v>7358</v>
      </c>
      <c r="JIQ2" s="225" t="s">
        <v>7359</v>
      </c>
      <c r="JIR2" s="225" t="s">
        <v>7360</v>
      </c>
      <c r="JIS2" s="225" t="s">
        <v>7361</v>
      </c>
      <c r="JIT2" s="225" t="s">
        <v>7362</v>
      </c>
      <c r="JIU2" s="225" t="s">
        <v>7363</v>
      </c>
      <c r="JIV2" s="225" t="s">
        <v>7364</v>
      </c>
      <c r="JIW2" s="225" t="s">
        <v>7365</v>
      </c>
      <c r="JIX2" s="225" t="s">
        <v>7366</v>
      </c>
      <c r="JIY2" s="225" t="s">
        <v>7367</v>
      </c>
      <c r="JIZ2" s="225" t="s">
        <v>7368</v>
      </c>
      <c r="JJA2" s="225" t="s">
        <v>7369</v>
      </c>
      <c r="JJB2" s="225" t="s">
        <v>7370</v>
      </c>
      <c r="JJC2" s="225" t="s">
        <v>7371</v>
      </c>
      <c r="JJD2" s="225" t="s">
        <v>7372</v>
      </c>
      <c r="JJE2" s="225" t="s">
        <v>7373</v>
      </c>
      <c r="JJF2" s="225" t="s">
        <v>7374</v>
      </c>
      <c r="JJG2" s="225" t="s">
        <v>7375</v>
      </c>
      <c r="JJH2" s="225" t="s">
        <v>7376</v>
      </c>
      <c r="JJI2" s="225" t="s">
        <v>7377</v>
      </c>
      <c r="JJJ2" s="225" t="s">
        <v>7378</v>
      </c>
      <c r="JJK2" s="225" t="s">
        <v>7379</v>
      </c>
      <c r="JJL2" s="225" t="s">
        <v>7380</v>
      </c>
      <c r="JJM2" s="225" t="s">
        <v>7381</v>
      </c>
      <c r="JJN2" s="225" t="s">
        <v>7382</v>
      </c>
      <c r="JJO2" s="225" t="s">
        <v>7383</v>
      </c>
      <c r="JJP2" s="225" t="s">
        <v>7384</v>
      </c>
      <c r="JJQ2" s="225" t="s">
        <v>7385</v>
      </c>
      <c r="JJR2" s="225" t="s">
        <v>7386</v>
      </c>
      <c r="JJS2" s="225" t="s">
        <v>7387</v>
      </c>
      <c r="JJT2" s="225" t="s">
        <v>7388</v>
      </c>
      <c r="JJU2" s="225" t="s">
        <v>7389</v>
      </c>
      <c r="JJV2" s="225" t="s">
        <v>7390</v>
      </c>
      <c r="JJW2" s="225" t="s">
        <v>7391</v>
      </c>
      <c r="JJX2" s="225" t="s">
        <v>7392</v>
      </c>
      <c r="JJY2" s="225" t="s">
        <v>7393</v>
      </c>
      <c r="JJZ2" s="225" t="s">
        <v>7394</v>
      </c>
      <c r="JKA2" s="225" t="s">
        <v>7395</v>
      </c>
      <c r="JKB2" s="225" t="s">
        <v>7396</v>
      </c>
      <c r="JKC2" s="225" t="s">
        <v>7397</v>
      </c>
      <c r="JKD2" s="225" t="s">
        <v>7398</v>
      </c>
      <c r="JKE2" s="225" t="s">
        <v>7399</v>
      </c>
      <c r="JKF2" s="225" t="s">
        <v>7400</v>
      </c>
      <c r="JKG2" s="225" t="s">
        <v>7401</v>
      </c>
      <c r="JKH2" s="225" t="s">
        <v>7402</v>
      </c>
      <c r="JKI2" s="225" t="s">
        <v>7403</v>
      </c>
      <c r="JKJ2" s="225" t="s">
        <v>7404</v>
      </c>
      <c r="JKK2" s="225" t="s">
        <v>7405</v>
      </c>
      <c r="JKL2" s="225" t="s">
        <v>7406</v>
      </c>
      <c r="JKM2" s="225" t="s">
        <v>7407</v>
      </c>
      <c r="JKN2" s="225" t="s">
        <v>7408</v>
      </c>
      <c r="JKO2" s="225" t="s">
        <v>7409</v>
      </c>
      <c r="JKP2" s="225" t="s">
        <v>7410</v>
      </c>
      <c r="JKQ2" s="225" t="s">
        <v>7411</v>
      </c>
      <c r="JKR2" s="225" t="s">
        <v>7412</v>
      </c>
      <c r="JKS2" s="225" t="s">
        <v>7413</v>
      </c>
      <c r="JKT2" s="225" t="s">
        <v>7414</v>
      </c>
      <c r="JKU2" s="225" t="s">
        <v>7415</v>
      </c>
      <c r="JKV2" s="225" t="s">
        <v>7416</v>
      </c>
      <c r="JKW2" s="225" t="s">
        <v>7417</v>
      </c>
      <c r="JKX2" s="225" t="s">
        <v>7418</v>
      </c>
      <c r="JKY2" s="225" t="s">
        <v>7419</v>
      </c>
      <c r="JKZ2" s="225" t="s">
        <v>7420</v>
      </c>
      <c r="JLA2" s="225" t="s">
        <v>7421</v>
      </c>
      <c r="JLB2" s="225" t="s">
        <v>7422</v>
      </c>
      <c r="JLC2" s="225" t="s">
        <v>7423</v>
      </c>
      <c r="JLD2" s="225" t="s">
        <v>7424</v>
      </c>
      <c r="JLE2" s="225" t="s">
        <v>7425</v>
      </c>
      <c r="JLF2" s="225" t="s">
        <v>7426</v>
      </c>
      <c r="JLG2" s="225" t="s">
        <v>7427</v>
      </c>
      <c r="JLH2" s="225" t="s">
        <v>7428</v>
      </c>
      <c r="JLI2" s="225" t="s">
        <v>7429</v>
      </c>
      <c r="JLJ2" s="225" t="s">
        <v>7430</v>
      </c>
      <c r="JLK2" s="225" t="s">
        <v>7431</v>
      </c>
      <c r="JLL2" s="225" t="s">
        <v>7432</v>
      </c>
      <c r="JLM2" s="225" t="s">
        <v>7433</v>
      </c>
      <c r="JLN2" s="225" t="s">
        <v>7434</v>
      </c>
      <c r="JLO2" s="225" t="s">
        <v>7435</v>
      </c>
      <c r="JLP2" s="225" t="s">
        <v>7436</v>
      </c>
      <c r="JLQ2" s="225" t="s">
        <v>7437</v>
      </c>
      <c r="JLR2" s="225" t="s">
        <v>7438</v>
      </c>
      <c r="JLS2" s="225" t="s">
        <v>7439</v>
      </c>
      <c r="JLT2" s="225" t="s">
        <v>7440</v>
      </c>
      <c r="JLU2" s="225" t="s">
        <v>7441</v>
      </c>
      <c r="JLV2" s="225" t="s">
        <v>7442</v>
      </c>
      <c r="JLW2" s="225" t="s">
        <v>7443</v>
      </c>
      <c r="JLX2" s="225" t="s">
        <v>7444</v>
      </c>
      <c r="JLY2" s="225" t="s">
        <v>7445</v>
      </c>
      <c r="JLZ2" s="225" t="s">
        <v>7446</v>
      </c>
      <c r="JMA2" s="225" t="s">
        <v>7447</v>
      </c>
      <c r="JMB2" s="225" t="s">
        <v>7448</v>
      </c>
      <c r="JMC2" s="225" t="s">
        <v>7449</v>
      </c>
      <c r="JMD2" s="225" t="s">
        <v>7450</v>
      </c>
      <c r="JME2" s="225" t="s">
        <v>7451</v>
      </c>
      <c r="JMF2" s="225" t="s">
        <v>7452</v>
      </c>
      <c r="JMG2" s="225" t="s">
        <v>7453</v>
      </c>
      <c r="JMH2" s="225" t="s">
        <v>7454</v>
      </c>
      <c r="JMI2" s="225" t="s">
        <v>7455</v>
      </c>
      <c r="JMJ2" s="225" t="s">
        <v>7456</v>
      </c>
      <c r="JMK2" s="225" t="s">
        <v>7457</v>
      </c>
      <c r="JML2" s="225" t="s">
        <v>7458</v>
      </c>
      <c r="JMM2" s="225" t="s">
        <v>7459</v>
      </c>
      <c r="JMN2" s="225" t="s">
        <v>7460</v>
      </c>
      <c r="JMO2" s="225" t="s">
        <v>7461</v>
      </c>
      <c r="JMP2" s="225" t="s">
        <v>7462</v>
      </c>
      <c r="JMQ2" s="225" t="s">
        <v>7463</v>
      </c>
      <c r="JMR2" s="225" t="s">
        <v>7464</v>
      </c>
      <c r="JMS2" s="225" t="s">
        <v>7465</v>
      </c>
      <c r="JMT2" s="225" t="s">
        <v>7466</v>
      </c>
      <c r="JMU2" s="225" t="s">
        <v>7467</v>
      </c>
      <c r="JMV2" s="225" t="s">
        <v>7468</v>
      </c>
      <c r="JMW2" s="225" t="s">
        <v>7469</v>
      </c>
      <c r="JMX2" s="225" t="s">
        <v>7470</v>
      </c>
      <c r="JMY2" s="225" t="s">
        <v>7471</v>
      </c>
      <c r="JMZ2" s="225" t="s">
        <v>7472</v>
      </c>
      <c r="JNA2" s="225" t="s">
        <v>7473</v>
      </c>
      <c r="JNB2" s="225" t="s">
        <v>7474</v>
      </c>
      <c r="JNC2" s="225" t="s">
        <v>7475</v>
      </c>
      <c r="JND2" s="225" t="s">
        <v>7476</v>
      </c>
      <c r="JNE2" s="225" t="s">
        <v>7477</v>
      </c>
      <c r="JNF2" s="225" t="s">
        <v>7478</v>
      </c>
      <c r="JNG2" s="225" t="s">
        <v>7479</v>
      </c>
      <c r="JNH2" s="225" t="s">
        <v>7480</v>
      </c>
      <c r="JNI2" s="225" t="s">
        <v>7481</v>
      </c>
      <c r="JNJ2" s="225" t="s">
        <v>7482</v>
      </c>
      <c r="JNK2" s="225" t="s">
        <v>7483</v>
      </c>
      <c r="JNL2" s="225" t="s">
        <v>7484</v>
      </c>
      <c r="JNM2" s="225" t="s">
        <v>7485</v>
      </c>
      <c r="JNN2" s="225" t="s">
        <v>7486</v>
      </c>
      <c r="JNO2" s="225" t="s">
        <v>7487</v>
      </c>
      <c r="JNP2" s="225" t="s">
        <v>7488</v>
      </c>
      <c r="JNQ2" s="225" t="s">
        <v>7489</v>
      </c>
      <c r="JNR2" s="225" t="s">
        <v>7490</v>
      </c>
      <c r="JNS2" s="225" t="s">
        <v>7491</v>
      </c>
      <c r="JNT2" s="225" t="s">
        <v>7492</v>
      </c>
      <c r="JNU2" s="225" t="s">
        <v>7493</v>
      </c>
      <c r="JNV2" s="225" t="s">
        <v>7494</v>
      </c>
      <c r="JNW2" s="225" t="s">
        <v>7495</v>
      </c>
      <c r="JNX2" s="225" t="s">
        <v>7496</v>
      </c>
      <c r="JNY2" s="225" t="s">
        <v>7497</v>
      </c>
      <c r="JNZ2" s="225" t="s">
        <v>7498</v>
      </c>
      <c r="JOA2" s="225" t="s">
        <v>7499</v>
      </c>
      <c r="JOB2" s="225" t="s">
        <v>7500</v>
      </c>
      <c r="JOC2" s="225" t="s">
        <v>7501</v>
      </c>
      <c r="JOD2" s="225" t="s">
        <v>7502</v>
      </c>
      <c r="JOE2" s="225" t="s">
        <v>7503</v>
      </c>
      <c r="JOF2" s="225" t="s">
        <v>7504</v>
      </c>
      <c r="JOG2" s="225" t="s">
        <v>7505</v>
      </c>
      <c r="JOH2" s="225" t="s">
        <v>7506</v>
      </c>
      <c r="JOI2" s="225" t="s">
        <v>7507</v>
      </c>
      <c r="JOJ2" s="225" t="s">
        <v>7508</v>
      </c>
      <c r="JOK2" s="225" t="s">
        <v>7509</v>
      </c>
      <c r="JOL2" s="225" t="s">
        <v>7510</v>
      </c>
      <c r="JOM2" s="225" t="s">
        <v>7511</v>
      </c>
      <c r="JON2" s="225" t="s">
        <v>7512</v>
      </c>
      <c r="JOO2" s="225" t="s">
        <v>7513</v>
      </c>
      <c r="JOP2" s="225" t="s">
        <v>7514</v>
      </c>
      <c r="JOQ2" s="225" t="s">
        <v>7515</v>
      </c>
      <c r="JOR2" s="225" t="s">
        <v>7516</v>
      </c>
      <c r="JOS2" s="225" t="s">
        <v>7517</v>
      </c>
      <c r="JOT2" s="225" t="s">
        <v>7518</v>
      </c>
      <c r="JOU2" s="225" t="s">
        <v>7519</v>
      </c>
      <c r="JOV2" s="225" t="s">
        <v>7520</v>
      </c>
      <c r="JOW2" s="225" t="s">
        <v>7521</v>
      </c>
      <c r="JOX2" s="225" t="s">
        <v>7522</v>
      </c>
      <c r="JOY2" s="225" t="s">
        <v>7523</v>
      </c>
      <c r="JOZ2" s="225" t="s">
        <v>7524</v>
      </c>
      <c r="JPA2" s="225" t="s">
        <v>7525</v>
      </c>
      <c r="JPB2" s="225" t="s">
        <v>7526</v>
      </c>
      <c r="JPC2" s="225" t="s">
        <v>7527</v>
      </c>
      <c r="JPD2" s="225" t="s">
        <v>7528</v>
      </c>
      <c r="JPE2" s="225" t="s">
        <v>7529</v>
      </c>
      <c r="JPF2" s="225" t="s">
        <v>7530</v>
      </c>
      <c r="JPG2" s="225" t="s">
        <v>7531</v>
      </c>
      <c r="JPH2" s="225" t="s">
        <v>7532</v>
      </c>
      <c r="JPI2" s="225" t="s">
        <v>7533</v>
      </c>
      <c r="JPJ2" s="225" t="s">
        <v>7534</v>
      </c>
      <c r="JPK2" s="225" t="s">
        <v>7535</v>
      </c>
      <c r="JPL2" s="225" t="s">
        <v>7536</v>
      </c>
      <c r="JPM2" s="225" t="s">
        <v>7537</v>
      </c>
      <c r="JPN2" s="225" t="s">
        <v>7538</v>
      </c>
      <c r="JPO2" s="225" t="s">
        <v>7539</v>
      </c>
      <c r="JPP2" s="225" t="s">
        <v>7540</v>
      </c>
      <c r="JPQ2" s="225" t="s">
        <v>7541</v>
      </c>
      <c r="JPR2" s="225" t="s">
        <v>7542</v>
      </c>
      <c r="JPS2" s="225" t="s">
        <v>7543</v>
      </c>
      <c r="JPT2" s="225" t="s">
        <v>7544</v>
      </c>
      <c r="JPU2" s="225" t="s">
        <v>7545</v>
      </c>
      <c r="JPV2" s="225" t="s">
        <v>7546</v>
      </c>
      <c r="JPW2" s="225" t="s">
        <v>7547</v>
      </c>
      <c r="JPX2" s="225" t="s">
        <v>7548</v>
      </c>
      <c r="JPY2" s="225" t="s">
        <v>7549</v>
      </c>
      <c r="JPZ2" s="225" t="s">
        <v>7550</v>
      </c>
      <c r="JQA2" s="225" t="s">
        <v>7551</v>
      </c>
      <c r="JQB2" s="225" t="s">
        <v>7552</v>
      </c>
      <c r="JQC2" s="225" t="s">
        <v>7553</v>
      </c>
      <c r="JQD2" s="225" t="s">
        <v>7554</v>
      </c>
      <c r="JQE2" s="225" t="s">
        <v>7555</v>
      </c>
      <c r="JQF2" s="225" t="s">
        <v>7556</v>
      </c>
      <c r="JQG2" s="225" t="s">
        <v>7557</v>
      </c>
      <c r="JQH2" s="225" t="s">
        <v>7558</v>
      </c>
      <c r="JQI2" s="225" t="s">
        <v>7559</v>
      </c>
      <c r="JQJ2" s="225" t="s">
        <v>7560</v>
      </c>
      <c r="JQK2" s="225" t="s">
        <v>7561</v>
      </c>
      <c r="JQL2" s="225" t="s">
        <v>7562</v>
      </c>
      <c r="JQM2" s="225" t="s">
        <v>7563</v>
      </c>
      <c r="JQN2" s="225" t="s">
        <v>7564</v>
      </c>
      <c r="JQO2" s="225" t="s">
        <v>7565</v>
      </c>
      <c r="JQP2" s="225" t="s">
        <v>7566</v>
      </c>
      <c r="JQQ2" s="225" t="s">
        <v>7567</v>
      </c>
      <c r="JQR2" s="225" t="s">
        <v>7568</v>
      </c>
      <c r="JQS2" s="225" t="s">
        <v>7569</v>
      </c>
      <c r="JQT2" s="225" t="s">
        <v>7570</v>
      </c>
      <c r="JQU2" s="225" t="s">
        <v>7571</v>
      </c>
      <c r="JQV2" s="225" t="s">
        <v>7572</v>
      </c>
      <c r="JQW2" s="225" t="s">
        <v>7573</v>
      </c>
      <c r="JQX2" s="225" t="s">
        <v>7574</v>
      </c>
      <c r="JQY2" s="225" t="s">
        <v>7575</v>
      </c>
      <c r="JQZ2" s="225" t="s">
        <v>7576</v>
      </c>
      <c r="JRA2" s="225" t="s">
        <v>7577</v>
      </c>
      <c r="JRB2" s="225" t="s">
        <v>7578</v>
      </c>
      <c r="JRC2" s="225" t="s">
        <v>7579</v>
      </c>
      <c r="JRD2" s="225" t="s">
        <v>7580</v>
      </c>
      <c r="JRE2" s="225" t="s">
        <v>7581</v>
      </c>
      <c r="JRF2" s="225" t="s">
        <v>7582</v>
      </c>
      <c r="JRG2" s="225" t="s">
        <v>7583</v>
      </c>
      <c r="JRH2" s="225" t="s">
        <v>7584</v>
      </c>
      <c r="JRI2" s="225" t="s">
        <v>7585</v>
      </c>
      <c r="JRJ2" s="225" t="s">
        <v>7586</v>
      </c>
      <c r="JRK2" s="225" t="s">
        <v>7587</v>
      </c>
      <c r="JRL2" s="225" t="s">
        <v>7588</v>
      </c>
      <c r="JRM2" s="225" t="s">
        <v>7589</v>
      </c>
      <c r="JRN2" s="225" t="s">
        <v>7590</v>
      </c>
      <c r="JRO2" s="225" t="s">
        <v>7591</v>
      </c>
      <c r="JRP2" s="225" t="s">
        <v>7592</v>
      </c>
      <c r="JRQ2" s="225" t="s">
        <v>7593</v>
      </c>
      <c r="JRR2" s="225" t="s">
        <v>7594</v>
      </c>
      <c r="JRS2" s="225" t="s">
        <v>7595</v>
      </c>
      <c r="JRT2" s="225" t="s">
        <v>7596</v>
      </c>
      <c r="JRU2" s="225" t="s">
        <v>7597</v>
      </c>
      <c r="JRV2" s="225" t="s">
        <v>7598</v>
      </c>
      <c r="JRW2" s="225" t="s">
        <v>7599</v>
      </c>
      <c r="JRX2" s="225" t="s">
        <v>7600</v>
      </c>
      <c r="JRY2" s="225" t="s">
        <v>7601</v>
      </c>
      <c r="JRZ2" s="225" t="s">
        <v>7602</v>
      </c>
      <c r="JSA2" s="225" t="s">
        <v>7603</v>
      </c>
      <c r="JSB2" s="225" t="s">
        <v>7604</v>
      </c>
      <c r="JSC2" s="225" t="s">
        <v>7605</v>
      </c>
      <c r="JSD2" s="225" t="s">
        <v>7606</v>
      </c>
      <c r="JSE2" s="225" t="s">
        <v>7607</v>
      </c>
      <c r="JSF2" s="225" t="s">
        <v>7608</v>
      </c>
      <c r="JSG2" s="225" t="s">
        <v>7609</v>
      </c>
      <c r="JSH2" s="225" t="s">
        <v>7610</v>
      </c>
      <c r="JSI2" s="225" t="s">
        <v>7611</v>
      </c>
      <c r="JSJ2" s="225" t="s">
        <v>7612</v>
      </c>
      <c r="JSK2" s="225" t="s">
        <v>7613</v>
      </c>
      <c r="JSL2" s="225" t="s">
        <v>7614</v>
      </c>
      <c r="JSM2" s="225" t="s">
        <v>7615</v>
      </c>
      <c r="JSN2" s="225" t="s">
        <v>7616</v>
      </c>
      <c r="JSO2" s="225" t="s">
        <v>7617</v>
      </c>
      <c r="JSP2" s="225" t="s">
        <v>7618</v>
      </c>
      <c r="JSQ2" s="225" t="s">
        <v>7619</v>
      </c>
      <c r="JSR2" s="225" t="s">
        <v>7620</v>
      </c>
      <c r="JSS2" s="225" t="s">
        <v>7621</v>
      </c>
      <c r="JST2" s="225" t="s">
        <v>7622</v>
      </c>
      <c r="JSU2" s="225" t="s">
        <v>7623</v>
      </c>
      <c r="JSV2" s="225" t="s">
        <v>7624</v>
      </c>
      <c r="JSW2" s="225" t="s">
        <v>7625</v>
      </c>
      <c r="JSX2" s="225" t="s">
        <v>7626</v>
      </c>
      <c r="JSY2" s="225" t="s">
        <v>7627</v>
      </c>
      <c r="JSZ2" s="225" t="s">
        <v>7628</v>
      </c>
      <c r="JTA2" s="225" t="s">
        <v>7629</v>
      </c>
      <c r="JTB2" s="225" t="s">
        <v>7630</v>
      </c>
      <c r="JTC2" s="225" t="s">
        <v>7631</v>
      </c>
      <c r="JTD2" s="225" t="s">
        <v>7632</v>
      </c>
      <c r="JTE2" s="225" t="s">
        <v>7633</v>
      </c>
      <c r="JTF2" s="225" t="s">
        <v>7634</v>
      </c>
      <c r="JTG2" s="225" t="s">
        <v>7635</v>
      </c>
      <c r="JTH2" s="225" t="s">
        <v>7636</v>
      </c>
      <c r="JTI2" s="225" t="s">
        <v>7637</v>
      </c>
      <c r="JTJ2" s="225" t="s">
        <v>7638</v>
      </c>
      <c r="JTK2" s="225" t="s">
        <v>7639</v>
      </c>
      <c r="JTL2" s="225" t="s">
        <v>7640</v>
      </c>
      <c r="JTM2" s="225" t="s">
        <v>7641</v>
      </c>
      <c r="JTN2" s="225" t="s">
        <v>7642</v>
      </c>
      <c r="JTO2" s="225" t="s">
        <v>7643</v>
      </c>
      <c r="JTP2" s="225" t="s">
        <v>7644</v>
      </c>
      <c r="JTQ2" s="225" t="s">
        <v>7645</v>
      </c>
      <c r="JTR2" s="225" t="s">
        <v>7646</v>
      </c>
      <c r="JTS2" s="225" t="s">
        <v>7647</v>
      </c>
      <c r="JTT2" s="225" t="s">
        <v>7648</v>
      </c>
      <c r="JTU2" s="225" t="s">
        <v>7649</v>
      </c>
      <c r="JTV2" s="225" t="s">
        <v>7650</v>
      </c>
      <c r="JTW2" s="225" t="s">
        <v>7651</v>
      </c>
      <c r="JTX2" s="225" t="s">
        <v>7652</v>
      </c>
      <c r="JTY2" s="225" t="s">
        <v>7653</v>
      </c>
      <c r="JTZ2" s="225" t="s">
        <v>7654</v>
      </c>
      <c r="JUA2" s="225" t="s">
        <v>7655</v>
      </c>
      <c r="JUB2" s="225" t="s">
        <v>7656</v>
      </c>
      <c r="JUC2" s="225" t="s">
        <v>7657</v>
      </c>
      <c r="JUD2" s="225" t="s">
        <v>7658</v>
      </c>
      <c r="JUE2" s="225" t="s">
        <v>7659</v>
      </c>
      <c r="JUF2" s="225" t="s">
        <v>7660</v>
      </c>
      <c r="JUG2" s="225" t="s">
        <v>7661</v>
      </c>
      <c r="JUH2" s="225" t="s">
        <v>7662</v>
      </c>
      <c r="JUI2" s="225" t="s">
        <v>7663</v>
      </c>
      <c r="JUJ2" s="225" t="s">
        <v>7664</v>
      </c>
      <c r="JUK2" s="225" t="s">
        <v>7665</v>
      </c>
      <c r="JUL2" s="225" t="s">
        <v>7666</v>
      </c>
      <c r="JUM2" s="225" t="s">
        <v>7667</v>
      </c>
      <c r="JUN2" s="225" t="s">
        <v>7668</v>
      </c>
      <c r="JUO2" s="225" t="s">
        <v>7669</v>
      </c>
      <c r="JUP2" s="225" t="s">
        <v>7670</v>
      </c>
      <c r="JUQ2" s="225" t="s">
        <v>7671</v>
      </c>
      <c r="JUR2" s="225" t="s">
        <v>7672</v>
      </c>
      <c r="JUS2" s="225" t="s">
        <v>7673</v>
      </c>
      <c r="JUT2" s="225" t="s">
        <v>7674</v>
      </c>
      <c r="JUU2" s="225" t="s">
        <v>7675</v>
      </c>
      <c r="JUV2" s="225" t="s">
        <v>7676</v>
      </c>
      <c r="JUW2" s="225" t="s">
        <v>7677</v>
      </c>
      <c r="JUX2" s="225" t="s">
        <v>7678</v>
      </c>
      <c r="JUY2" s="225" t="s">
        <v>7679</v>
      </c>
      <c r="JUZ2" s="225" t="s">
        <v>7680</v>
      </c>
      <c r="JVA2" s="225" t="s">
        <v>7681</v>
      </c>
      <c r="JVB2" s="225" t="s">
        <v>7682</v>
      </c>
      <c r="JVC2" s="225" t="s">
        <v>7683</v>
      </c>
      <c r="JVD2" s="225" t="s">
        <v>7684</v>
      </c>
      <c r="JVE2" s="225" t="s">
        <v>7685</v>
      </c>
      <c r="JVF2" s="225" t="s">
        <v>7686</v>
      </c>
      <c r="JVG2" s="225" t="s">
        <v>7687</v>
      </c>
      <c r="JVH2" s="225" t="s">
        <v>7688</v>
      </c>
      <c r="JVI2" s="225" t="s">
        <v>7689</v>
      </c>
      <c r="JVJ2" s="225" t="s">
        <v>7690</v>
      </c>
      <c r="JVK2" s="225" t="s">
        <v>7691</v>
      </c>
      <c r="JVL2" s="225" t="s">
        <v>7692</v>
      </c>
      <c r="JVM2" s="225" t="s">
        <v>7693</v>
      </c>
      <c r="JVN2" s="225" t="s">
        <v>7694</v>
      </c>
      <c r="JVO2" s="225" t="s">
        <v>7695</v>
      </c>
      <c r="JVP2" s="225" t="s">
        <v>7696</v>
      </c>
      <c r="JVQ2" s="225" t="s">
        <v>7697</v>
      </c>
      <c r="JVR2" s="225" t="s">
        <v>7698</v>
      </c>
      <c r="JVS2" s="225" t="s">
        <v>7699</v>
      </c>
      <c r="JVT2" s="225" t="s">
        <v>7700</v>
      </c>
      <c r="JVU2" s="225" t="s">
        <v>7701</v>
      </c>
      <c r="JVV2" s="225" t="s">
        <v>7702</v>
      </c>
      <c r="JVW2" s="225" t="s">
        <v>7703</v>
      </c>
      <c r="JVX2" s="225" t="s">
        <v>7704</v>
      </c>
      <c r="JVY2" s="225" t="s">
        <v>7705</v>
      </c>
      <c r="JVZ2" s="225" t="s">
        <v>7706</v>
      </c>
      <c r="JWA2" s="225" t="s">
        <v>7707</v>
      </c>
      <c r="JWB2" s="225" t="s">
        <v>7708</v>
      </c>
      <c r="JWC2" s="225" t="s">
        <v>7709</v>
      </c>
      <c r="JWD2" s="225" t="s">
        <v>7710</v>
      </c>
      <c r="JWE2" s="225" t="s">
        <v>7711</v>
      </c>
      <c r="JWF2" s="225" t="s">
        <v>7712</v>
      </c>
      <c r="JWG2" s="225" t="s">
        <v>7713</v>
      </c>
      <c r="JWH2" s="225" t="s">
        <v>7714</v>
      </c>
      <c r="JWI2" s="225" t="s">
        <v>7715</v>
      </c>
      <c r="JWJ2" s="225" t="s">
        <v>7716</v>
      </c>
      <c r="JWK2" s="225" t="s">
        <v>7717</v>
      </c>
      <c r="JWL2" s="225" t="s">
        <v>7718</v>
      </c>
      <c r="JWM2" s="225" t="s">
        <v>7719</v>
      </c>
      <c r="JWN2" s="225" t="s">
        <v>7720</v>
      </c>
      <c r="JWO2" s="225" t="s">
        <v>7721</v>
      </c>
      <c r="JWP2" s="225" t="s">
        <v>7722</v>
      </c>
      <c r="JWQ2" s="225" t="s">
        <v>7723</v>
      </c>
      <c r="JWR2" s="225" t="s">
        <v>7724</v>
      </c>
      <c r="JWS2" s="225" t="s">
        <v>7725</v>
      </c>
      <c r="JWT2" s="225" t="s">
        <v>7726</v>
      </c>
      <c r="JWU2" s="225" t="s">
        <v>7727</v>
      </c>
      <c r="JWV2" s="225" t="s">
        <v>7728</v>
      </c>
      <c r="JWW2" s="225" t="s">
        <v>7729</v>
      </c>
      <c r="JWX2" s="225" t="s">
        <v>7730</v>
      </c>
      <c r="JWY2" s="225" t="s">
        <v>7731</v>
      </c>
      <c r="JWZ2" s="225" t="s">
        <v>7732</v>
      </c>
      <c r="JXA2" s="225" t="s">
        <v>7733</v>
      </c>
      <c r="JXB2" s="225" t="s">
        <v>7734</v>
      </c>
      <c r="JXC2" s="225" t="s">
        <v>7735</v>
      </c>
      <c r="JXD2" s="225" t="s">
        <v>7736</v>
      </c>
      <c r="JXE2" s="225" t="s">
        <v>7737</v>
      </c>
      <c r="JXF2" s="225" t="s">
        <v>7738</v>
      </c>
      <c r="JXG2" s="225" t="s">
        <v>7739</v>
      </c>
      <c r="JXH2" s="225" t="s">
        <v>7740</v>
      </c>
      <c r="JXI2" s="225" t="s">
        <v>7741</v>
      </c>
      <c r="JXJ2" s="225" t="s">
        <v>7742</v>
      </c>
      <c r="JXK2" s="225" t="s">
        <v>7743</v>
      </c>
      <c r="JXL2" s="225" t="s">
        <v>7744</v>
      </c>
      <c r="JXM2" s="225" t="s">
        <v>7745</v>
      </c>
      <c r="JXN2" s="225" t="s">
        <v>7746</v>
      </c>
      <c r="JXO2" s="225" t="s">
        <v>7747</v>
      </c>
      <c r="JXP2" s="225" t="s">
        <v>7748</v>
      </c>
      <c r="JXQ2" s="225" t="s">
        <v>7749</v>
      </c>
      <c r="JXR2" s="225" t="s">
        <v>7750</v>
      </c>
      <c r="JXS2" s="225" t="s">
        <v>7751</v>
      </c>
      <c r="JXT2" s="225" t="s">
        <v>7752</v>
      </c>
      <c r="JXU2" s="225" t="s">
        <v>7753</v>
      </c>
      <c r="JXV2" s="225" t="s">
        <v>7754</v>
      </c>
      <c r="JXW2" s="225" t="s">
        <v>7755</v>
      </c>
      <c r="JXX2" s="225" t="s">
        <v>7756</v>
      </c>
      <c r="JXY2" s="225" t="s">
        <v>7757</v>
      </c>
      <c r="JXZ2" s="225" t="s">
        <v>7758</v>
      </c>
      <c r="JYA2" s="225" t="s">
        <v>7759</v>
      </c>
      <c r="JYB2" s="225" t="s">
        <v>7760</v>
      </c>
      <c r="JYC2" s="225" t="s">
        <v>7761</v>
      </c>
      <c r="JYD2" s="225" t="s">
        <v>7762</v>
      </c>
      <c r="JYE2" s="225" t="s">
        <v>7763</v>
      </c>
      <c r="JYF2" s="225" t="s">
        <v>7764</v>
      </c>
      <c r="JYG2" s="225" t="s">
        <v>7765</v>
      </c>
      <c r="JYH2" s="225" t="s">
        <v>7766</v>
      </c>
      <c r="JYI2" s="225" t="s">
        <v>7767</v>
      </c>
      <c r="JYJ2" s="225" t="s">
        <v>7768</v>
      </c>
      <c r="JYK2" s="225" t="s">
        <v>7769</v>
      </c>
      <c r="JYL2" s="225" t="s">
        <v>7770</v>
      </c>
      <c r="JYM2" s="225" t="s">
        <v>7771</v>
      </c>
      <c r="JYN2" s="225" t="s">
        <v>7772</v>
      </c>
      <c r="JYO2" s="225" t="s">
        <v>7773</v>
      </c>
      <c r="JYP2" s="225" t="s">
        <v>7774</v>
      </c>
      <c r="JYQ2" s="225" t="s">
        <v>7775</v>
      </c>
      <c r="JYR2" s="225" t="s">
        <v>7776</v>
      </c>
      <c r="JYS2" s="225" t="s">
        <v>7777</v>
      </c>
      <c r="JYT2" s="225" t="s">
        <v>7778</v>
      </c>
      <c r="JYU2" s="225" t="s">
        <v>7779</v>
      </c>
      <c r="JYV2" s="225" t="s">
        <v>7780</v>
      </c>
      <c r="JYW2" s="225" t="s">
        <v>7781</v>
      </c>
      <c r="JYX2" s="225" t="s">
        <v>7782</v>
      </c>
      <c r="JYY2" s="225" t="s">
        <v>7783</v>
      </c>
      <c r="JYZ2" s="225" t="s">
        <v>7784</v>
      </c>
      <c r="JZA2" s="225" t="s">
        <v>7785</v>
      </c>
      <c r="JZB2" s="225" t="s">
        <v>7786</v>
      </c>
      <c r="JZC2" s="225" t="s">
        <v>7787</v>
      </c>
      <c r="JZD2" s="225" t="s">
        <v>7788</v>
      </c>
      <c r="JZE2" s="225" t="s">
        <v>7789</v>
      </c>
      <c r="JZF2" s="225" t="s">
        <v>7790</v>
      </c>
      <c r="JZG2" s="225" t="s">
        <v>7791</v>
      </c>
      <c r="JZH2" s="225" t="s">
        <v>7792</v>
      </c>
      <c r="JZI2" s="225" t="s">
        <v>7793</v>
      </c>
      <c r="JZJ2" s="225" t="s">
        <v>7794</v>
      </c>
      <c r="JZK2" s="225" t="s">
        <v>7795</v>
      </c>
      <c r="JZL2" s="225" t="s">
        <v>7796</v>
      </c>
      <c r="JZM2" s="225" t="s">
        <v>7797</v>
      </c>
      <c r="JZN2" s="225" t="s">
        <v>7798</v>
      </c>
      <c r="JZO2" s="225" t="s">
        <v>7799</v>
      </c>
      <c r="JZP2" s="225" t="s">
        <v>7800</v>
      </c>
      <c r="JZQ2" s="225" t="s">
        <v>7801</v>
      </c>
      <c r="JZR2" s="225" t="s">
        <v>7802</v>
      </c>
      <c r="JZS2" s="225" t="s">
        <v>7803</v>
      </c>
      <c r="JZT2" s="225" t="s">
        <v>7804</v>
      </c>
      <c r="JZU2" s="225" t="s">
        <v>7805</v>
      </c>
      <c r="JZV2" s="225" t="s">
        <v>7806</v>
      </c>
      <c r="JZW2" s="225" t="s">
        <v>7807</v>
      </c>
      <c r="JZX2" s="225" t="s">
        <v>7808</v>
      </c>
      <c r="JZY2" s="225" t="s">
        <v>7809</v>
      </c>
      <c r="JZZ2" s="225" t="s">
        <v>7810</v>
      </c>
      <c r="KAA2" s="225" t="s">
        <v>7811</v>
      </c>
      <c r="KAB2" s="225" t="s">
        <v>7812</v>
      </c>
      <c r="KAC2" s="225" t="s">
        <v>7813</v>
      </c>
      <c r="KAD2" s="225" t="s">
        <v>7814</v>
      </c>
      <c r="KAE2" s="225" t="s">
        <v>7815</v>
      </c>
      <c r="KAF2" s="225" t="s">
        <v>7816</v>
      </c>
      <c r="KAG2" s="225" t="s">
        <v>7817</v>
      </c>
      <c r="KAH2" s="225" t="s">
        <v>7818</v>
      </c>
      <c r="KAI2" s="225" t="s">
        <v>7819</v>
      </c>
      <c r="KAJ2" s="225" t="s">
        <v>7820</v>
      </c>
      <c r="KAK2" s="225" t="s">
        <v>7821</v>
      </c>
      <c r="KAL2" s="225" t="s">
        <v>7822</v>
      </c>
      <c r="KAM2" s="225" t="s">
        <v>7823</v>
      </c>
      <c r="KAN2" s="225" t="s">
        <v>7824</v>
      </c>
      <c r="KAO2" s="225" t="s">
        <v>7825</v>
      </c>
      <c r="KAP2" s="225" t="s">
        <v>7826</v>
      </c>
      <c r="KAQ2" s="225" t="s">
        <v>7827</v>
      </c>
      <c r="KAR2" s="225" t="s">
        <v>7828</v>
      </c>
      <c r="KAS2" s="225" t="s">
        <v>7829</v>
      </c>
      <c r="KAT2" s="225" t="s">
        <v>7830</v>
      </c>
      <c r="KAU2" s="225" t="s">
        <v>7831</v>
      </c>
      <c r="KAV2" s="225" t="s">
        <v>7832</v>
      </c>
      <c r="KAW2" s="225" t="s">
        <v>7833</v>
      </c>
      <c r="KAX2" s="225" t="s">
        <v>7834</v>
      </c>
      <c r="KAY2" s="225" t="s">
        <v>7835</v>
      </c>
      <c r="KAZ2" s="225" t="s">
        <v>7836</v>
      </c>
      <c r="KBA2" s="225" t="s">
        <v>7837</v>
      </c>
      <c r="KBB2" s="225" t="s">
        <v>7838</v>
      </c>
      <c r="KBC2" s="225" t="s">
        <v>7839</v>
      </c>
      <c r="KBD2" s="225" t="s">
        <v>7840</v>
      </c>
      <c r="KBE2" s="225" t="s">
        <v>7841</v>
      </c>
      <c r="KBF2" s="225" t="s">
        <v>7842</v>
      </c>
      <c r="KBG2" s="225" t="s">
        <v>7843</v>
      </c>
      <c r="KBH2" s="225" t="s">
        <v>7844</v>
      </c>
      <c r="KBI2" s="225" t="s">
        <v>7845</v>
      </c>
      <c r="KBJ2" s="225" t="s">
        <v>7846</v>
      </c>
      <c r="KBK2" s="225" t="s">
        <v>7847</v>
      </c>
      <c r="KBL2" s="225" t="s">
        <v>7848</v>
      </c>
      <c r="KBM2" s="225" t="s">
        <v>7849</v>
      </c>
      <c r="KBN2" s="225" t="s">
        <v>7850</v>
      </c>
      <c r="KBO2" s="225" t="s">
        <v>7851</v>
      </c>
      <c r="KBP2" s="225" t="s">
        <v>7852</v>
      </c>
      <c r="KBQ2" s="225" t="s">
        <v>7853</v>
      </c>
      <c r="KBR2" s="225" t="s">
        <v>7854</v>
      </c>
      <c r="KBS2" s="225" t="s">
        <v>7855</v>
      </c>
      <c r="KBT2" s="225" t="s">
        <v>7856</v>
      </c>
      <c r="KBU2" s="225" t="s">
        <v>7857</v>
      </c>
      <c r="KBV2" s="225" t="s">
        <v>7858</v>
      </c>
      <c r="KBW2" s="225" t="s">
        <v>7859</v>
      </c>
      <c r="KBX2" s="225" t="s">
        <v>7860</v>
      </c>
      <c r="KBY2" s="225" t="s">
        <v>7861</v>
      </c>
      <c r="KBZ2" s="225" t="s">
        <v>7862</v>
      </c>
      <c r="KCA2" s="225" t="s">
        <v>7863</v>
      </c>
      <c r="KCB2" s="225" t="s">
        <v>7864</v>
      </c>
      <c r="KCC2" s="225" t="s">
        <v>7865</v>
      </c>
      <c r="KCD2" s="225" t="s">
        <v>7866</v>
      </c>
      <c r="KCE2" s="225" t="s">
        <v>7867</v>
      </c>
      <c r="KCF2" s="225" t="s">
        <v>7868</v>
      </c>
      <c r="KCG2" s="225" t="s">
        <v>7869</v>
      </c>
      <c r="KCH2" s="225" t="s">
        <v>7870</v>
      </c>
      <c r="KCI2" s="225" t="s">
        <v>7871</v>
      </c>
      <c r="KCJ2" s="225" t="s">
        <v>7872</v>
      </c>
      <c r="KCK2" s="225" t="s">
        <v>7873</v>
      </c>
      <c r="KCL2" s="225" t="s">
        <v>7874</v>
      </c>
      <c r="KCM2" s="225" t="s">
        <v>7875</v>
      </c>
      <c r="KCN2" s="225" t="s">
        <v>7876</v>
      </c>
      <c r="KCO2" s="225" t="s">
        <v>7877</v>
      </c>
      <c r="KCP2" s="225" t="s">
        <v>7878</v>
      </c>
      <c r="KCQ2" s="225" t="s">
        <v>7879</v>
      </c>
      <c r="KCR2" s="225" t="s">
        <v>7880</v>
      </c>
      <c r="KCS2" s="225" t="s">
        <v>7881</v>
      </c>
      <c r="KCT2" s="225" t="s">
        <v>7882</v>
      </c>
      <c r="KCU2" s="225" t="s">
        <v>7883</v>
      </c>
      <c r="KCV2" s="225" t="s">
        <v>7884</v>
      </c>
      <c r="KCW2" s="225" t="s">
        <v>7885</v>
      </c>
      <c r="KCX2" s="225" t="s">
        <v>7886</v>
      </c>
      <c r="KCY2" s="225" t="s">
        <v>7887</v>
      </c>
      <c r="KCZ2" s="225" t="s">
        <v>7888</v>
      </c>
      <c r="KDA2" s="225" t="s">
        <v>7889</v>
      </c>
      <c r="KDB2" s="225" t="s">
        <v>7890</v>
      </c>
      <c r="KDC2" s="225" t="s">
        <v>7891</v>
      </c>
      <c r="KDD2" s="225" t="s">
        <v>7892</v>
      </c>
      <c r="KDE2" s="225" t="s">
        <v>7893</v>
      </c>
      <c r="KDF2" s="225" t="s">
        <v>7894</v>
      </c>
      <c r="KDG2" s="225" t="s">
        <v>7895</v>
      </c>
      <c r="KDH2" s="225" t="s">
        <v>7896</v>
      </c>
      <c r="KDI2" s="225" t="s">
        <v>7897</v>
      </c>
      <c r="KDJ2" s="225" t="s">
        <v>7898</v>
      </c>
      <c r="KDK2" s="225" t="s">
        <v>7899</v>
      </c>
      <c r="KDL2" s="225" t="s">
        <v>7900</v>
      </c>
      <c r="KDM2" s="225" t="s">
        <v>7901</v>
      </c>
      <c r="KDN2" s="225" t="s">
        <v>7902</v>
      </c>
      <c r="KDO2" s="225" t="s">
        <v>7903</v>
      </c>
      <c r="KDP2" s="225" t="s">
        <v>7904</v>
      </c>
      <c r="KDQ2" s="225" t="s">
        <v>7905</v>
      </c>
      <c r="KDR2" s="225" t="s">
        <v>7906</v>
      </c>
      <c r="KDS2" s="225" t="s">
        <v>7907</v>
      </c>
      <c r="KDT2" s="225" t="s">
        <v>7908</v>
      </c>
      <c r="KDU2" s="225" t="s">
        <v>7909</v>
      </c>
      <c r="KDV2" s="225" t="s">
        <v>7910</v>
      </c>
      <c r="KDW2" s="225" t="s">
        <v>7911</v>
      </c>
      <c r="KDX2" s="225" t="s">
        <v>7912</v>
      </c>
      <c r="KDY2" s="225" t="s">
        <v>7913</v>
      </c>
      <c r="KDZ2" s="225" t="s">
        <v>7914</v>
      </c>
      <c r="KEA2" s="225" t="s">
        <v>7915</v>
      </c>
      <c r="KEB2" s="225" t="s">
        <v>7916</v>
      </c>
      <c r="KEC2" s="225" t="s">
        <v>7917</v>
      </c>
      <c r="KED2" s="225" t="s">
        <v>7918</v>
      </c>
      <c r="KEE2" s="225" t="s">
        <v>7919</v>
      </c>
      <c r="KEF2" s="225" t="s">
        <v>7920</v>
      </c>
      <c r="KEG2" s="225" t="s">
        <v>7921</v>
      </c>
      <c r="KEH2" s="225" t="s">
        <v>7922</v>
      </c>
      <c r="KEI2" s="225" t="s">
        <v>7923</v>
      </c>
      <c r="KEJ2" s="225" t="s">
        <v>7924</v>
      </c>
      <c r="KEK2" s="225" t="s">
        <v>7925</v>
      </c>
      <c r="KEL2" s="225" t="s">
        <v>7926</v>
      </c>
      <c r="KEM2" s="225" t="s">
        <v>7927</v>
      </c>
      <c r="KEN2" s="225" t="s">
        <v>7928</v>
      </c>
      <c r="KEO2" s="225" t="s">
        <v>7929</v>
      </c>
      <c r="KEP2" s="225" t="s">
        <v>7930</v>
      </c>
      <c r="KEQ2" s="225" t="s">
        <v>7931</v>
      </c>
      <c r="KER2" s="225" t="s">
        <v>7932</v>
      </c>
      <c r="KES2" s="225" t="s">
        <v>7933</v>
      </c>
      <c r="KET2" s="225" t="s">
        <v>7934</v>
      </c>
      <c r="KEU2" s="225" t="s">
        <v>7935</v>
      </c>
      <c r="KEV2" s="225" t="s">
        <v>7936</v>
      </c>
      <c r="KEW2" s="225" t="s">
        <v>7937</v>
      </c>
      <c r="KEX2" s="225" t="s">
        <v>7938</v>
      </c>
      <c r="KEY2" s="225" t="s">
        <v>7939</v>
      </c>
      <c r="KEZ2" s="225" t="s">
        <v>7940</v>
      </c>
      <c r="KFA2" s="225" t="s">
        <v>7941</v>
      </c>
      <c r="KFB2" s="225" t="s">
        <v>7942</v>
      </c>
      <c r="KFC2" s="225" t="s">
        <v>7943</v>
      </c>
      <c r="KFD2" s="225" t="s">
        <v>7944</v>
      </c>
      <c r="KFE2" s="225" t="s">
        <v>7945</v>
      </c>
      <c r="KFF2" s="225" t="s">
        <v>7946</v>
      </c>
      <c r="KFG2" s="225" t="s">
        <v>7947</v>
      </c>
      <c r="KFH2" s="225" t="s">
        <v>7948</v>
      </c>
      <c r="KFI2" s="225" t="s">
        <v>7949</v>
      </c>
      <c r="KFJ2" s="225" t="s">
        <v>7950</v>
      </c>
      <c r="KFK2" s="225" t="s">
        <v>7951</v>
      </c>
      <c r="KFL2" s="225" t="s">
        <v>7952</v>
      </c>
      <c r="KFM2" s="225" t="s">
        <v>7953</v>
      </c>
      <c r="KFN2" s="225" t="s">
        <v>7954</v>
      </c>
      <c r="KFO2" s="225" t="s">
        <v>7955</v>
      </c>
      <c r="KFP2" s="225" t="s">
        <v>7956</v>
      </c>
      <c r="KFQ2" s="225" t="s">
        <v>7957</v>
      </c>
      <c r="KFR2" s="225" t="s">
        <v>7958</v>
      </c>
      <c r="KFS2" s="225" t="s">
        <v>7959</v>
      </c>
      <c r="KFT2" s="225" t="s">
        <v>7960</v>
      </c>
      <c r="KFU2" s="225" t="s">
        <v>7961</v>
      </c>
      <c r="KFV2" s="225" t="s">
        <v>7962</v>
      </c>
      <c r="KFW2" s="225" t="s">
        <v>7963</v>
      </c>
      <c r="KFX2" s="225" t="s">
        <v>7964</v>
      </c>
      <c r="KFY2" s="225" t="s">
        <v>7965</v>
      </c>
      <c r="KFZ2" s="225" t="s">
        <v>7966</v>
      </c>
      <c r="KGA2" s="225" t="s">
        <v>7967</v>
      </c>
      <c r="KGB2" s="225" t="s">
        <v>7968</v>
      </c>
      <c r="KGC2" s="225" t="s">
        <v>7969</v>
      </c>
      <c r="KGD2" s="225" t="s">
        <v>7970</v>
      </c>
      <c r="KGE2" s="225" t="s">
        <v>7971</v>
      </c>
      <c r="KGF2" s="225" t="s">
        <v>7972</v>
      </c>
      <c r="KGG2" s="225" t="s">
        <v>7973</v>
      </c>
      <c r="KGH2" s="225" t="s">
        <v>7974</v>
      </c>
      <c r="KGI2" s="225" t="s">
        <v>7975</v>
      </c>
      <c r="KGJ2" s="225" t="s">
        <v>7976</v>
      </c>
      <c r="KGK2" s="225" t="s">
        <v>7977</v>
      </c>
      <c r="KGL2" s="225" t="s">
        <v>7978</v>
      </c>
      <c r="KGM2" s="225" t="s">
        <v>7979</v>
      </c>
      <c r="KGN2" s="225" t="s">
        <v>7980</v>
      </c>
      <c r="KGO2" s="225" t="s">
        <v>7981</v>
      </c>
      <c r="KGP2" s="225" t="s">
        <v>7982</v>
      </c>
      <c r="KGQ2" s="225" t="s">
        <v>7983</v>
      </c>
      <c r="KGR2" s="225" t="s">
        <v>7984</v>
      </c>
      <c r="KGS2" s="225" t="s">
        <v>7985</v>
      </c>
      <c r="KGT2" s="225" t="s">
        <v>7986</v>
      </c>
      <c r="KGU2" s="225" t="s">
        <v>7987</v>
      </c>
      <c r="KGV2" s="225" t="s">
        <v>7988</v>
      </c>
      <c r="KGW2" s="225" t="s">
        <v>7989</v>
      </c>
      <c r="KGX2" s="225" t="s">
        <v>7990</v>
      </c>
      <c r="KGY2" s="225" t="s">
        <v>7991</v>
      </c>
      <c r="KGZ2" s="225" t="s">
        <v>7992</v>
      </c>
      <c r="KHA2" s="225" t="s">
        <v>7993</v>
      </c>
      <c r="KHB2" s="225" t="s">
        <v>7994</v>
      </c>
      <c r="KHC2" s="225" t="s">
        <v>7995</v>
      </c>
      <c r="KHD2" s="225" t="s">
        <v>7996</v>
      </c>
      <c r="KHE2" s="225" t="s">
        <v>7997</v>
      </c>
      <c r="KHF2" s="225" t="s">
        <v>7998</v>
      </c>
      <c r="KHG2" s="225" t="s">
        <v>7999</v>
      </c>
      <c r="KHH2" s="225" t="s">
        <v>8000</v>
      </c>
      <c r="KHI2" s="225" t="s">
        <v>8001</v>
      </c>
      <c r="KHJ2" s="225" t="s">
        <v>8002</v>
      </c>
      <c r="KHK2" s="225" t="s">
        <v>8003</v>
      </c>
      <c r="KHL2" s="225" t="s">
        <v>8004</v>
      </c>
      <c r="KHM2" s="225" t="s">
        <v>8005</v>
      </c>
      <c r="KHN2" s="225" t="s">
        <v>8006</v>
      </c>
      <c r="KHO2" s="225" t="s">
        <v>8007</v>
      </c>
      <c r="KHP2" s="225" t="s">
        <v>8008</v>
      </c>
      <c r="KHQ2" s="225" t="s">
        <v>8009</v>
      </c>
      <c r="KHR2" s="225" t="s">
        <v>8010</v>
      </c>
      <c r="KHS2" s="225" t="s">
        <v>8011</v>
      </c>
      <c r="KHT2" s="225" t="s">
        <v>8012</v>
      </c>
      <c r="KHU2" s="225" t="s">
        <v>8013</v>
      </c>
      <c r="KHV2" s="225" t="s">
        <v>8014</v>
      </c>
      <c r="KHW2" s="225" t="s">
        <v>8015</v>
      </c>
      <c r="KHX2" s="225" t="s">
        <v>8016</v>
      </c>
      <c r="KHY2" s="225" t="s">
        <v>8017</v>
      </c>
      <c r="KHZ2" s="225" t="s">
        <v>8018</v>
      </c>
      <c r="KIA2" s="225" t="s">
        <v>8019</v>
      </c>
      <c r="KIB2" s="225" t="s">
        <v>8020</v>
      </c>
      <c r="KIC2" s="225" t="s">
        <v>8021</v>
      </c>
      <c r="KID2" s="225" t="s">
        <v>8022</v>
      </c>
      <c r="KIE2" s="225" t="s">
        <v>8023</v>
      </c>
      <c r="KIF2" s="225" t="s">
        <v>8024</v>
      </c>
      <c r="KIG2" s="225" t="s">
        <v>8025</v>
      </c>
      <c r="KIH2" s="225" t="s">
        <v>8026</v>
      </c>
      <c r="KII2" s="225" t="s">
        <v>8027</v>
      </c>
      <c r="KIJ2" s="225" t="s">
        <v>8028</v>
      </c>
      <c r="KIK2" s="225" t="s">
        <v>8029</v>
      </c>
      <c r="KIL2" s="225" t="s">
        <v>8030</v>
      </c>
      <c r="KIM2" s="225" t="s">
        <v>8031</v>
      </c>
      <c r="KIN2" s="225" t="s">
        <v>8032</v>
      </c>
      <c r="KIO2" s="225" t="s">
        <v>8033</v>
      </c>
      <c r="KIP2" s="225" t="s">
        <v>8034</v>
      </c>
      <c r="KIQ2" s="225" t="s">
        <v>8035</v>
      </c>
      <c r="KIR2" s="225" t="s">
        <v>8036</v>
      </c>
      <c r="KIS2" s="225" t="s">
        <v>8037</v>
      </c>
      <c r="KIT2" s="225" t="s">
        <v>8038</v>
      </c>
      <c r="KIU2" s="225" t="s">
        <v>8039</v>
      </c>
      <c r="KIV2" s="225" t="s">
        <v>8040</v>
      </c>
      <c r="KIW2" s="225" t="s">
        <v>8041</v>
      </c>
      <c r="KIX2" s="225" t="s">
        <v>8042</v>
      </c>
      <c r="KIY2" s="225" t="s">
        <v>8043</v>
      </c>
      <c r="KIZ2" s="225" t="s">
        <v>8044</v>
      </c>
      <c r="KJA2" s="225" t="s">
        <v>8045</v>
      </c>
      <c r="KJB2" s="225" t="s">
        <v>8046</v>
      </c>
      <c r="KJC2" s="225" t="s">
        <v>8047</v>
      </c>
      <c r="KJD2" s="225" t="s">
        <v>8048</v>
      </c>
      <c r="KJE2" s="225" t="s">
        <v>8049</v>
      </c>
      <c r="KJF2" s="225" t="s">
        <v>8050</v>
      </c>
      <c r="KJG2" s="225" t="s">
        <v>8051</v>
      </c>
      <c r="KJH2" s="225" t="s">
        <v>8052</v>
      </c>
      <c r="KJI2" s="225" t="s">
        <v>8053</v>
      </c>
      <c r="KJJ2" s="225" t="s">
        <v>8054</v>
      </c>
      <c r="KJK2" s="225" t="s">
        <v>8055</v>
      </c>
      <c r="KJL2" s="225" t="s">
        <v>8056</v>
      </c>
      <c r="KJM2" s="225" t="s">
        <v>8057</v>
      </c>
      <c r="KJN2" s="225" t="s">
        <v>8058</v>
      </c>
      <c r="KJO2" s="225" t="s">
        <v>8059</v>
      </c>
      <c r="KJP2" s="225" t="s">
        <v>8060</v>
      </c>
      <c r="KJQ2" s="225" t="s">
        <v>8061</v>
      </c>
      <c r="KJR2" s="225" t="s">
        <v>8062</v>
      </c>
      <c r="KJS2" s="225" t="s">
        <v>8063</v>
      </c>
      <c r="KJT2" s="225" t="s">
        <v>8064</v>
      </c>
      <c r="KJU2" s="225" t="s">
        <v>8065</v>
      </c>
      <c r="KJV2" s="225" t="s">
        <v>8066</v>
      </c>
      <c r="KJW2" s="225" t="s">
        <v>8067</v>
      </c>
      <c r="KJX2" s="225" t="s">
        <v>8068</v>
      </c>
      <c r="KJY2" s="225" t="s">
        <v>8069</v>
      </c>
      <c r="KJZ2" s="225" t="s">
        <v>8070</v>
      </c>
      <c r="KKA2" s="225" t="s">
        <v>8071</v>
      </c>
      <c r="KKB2" s="225" t="s">
        <v>8072</v>
      </c>
      <c r="KKC2" s="225" t="s">
        <v>8073</v>
      </c>
      <c r="KKD2" s="225" t="s">
        <v>8074</v>
      </c>
      <c r="KKE2" s="225" t="s">
        <v>8075</v>
      </c>
      <c r="KKF2" s="225" t="s">
        <v>8076</v>
      </c>
      <c r="KKG2" s="225" t="s">
        <v>8077</v>
      </c>
      <c r="KKH2" s="225" t="s">
        <v>8078</v>
      </c>
      <c r="KKI2" s="225" t="s">
        <v>8079</v>
      </c>
      <c r="KKJ2" s="225" t="s">
        <v>8080</v>
      </c>
      <c r="KKK2" s="225" t="s">
        <v>8081</v>
      </c>
      <c r="KKL2" s="225" t="s">
        <v>8082</v>
      </c>
      <c r="KKM2" s="225" t="s">
        <v>8083</v>
      </c>
      <c r="KKN2" s="225" t="s">
        <v>8084</v>
      </c>
      <c r="KKO2" s="225" t="s">
        <v>8085</v>
      </c>
      <c r="KKP2" s="225" t="s">
        <v>8086</v>
      </c>
      <c r="KKQ2" s="225" t="s">
        <v>8087</v>
      </c>
      <c r="KKR2" s="225" t="s">
        <v>8088</v>
      </c>
      <c r="KKS2" s="225" t="s">
        <v>8089</v>
      </c>
      <c r="KKT2" s="225" t="s">
        <v>8090</v>
      </c>
      <c r="KKU2" s="225" t="s">
        <v>8091</v>
      </c>
      <c r="KKV2" s="225" t="s">
        <v>8092</v>
      </c>
      <c r="KKW2" s="225" t="s">
        <v>8093</v>
      </c>
      <c r="KKX2" s="225" t="s">
        <v>8094</v>
      </c>
      <c r="KKY2" s="225" t="s">
        <v>8095</v>
      </c>
      <c r="KKZ2" s="225" t="s">
        <v>8096</v>
      </c>
      <c r="KLA2" s="225" t="s">
        <v>8097</v>
      </c>
      <c r="KLB2" s="225" t="s">
        <v>8098</v>
      </c>
      <c r="KLC2" s="225" t="s">
        <v>8099</v>
      </c>
      <c r="KLD2" s="225" t="s">
        <v>8100</v>
      </c>
      <c r="KLE2" s="225" t="s">
        <v>8101</v>
      </c>
      <c r="KLF2" s="225" t="s">
        <v>8102</v>
      </c>
      <c r="KLG2" s="225" t="s">
        <v>8103</v>
      </c>
      <c r="KLH2" s="225" t="s">
        <v>8104</v>
      </c>
      <c r="KLI2" s="225" t="s">
        <v>8105</v>
      </c>
      <c r="KLJ2" s="225" t="s">
        <v>8106</v>
      </c>
      <c r="KLK2" s="225" t="s">
        <v>8107</v>
      </c>
      <c r="KLL2" s="225" t="s">
        <v>8108</v>
      </c>
      <c r="KLM2" s="225" t="s">
        <v>8109</v>
      </c>
      <c r="KLN2" s="225" t="s">
        <v>8110</v>
      </c>
      <c r="KLO2" s="225" t="s">
        <v>8111</v>
      </c>
      <c r="KLP2" s="225" t="s">
        <v>8112</v>
      </c>
      <c r="KLQ2" s="225" t="s">
        <v>8113</v>
      </c>
      <c r="KLR2" s="225" t="s">
        <v>8114</v>
      </c>
      <c r="KLS2" s="225" t="s">
        <v>8115</v>
      </c>
      <c r="KLT2" s="225" t="s">
        <v>8116</v>
      </c>
      <c r="KLU2" s="225" t="s">
        <v>8117</v>
      </c>
      <c r="KLV2" s="225" t="s">
        <v>8118</v>
      </c>
      <c r="KLW2" s="225" t="s">
        <v>8119</v>
      </c>
      <c r="KLX2" s="225" t="s">
        <v>8120</v>
      </c>
      <c r="KLY2" s="225" t="s">
        <v>8121</v>
      </c>
      <c r="KLZ2" s="225" t="s">
        <v>8122</v>
      </c>
      <c r="KMA2" s="225" t="s">
        <v>8123</v>
      </c>
      <c r="KMB2" s="225" t="s">
        <v>8124</v>
      </c>
      <c r="KMC2" s="225" t="s">
        <v>8125</v>
      </c>
      <c r="KMD2" s="225" t="s">
        <v>8126</v>
      </c>
      <c r="KME2" s="225" t="s">
        <v>8127</v>
      </c>
      <c r="KMF2" s="225" t="s">
        <v>8128</v>
      </c>
      <c r="KMG2" s="225" t="s">
        <v>8129</v>
      </c>
      <c r="KMH2" s="225" t="s">
        <v>8130</v>
      </c>
      <c r="KMI2" s="225" t="s">
        <v>8131</v>
      </c>
      <c r="KMJ2" s="225" t="s">
        <v>8132</v>
      </c>
      <c r="KMK2" s="225" t="s">
        <v>8133</v>
      </c>
      <c r="KML2" s="225" t="s">
        <v>8134</v>
      </c>
      <c r="KMM2" s="225" t="s">
        <v>8135</v>
      </c>
      <c r="KMN2" s="225" t="s">
        <v>8136</v>
      </c>
      <c r="KMO2" s="225" t="s">
        <v>8137</v>
      </c>
      <c r="KMP2" s="225" t="s">
        <v>8138</v>
      </c>
      <c r="KMQ2" s="225" t="s">
        <v>8139</v>
      </c>
      <c r="KMR2" s="225" t="s">
        <v>8140</v>
      </c>
      <c r="KMS2" s="225" t="s">
        <v>8141</v>
      </c>
      <c r="KMT2" s="225" t="s">
        <v>8142</v>
      </c>
      <c r="KMU2" s="225" t="s">
        <v>8143</v>
      </c>
      <c r="KMV2" s="225" t="s">
        <v>8144</v>
      </c>
      <c r="KMW2" s="225" t="s">
        <v>8145</v>
      </c>
      <c r="KMX2" s="225" t="s">
        <v>8146</v>
      </c>
      <c r="KMY2" s="225" t="s">
        <v>8147</v>
      </c>
      <c r="KMZ2" s="225" t="s">
        <v>8148</v>
      </c>
      <c r="KNA2" s="225" t="s">
        <v>8149</v>
      </c>
      <c r="KNB2" s="225" t="s">
        <v>8150</v>
      </c>
      <c r="KNC2" s="225" t="s">
        <v>8151</v>
      </c>
      <c r="KND2" s="225" t="s">
        <v>8152</v>
      </c>
      <c r="KNE2" s="225" t="s">
        <v>8153</v>
      </c>
      <c r="KNF2" s="225" t="s">
        <v>8154</v>
      </c>
      <c r="KNG2" s="225" t="s">
        <v>8155</v>
      </c>
      <c r="KNH2" s="225" t="s">
        <v>8156</v>
      </c>
      <c r="KNI2" s="225" t="s">
        <v>8157</v>
      </c>
      <c r="KNJ2" s="225" t="s">
        <v>8158</v>
      </c>
      <c r="KNK2" s="225" t="s">
        <v>8159</v>
      </c>
      <c r="KNL2" s="225" t="s">
        <v>8160</v>
      </c>
      <c r="KNM2" s="225" t="s">
        <v>8161</v>
      </c>
      <c r="KNN2" s="225" t="s">
        <v>8162</v>
      </c>
      <c r="KNO2" s="225" t="s">
        <v>8163</v>
      </c>
      <c r="KNP2" s="225" t="s">
        <v>8164</v>
      </c>
      <c r="KNQ2" s="225" t="s">
        <v>8165</v>
      </c>
      <c r="KNR2" s="225" t="s">
        <v>8166</v>
      </c>
      <c r="KNS2" s="225" t="s">
        <v>8167</v>
      </c>
      <c r="KNT2" s="225" t="s">
        <v>8168</v>
      </c>
      <c r="KNU2" s="225" t="s">
        <v>8169</v>
      </c>
      <c r="KNV2" s="225" t="s">
        <v>8170</v>
      </c>
      <c r="KNW2" s="225" t="s">
        <v>8171</v>
      </c>
      <c r="KNX2" s="225" t="s">
        <v>8172</v>
      </c>
      <c r="KNY2" s="225" t="s">
        <v>8173</v>
      </c>
      <c r="KNZ2" s="225" t="s">
        <v>8174</v>
      </c>
      <c r="KOA2" s="225" t="s">
        <v>8175</v>
      </c>
      <c r="KOB2" s="225" t="s">
        <v>8176</v>
      </c>
      <c r="KOC2" s="225" t="s">
        <v>8177</v>
      </c>
      <c r="KOD2" s="225" t="s">
        <v>8178</v>
      </c>
      <c r="KOE2" s="225" t="s">
        <v>8179</v>
      </c>
      <c r="KOF2" s="225" t="s">
        <v>8180</v>
      </c>
      <c r="KOG2" s="225" t="s">
        <v>8181</v>
      </c>
      <c r="KOH2" s="225" t="s">
        <v>8182</v>
      </c>
      <c r="KOI2" s="225" t="s">
        <v>8183</v>
      </c>
      <c r="KOJ2" s="225" t="s">
        <v>8184</v>
      </c>
      <c r="KOK2" s="225" t="s">
        <v>8185</v>
      </c>
      <c r="KOL2" s="225" t="s">
        <v>8186</v>
      </c>
      <c r="KOM2" s="225" t="s">
        <v>8187</v>
      </c>
      <c r="KON2" s="225" t="s">
        <v>8188</v>
      </c>
      <c r="KOO2" s="225" t="s">
        <v>8189</v>
      </c>
      <c r="KOP2" s="225" t="s">
        <v>8190</v>
      </c>
      <c r="KOQ2" s="225" t="s">
        <v>8191</v>
      </c>
      <c r="KOR2" s="225" t="s">
        <v>8192</v>
      </c>
      <c r="KOS2" s="225" t="s">
        <v>8193</v>
      </c>
      <c r="KOT2" s="225" t="s">
        <v>8194</v>
      </c>
      <c r="KOU2" s="225" t="s">
        <v>8195</v>
      </c>
      <c r="KOV2" s="225" t="s">
        <v>8196</v>
      </c>
      <c r="KOW2" s="225" t="s">
        <v>8197</v>
      </c>
      <c r="KOX2" s="225" t="s">
        <v>8198</v>
      </c>
      <c r="KOY2" s="225" t="s">
        <v>8199</v>
      </c>
      <c r="KOZ2" s="225" t="s">
        <v>8200</v>
      </c>
      <c r="KPA2" s="225" t="s">
        <v>8201</v>
      </c>
      <c r="KPB2" s="225" t="s">
        <v>8202</v>
      </c>
      <c r="KPC2" s="225" t="s">
        <v>8203</v>
      </c>
      <c r="KPD2" s="225" t="s">
        <v>8204</v>
      </c>
      <c r="KPE2" s="225" t="s">
        <v>8205</v>
      </c>
      <c r="KPF2" s="225" t="s">
        <v>8206</v>
      </c>
      <c r="KPG2" s="225" t="s">
        <v>8207</v>
      </c>
      <c r="KPH2" s="225" t="s">
        <v>8208</v>
      </c>
      <c r="KPI2" s="225" t="s">
        <v>8209</v>
      </c>
      <c r="KPJ2" s="225" t="s">
        <v>8210</v>
      </c>
      <c r="KPK2" s="225" t="s">
        <v>8211</v>
      </c>
      <c r="KPL2" s="225" t="s">
        <v>8212</v>
      </c>
      <c r="KPM2" s="225" t="s">
        <v>8213</v>
      </c>
      <c r="KPN2" s="225" t="s">
        <v>8214</v>
      </c>
      <c r="KPO2" s="225" t="s">
        <v>8215</v>
      </c>
      <c r="KPP2" s="225" t="s">
        <v>8216</v>
      </c>
      <c r="KPQ2" s="225" t="s">
        <v>8217</v>
      </c>
      <c r="KPR2" s="225" t="s">
        <v>8218</v>
      </c>
      <c r="KPS2" s="225" t="s">
        <v>8219</v>
      </c>
      <c r="KPT2" s="225" t="s">
        <v>8220</v>
      </c>
      <c r="KPU2" s="225" t="s">
        <v>8221</v>
      </c>
      <c r="KPV2" s="225" t="s">
        <v>8222</v>
      </c>
      <c r="KPW2" s="225" t="s">
        <v>8223</v>
      </c>
      <c r="KPX2" s="225" t="s">
        <v>8224</v>
      </c>
      <c r="KPY2" s="225" t="s">
        <v>8225</v>
      </c>
      <c r="KPZ2" s="225" t="s">
        <v>8226</v>
      </c>
      <c r="KQA2" s="225" t="s">
        <v>8227</v>
      </c>
      <c r="KQB2" s="225" t="s">
        <v>8228</v>
      </c>
      <c r="KQC2" s="225" t="s">
        <v>8229</v>
      </c>
      <c r="KQD2" s="225" t="s">
        <v>8230</v>
      </c>
      <c r="KQE2" s="225" t="s">
        <v>8231</v>
      </c>
      <c r="KQF2" s="225" t="s">
        <v>8232</v>
      </c>
      <c r="KQG2" s="225" t="s">
        <v>8233</v>
      </c>
      <c r="KQH2" s="225" t="s">
        <v>8234</v>
      </c>
      <c r="KQI2" s="225" t="s">
        <v>8235</v>
      </c>
      <c r="KQJ2" s="225" t="s">
        <v>8236</v>
      </c>
      <c r="KQK2" s="225" t="s">
        <v>8237</v>
      </c>
      <c r="KQL2" s="225" t="s">
        <v>8238</v>
      </c>
      <c r="KQM2" s="225" t="s">
        <v>8239</v>
      </c>
      <c r="KQN2" s="225" t="s">
        <v>8240</v>
      </c>
      <c r="KQO2" s="225" t="s">
        <v>8241</v>
      </c>
      <c r="KQP2" s="225" t="s">
        <v>8242</v>
      </c>
      <c r="KQQ2" s="225" t="s">
        <v>8243</v>
      </c>
      <c r="KQR2" s="225" t="s">
        <v>8244</v>
      </c>
      <c r="KQS2" s="225" t="s">
        <v>8245</v>
      </c>
      <c r="KQT2" s="225" t="s">
        <v>8246</v>
      </c>
      <c r="KQU2" s="225" t="s">
        <v>8247</v>
      </c>
      <c r="KQV2" s="225" t="s">
        <v>8248</v>
      </c>
      <c r="KQW2" s="225" t="s">
        <v>8249</v>
      </c>
      <c r="KQX2" s="225" t="s">
        <v>8250</v>
      </c>
      <c r="KQY2" s="225" t="s">
        <v>8251</v>
      </c>
      <c r="KQZ2" s="225" t="s">
        <v>8252</v>
      </c>
      <c r="KRA2" s="225" t="s">
        <v>8253</v>
      </c>
      <c r="KRB2" s="225" t="s">
        <v>8254</v>
      </c>
      <c r="KRC2" s="225" t="s">
        <v>8255</v>
      </c>
      <c r="KRD2" s="225" t="s">
        <v>8256</v>
      </c>
      <c r="KRE2" s="225" t="s">
        <v>8257</v>
      </c>
      <c r="KRF2" s="225" t="s">
        <v>8258</v>
      </c>
      <c r="KRG2" s="225" t="s">
        <v>8259</v>
      </c>
      <c r="KRH2" s="225" t="s">
        <v>8260</v>
      </c>
      <c r="KRI2" s="225" t="s">
        <v>8261</v>
      </c>
      <c r="KRJ2" s="225" t="s">
        <v>8262</v>
      </c>
      <c r="KRK2" s="225" t="s">
        <v>8263</v>
      </c>
      <c r="KRL2" s="225" t="s">
        <v>8264</v>
      </c>
      <c r="KRM2" s="225" t="s">
        <v>8265</v>
      </c>
      <c r="KRN2" s="225" t="s">
        <v>8266</v>
      </c>
      <c r="KRO2" s="225" t="s">
        <v>8267</v>
      </c>
      <c r="KRP2" s="225" t="s">
        <v>8268</v>
      </c>
      <c r="KRQ2" s="225" t="s">
        <v>8269</v>
      </c>
      <c r="KRR2" s="225" t="s">
        <v>8270</v>
      </c>
      <c r="KRS2" s="225" t="s">
        <v>8271</v>
      </c>
      <c r="KRT2" s="225" t="s">
        <v>8272</v>
      </c>
      <c r="KRU2" s="225" t="s">
        <v>8273</v>
      </c>
      <c r="KRV2" s="225" t="s">
        <v>8274</v>
      </c>
      <c r="KRW2" s="225" t="s">
        <v>8275</v>
      </c>
      <c r="KRX2" s="225" t="s">
        <v>8276</v>
      </c>
      <c r="KRY2" s="225" t="s">
        <v>8277</v>
      </c>
      <c r="KRZ2" s="225" t="s">
        <v>8278</v>
      </c>
      <c r="KSA2" s="225" t="s">
        <v>8279</v>
      </c>
      <c r="KSB2" s="225" t="s">
        <v>8280</v>
      </c>
      <c r="KSC2" s="225" t="s">
        <v>8281</v>
      </c>
      <c r="KSD2" s="225" t="s">
        <v>8282</v>
      </c>
      <c r="KSE2" s="225" t="s">
        <v>8283</v>
      </c>
      <c r="KSF2" s="225" t="s">
        <v>8284</v>
      </c>
      <c r="KSG2" s="225" t="s">
        <v>8285</v>
      </c>
      <c r="KSH2" s="225" t="s">
        <v>8286</v>
      </c>
      <c r="KSI2" s="225" t="s">
        <v>8287</v>
      </c>
      <c r="KSJ2" s="225" t="s">
        <v>8288</v>
      </c>
      <c r="KSK2" s="225" t="s">
        <v>8289</v>
      </c>
      <c r="KSL2" s="225" t="s">
        <v>8290</v>
      </c>
      <c r="KSM2" s="225" t="s">
        <v>8291</v>
      </c>
      <c r="KSN2" s="225" t="s">
        <v>8292</v>
      </c>
      <c r="KSO2" s="225" t="s">
        <v>8293</v>
      </c>
      <c r="KSP2" s="225" t="s">
        <v>8294</v>
      </c>
      <c r="KSQ2" s="225" t="s">
        <v>8295</v>
      </c>
      <c r="KSR2" s="225" t="s">
        <v>8296</v>
      </c>
      <c r="KSS2" s="225" t="s">
        <v>8297</v>
      </c>
      <c r="KST2" s="225" t="s">
        <v>8298</v>
      </c>
      <c r="KSU2" s="225" t="s">
        <v>8299</v>
      </c>
      <c r="KSV2" s="225" t="s">
        <v>8300</v>
      </c>
      <c r="KSW2" s="225" t="s">
        <v>8301</v>
      </c>
      <c r="KSX2" s="225" t="s">
        <v>8302</v>
      </c>
      <c r="KSY2" s="225" t="s">
        <v>8303</v>
      </c>
      <c r="KSZ2" s="225" t="s">
        <v>8304</v>
      </c>
      <c r="KTA2" s="225" t="s">
        <v>8305</v>
      </c>
      <c r="KTB2" s="225" t="s">
        <v>8306</v>
      </c>
      <c r="KTC2" s="225" t="s">
        <v>8307</v>
      </c>
      <c r="KTD2" s="225" t="s">
        <v>8308</v>
      </c>
      <c r="KTE2" s="225" t="s">
        <v>8309</v>
      </c>
      <c r="KTF2" s="225" t="s">
        <v>8310</v>
      </c>
      <c r="KTG2" s="225" t="s">
        <v>8311</v>
      </c>
      <c r="KTH2" s="225" t="s">
        <v>8312</v>
      </c>
      <c r="KTI2" s="225" t="s">
        <v>8313</v>
      </c>
      <c r="KTJ2" s="225" t="s">
        <v>8314</v>
      </c>
      <c r="KTK2" s="225" t="s">
        <v>8315</v>
      </c>
      <c r="KTL2" s="225" t="s">
        <v>8316</v>
      </c>
      <c r="KTM2" s="225" t="s">
        <v>8317</v>
      </c>
      <c r="KTN2" s="225" t="s">
        <v>8318</v>
      </c>
      <c r="KTO2" s="225" t="s">
        <v>8319</v>
      </c>
      <c r="KTP2" s="225" t="s">
        <v>8320</v>
      </c>
      <c r="KTQ2" s="225" t="s">
        <v>8321</v>
      </c>
      <c r="KTR2" s="225" t="s">
        <v>8322</v>
      </c>
      <c r="KTS2" s="225" t="s">
        <v>8323</v>
      </c>
      <c r="KTT2" s="225" t="s">
        <v>8324</v>
      </c>
      <c r="KTU2" s="225" t="s">
        <v>8325</v>
      </c>
      <c r="KTV2" s="225" t="s">
        <v>8326</v>
      </c>
      <c r="KTW2" s="225" t="s">
        <v>8327</v>
      </c>
      <c r="KTX2" s="225" t="s">
        <v>8328</v>
      </c>
      <c r="KTY2" s="225" t="s">
        <v>8329</v>
      </c>
      <c r="KTZ2" s="225" t="s">
        <v>8330</v>
      </c>
      <c r="KUA2" s="225" t="s">
        <v>8331</v>
      </c>
      <c r="KUB2" s="225" t="s">
        <v>8332</v>
      </c>
      <c r="KUC2" s="225" t="s">
        <v>8333</v>
      </c>
      <c r="KUD2" s="225" t="s">
        <v>8334</v>
      </c>
      <c r="KUE2" s="225" t="s">
        <v>8335</v>
      </c>
      <c r="KUF2" s="225" t="s">
        <v>8336</v>
      </c>
      <c r="KUG2" s="225" t="s">
        <v>8337</v>
      </c>
      <c r="KUH2" s="225" t="s">
        <v>8338</v>
      </c>
      <c r="KUI2" s="225" t="s">
        <v>8339</v>
      </c>
      <c r="KUJ2" s="225" t="s">
        <v>8340</v>
      </c>
      <c r="KUK2" s="225" t="s">
        <v>8341</v>
      </c>
      <c r="KUL2" s="225" t="s">
        <v>8342</v>
      </c>
      <c r="KUM2" s="225" t="s">
        <v>8343</v>
      </c>
      <c r="KUN2" s="225" t="s">
        <v>8344</v>
      </c>
      <c r="KUO2" s="225" t="s">
        <v>8345</v>
      </c>
      <c r="KUP2" s="225" t="s">
        <v>8346</v>
      </c>
      <c r="KUQ2" s="225" t="s">
        <v>8347</v>
      </c>
      <c r="KUR2" s="225" t="s">
        <v>8348</v>
      </c>
      <c r="KUS2" s="225" t="s">
        <v>8349</v>
      </c>
      <c r="KUT2" s="225" t="s">
        <v>8350</v>
      </c>
      <c r="KUU2" s="225" t="s">
        <v>8351</v>
      </c>
      <c r="KUV2" s="225" t="s">
        <v>8352</v>
      </c>
      <c r="KUW2" s="225" t="s">
        <v>8353</v>
      </c>
      <c r="KUX2" s="225" t="s">
        <v>8354</v>
      </c>
      <c r="KUY2" s="225" t="s">
        <v>8355</v>
      </c>
      <c r="KUZ2" s="225" t="s">
        <v>8356</v>
      </c>
      <c r="KVA2" s="225" t="s">
        <v>8357</v>
      </c>
      <c r="KVB2" s="225" t="s">
        <v>8358</v>
      </c>
      <c r="KVC2" s="225" t="s">
        <v>8359</v>
      </c>
      <c r="KVD2" s="225" t="s">
        <v>8360</v>
      </c>
      <c r="KVE2" s="225" t="s">
        <v>8361</v>
      </c>
      <c r="KVF2" s="225" t="s">
        <v>8362</v>
      </c>
      <c r="KVG2" s="225" t="s">
        <v>8363</v>
      </c>
      <c r="KVH2" s="225" t="s">
        <v>8364</v>
      </c>
      <c r="KVI2" s="225" t="s">
        <v>8365</v>
      </c>
      <c r="KVJ2" s="225" t="s">
        <v>8366</v>
      </c>
      <c r="KVK2" s="225" t="s">
        <v>8367</v>
      </c>
      <c r="KVL2" s="225" t="s">
        <v>8368</v>
      </c>
      <c r="KVM2" s="225" t="s">
        <v>8369</v>
      </c>
      <c r="KVN2" s="225" t="s">
        <v>8370</v>
      </c>
      <c r="KVO2" s="225" t="s">
        <v>8371</v>
      </c>
      <c r="KVP2" s="225" t="s">
        <v>8372</v>
      </c>
      <c r="KVQ2" s="225" t="s">
        <v>8373</v>
      </c>
      <c r="KVR2" s="225" t="s">
        <v>8374</v>
      </c>
      <c r="KVS2" s="225" t="s">
        <v>8375</v>
      </c>
      <c r="KVT2" s="225" t="s">
        <v>8376</v>
      </c>
      <c r="KVU2" s="225" t="s">
        <v>8377</v>
      </c>
      <c r="KVV2" s="225" t="s">
        <v>8378</v>
      </c>
      <c r="KVW2" s="225" t="s">
        <v>8379</v>
      </c>
      <c r="KVX2" s="225" t="s">
        <v>8380</v>
      </c>
      <c r="KVY2" s="225" t="s">
        <v>8381</v>
      </c>
      <c r="KVZ2" s="225" t="s">
        <v>8382</v>
      </c>
      <c r="KWA2" s="225" t="s">
        <v>8383</v>
      </c>
      <c r="KWB2" s="225" t="s">
        <v>8384</v>
      </c>
      <c r="KWC2" s="225" t="s">
        <v>8385</v>
      </c>
      <c r="KWD2" s="225" t="s">
        <v>8386</v>
      </c>
      <c r="KWE2" s="225" t="s">
        <v>8387</v>
      </c>
      <c r="KWF2" s="225" t="s">
        <v>8388</v>
      </c>
      <c r="KWG2" s="225" t="s">
        <v>8389</v>
      </c>
      <c r="KWH2" s="225" t="s">
        <v>8390</v>
      </c>
      <c r="KWI2" s="225" t="s">
        <v>8391</v>
      </c>
      <c r="KWJ2" s="225" t="s">
        <v>8392</v>
      </c>
      <c r="KWK2" s="225" t="s">
        <v>8393</v>
      </c>
      <c r="KWL2" s="225" t="s">
        <v>8394</v>
      </c>
      <c r="KWM2" s="225" t="s">
        <v>8395</v>
      </c>
      <c r="KWN2" s="225" t="s">
        <v>8396</v>
      </c>
      <c r="KWO2" s="225" t="s">
        <v>8397</v>
      </c>
      <c r="KWP2" s="225" t="s">
        <v>8398</v>
      </c>
      <c r="KWQ2" s="225" t="s">
        <v>8399</v>
      </c>
      <c r="KWR2" s="225" t="s">
        <v>8400</v>
      </c>
      <c r="KWS2" s="225" t="s">
        <v>8401</v>
      </c>
      <c r="KWT2" s="225" t="s">
        <v>8402</v>
      </c>
      <c r="KWU2" s="225" t="s">
        <v>8403</v>
      </c>
      <c r="KWV2" s="225" t="s">
        <v>8404</v>
      </c>
      <c r="KWW2" s="225" t="s">
        <v>8405</v>
      </c>
      <c r="KWX2" s="225" t="s">
        <v>8406</v>
      </c>
      <c r="KWY2" s="225" t="s">
        <v>8407</v>
      </c>
      <c r="KWZ2" s="225" t="s">
        <v>8408</v>
      </c>
      <c r="KXA2" s="225" t="s">
        <v>8409</v>
      </c>
      <c r="KXB2" s="225" t="s">
        <v>8410</v>
      </c>
      <c r="KXC2" s="225" t="s">
        <v>8411</v>
      </c>
      <c r="KXD2" s="225" t="s">
        <v>8412</v>
      </c>
      <c r="KXE2" s="225" t="s">
        <v>8413</v>
      </c>
      <c r="KXF2" s="225" t="s">
        <v>8414</v>
      </c>
      <c r="KXG2" s="225" t="s">
        <v>8415</v>
      </c>
      <c r="KXH2" s="225" t="s">
        <v>8416</v>
      </c>
      <c r="KXI2" s="225" t="s">
        <v>8417</v>
      </c>
      <c r="KXJ2" s="225" t="s">
        <v>8418</v>
      </c>
      <c r="KXK2" s="225" t="s">
        <v>8419</v>
      </c>
      <c r="KXL2" s="225" t="s">
        <v>8420</v>
      </c>
      <c r="KXM2" s="225" t="s">
        <v>8421</v>
      </c>
      <c r="KXN2" s="225" t="s">
        <v>8422</v>
      </c>
      <c r="KXO2" s="225" t="s">
        <v>8423</v>
      </c>
      <c r="KXP2" s="225" t="s">
        <v>8424</v>
      </c>
      <c r="KXQ2" s="225" t="s">
        <v>8425</v>
      </c>
      <c r="KXR2" s="225" t="s">
        <v>8426</v>
      </c>
      <c r="KXS2" s="225" t="s">
        <v>8427</v>
      </c>
      <c r="KXT2" s="225" t="s">
        <v>8428</v>
      </c>
      <c r="KXU2" s="225" t="s">
        <v>8429</v>
      </c>
      <c r="KXV2" s="225" t="s">
        <v>8430</v>
      </c>
      <c r="KXW2" s="225" t="s">
        <v>8431</v>
      </c>
      <c r="KXX2" s="225" t="s">
        <v>8432</v>
      </c>
      <c r="KXY2" s="225" t="s">
        <v>8433</v>
      </c>
      <c r="KXZ2" s="225" t="s">
        <v>8434</v>
      </c>
      <c r="KYA2" s="225" t="s">
        <v>8435</v>
      </c>
      <c r="KYB2" s="225" t="s">
        <v>8436</v>
      </c>
      <c r="KYC2" s="225" t="s">
        <v>8437</v>
      </c>
      <c r="KYD2" s="225" t="s">
        <v>8438</v>
      </c>
      <c r="KYE2" s="225" t="s">
        <v>8439</v>
      </c>
      <c r="KYF2" s="225" t="s">
        <v>8440</v>
      </c>
      <c r="KYG2" s="225" t="s">
        <v>8441</v>
      </c>
      <c r="KYH2" s="225" t="s">
        <v>8442</v>
      </c>
      <c r="KYI2" s="225" t="s">
        <v>8443</v>
      </c>
      <c r="KYJ2" s="225" t="s">
        <v>8444</v>
      </c>
      <c r="KYK2" s="225" t="s">
        <v>8445</v>
      </c>
      <c r="KYL2" s="225" t="s">
        <v>8446</v>
      </c>
      <c r="KYM2" s="225" t="s">
        <v>8447</v>
      </c>
      <c r="KYN2" s="225" t="s">
        <v>8448</v>
      </c>
      <c r="KYO2" s="225" t="s">
        <v>8449</v>
      </c>
      <c r="KYP2" s="225" t="s">
        <v>8450</v>
      </c>
      <c r="KYQ2" s="225" t="s">
        <v>8451</v>
      </c>
      <c r="KYR2" s="225" t="s">
        <v>8452</v>
      </c>
      <c r="KYS2" s="225" t="s">
        <v>8453</v>
      </c>
      <c r="KYT2" s="225" t="s">
        <v>8454</v>
      </c>
      <c r="KYU2" s="225" t="s">
        <v>8455</v>
      </c>
      <c r="KYV2" s="225" t="s">
        <v>8456</v>
      </c>
      <c r="KYW2" s="225" t="s">
        <v>8457</v>
      </c>
      <c r="KYX2" s="225" t="s">
        <v>8458</v>
      </c>
      <c r="KYY2" s="225" t="s">
        <v>8459</v>
      </c>
      <c r="KYZ2" s="225" t="s">
        <v>8460</v>
      </c>
      <c r="KZA2" s="225" t="s">
        <v>8461</v>
      </c>
      <c r="KZB2" s="225" t="s">
        <v>8462</v>
      </c>
      <c r="KZC2" s="225" t="s">
        <v>8463</v>
      </c>
      <c r="KZD2" s="225" t="s">
        <v>8464</v>
      </c>
      <c r="KZE2" s="225" t="s">
        <v>8465</v>
      </c>
      <c r="KZF2" s="225" t="s">
        <v>8466</v>
      </c>
      <c r="KZG2" s="225" t="s">
        <v>8467</v>
      </c>
      <c r="KZH2" s="225" t="s">
        <v>8468</v>
      </c>
      <c r="KZI2" s="225" t="s">
        <v>8469</v>
      </c>
      <c r="KZJ2" s="225" t="s">
        <v>8470</v>
      </c>
      <c r="KZK2" s="225" t="s">
        <v>8471</v>
      </c>
      <c r="KZL2" s="225" t="s">
        <v>8472</v>
      </c>
      <c r="KZM2" s="225" t="s">
        <v>8473</v>
      </c>
      <c r="KZN2" s="225" t="s">
        <v>8474</v>
      </c>
      <c r="KZO2" s="225" t="s">
        <v>8475</v>
      </c>
      <c r="KZP2" s="225" t="s">
        <v>8476</v>
      </c>
      <c r="KZQ2" s="225" t="s">
        <v>8477</v>
      </c>
      <c r="KZR2" s="225" t="s">
        <v>8478</v>
      </c>
      <c r="KZS2" s="225" t="s">
        <v>8479</v>
      </c>
      <c r="KZT2" s="225" t="s">
        <v>8480</v>
      </c>
      <c r="KZU2" s="225" t="s">
        <v>8481</v>
      </c>
      <c r="KZV2" s="225" t="s">
        <v>8482</v>
      </c>
      <c r="KZW2" s="225" t="s">
        <v>8483</v>
      </c>
      <c r="KZX2" s="225" t="s">
        <v>8484</v>
      </c>
      <c r="KZY2" s="225" t="s">
        <v>8485</v>
      </c>
      <c r="KZZ2" s="225" t="s">
        <v>8486</v>
      </c>
      <c r="LAA2" s="225" t="s">
        <v>8487</v>
      </c>
      <c r="LAB2" s="225" t="s">
        <v>8488</v>
      </c>
      <c r="LAC2" s="225" t="s">
        <v>8489</v>
      </c>
      <c r="LAD2" s="225" t="s">
        <v>8490</v>
      </c>
      <c r="LAE2" s="225" t="s">
        <v>8491</v>
      </c>
      <c r="LAF2" s="225" t="s">
        <v>8492</v>
      </c>
      <c r="LAG2" s="225" t="s">
        <v>8493</v>
      </c>
      <c r="LAH2" s="225" t="s">
        <v>8494</v>
      </c>
      <c r="LAI2" s="225" t="s">
        <v>8495</v>
      </c>
      <c r="LAJ2" s="225" t="s">
        <v>8496</v>
      </c>
      <c r="LAK2" s="225" t="s">
        <v>8497</v>
      </c>
      <c r="LAL2" s="225" t="s">
        <v>8498</v>
      </c>
      <c r="LAM2" s="225" t="s">
        <v>8499</v>
      </c>
      <c r="LAN2" s="225" t="s">
        <v>8500</v>
      </c>
      <c r="LAO2" s="225" t="s">
        <v>8501</v>
      </c>
      <c r="LAP2" s="225" t="s">
        <v>8502</v>
      </c>
      <c r="LAQ2" s="225" t="s">
        <v>8503</v>
      </c>
      <c r="LAR2" s="225" t="s">
        <v>8504</v>
      </c>
      <c r="LAS2" s="225" t="s">
        <v>8505</v>
      </c>
      <c r="LAT2" s="225" t="s">
        <v>8506</v>
      </c>
      <c r="LAU2" s="225" t="s">
        <v>8507</v>
      </c>
      <c r="LAV2" s="225" t="s">
        <v>8508</v>
      </c>
      <c r="LAW2" s="225" t="s">
        <v>8509</v>
      </c>
      <c r="LAX2" s="225" t="s">
        <v>8510</v>
      </c>
      <c r="LAY2" s="225" t="s">
        <v>8511</v>
      </c>
      <c r="LAZ2" s="225" t="s">
        <v>8512</v>
      </c>
      <c r="LBA2" s="225" t="s">
        <v>8513</v>
      </c>
      <c r="LBB2" s="225" t="s">
        <v>8514</v>
      </c>
      <c r="LBC2" s="225" t="s">
        <v>8515</v>
      </c>
      <c r="LBD2" s="225" t="s">
        <v>8516</v>
      </c>
      <c r="LBE2" s="225" t="s">
        <v>8517</v>
      </c>
      <c r="LBF2" s="225" t="s">
        <v>8518</v>
      </c>
      <c r="LBG2" s="225" t="s">
        <v>8519</v>
      </c>
      <c r="LBH2" s="225" t="s">
        <v>8520</v>
      </c>
      <c r="LBI2" s="225" t="s">
        <v>8521</v>
      </c>
      <c r="LBJ2" s="225" t="s">
        <v>8522</v>
      </c>
      <c r="LBK2" s="225" t="s">
        <v>8523</v>
      </c>
      <c r="LBL2" s="225" t="s">
        <v>8524</v>
      </c>
      <c r="LBM2" s="225" t="s">
        <v>8525</v>
      </c>
      <c r="LBN2" s="225" t="s">
        <v>8526</v>
      </c>
      <c r="LBO2" s="225" t="s">
        <v>8527</v>
      </c>
      <c r="LBP2" s="225" t="s">
        <v>8528</v>
      </c>
      <c r="LBQ2" s="225" t="s">
        <v>8529</v>
      </c>
      <c r="LBR2" s="225" t="s">
        <v>8530</v>
      </c>
      <c r="LBS2" s="225" t="s">
        <v>8531</v>
      </c>
      <c r="LBT2" s="225" t="s">
        <v>8532</v>
      </c>
      <c r="LBU2" s="225" t="s">
        <v>8533</v>
      </c>
      <c r="LBV2" s="225" t="s">
        <v>8534</v>
      </c>
      <c r="LBW2" s="225" t="s">
        <v>8535</v>
      </c>
      <c r="LBX2" s="225" t="s">
        <v>8536</v>
      </c>
      <c r="LBY2" s="225" t="s">
        <v>8537</v>
      </c>
      <c r="LBZ2" s="225" t="s">
        <v>8538</v>
      </c>
      <c r="LCA2" s="225" t="s">
        <v>8539</v>
      </c>
      <c r="LCB2" s="225" t="s">
        <v>8540</v>
      </c>
      <c r="LCC2" s="225" t="s">
        <v>8541</v>
      </c>
      <c r="LCD2" s="225" t="s">
        <v>8542</v>
      </c>
      <c r="LCE2" s="225" t="s">
        <v>8543</v>
      </c>
      <c r="LCF2" s="225" t="s">
        <v>8544</v>
      </c>
      <c r="LCG2" s="225" t="s">
        <v>8545</v>
      </c>
      <c r="LCH2" s="225" t="s">
        <v>8546</v>
      </c>
      <c r="LCI2" s="225" t="s">
        <v>8547</v>
      </c>
      <c r="LCJ2" s="225" t="s">
        <v>8548</v>
      </c>
      <c r="LCK2" s="225" t="s">
        <v>8549</v>
      </c>
      <c r="LCL2" s="225" t="s">
        <v>8550</v>
      </c>
      <c r="LCM2" s="225" t="s">
        <v>8551</v>
      </c>
      <c r="LCN2" s="225" t="s">
        <v>8552</v>
      </c>
      <c r="LCO2" s="225" t="s">
        <v>8553</v>
      </c>
      <c r="LCP2" s="225" t="s">
        <v>8554</v>
      </c>
      <c r="LCQ2" s="225" t="s">
        <v>8555</v>
      </c>
      <c r="LCR2" s="225" t="s">
        <v>8556</v>
      </c>
      <c r="LCS2" s="225" t="s">
        <v>8557</v>
      </c>
      <c r="LCT2" s="225" t="s">
        <v>8558</v>
      </c>
      <c r="LCU2" s="225" t="s">
        <v>8559</v>
      </c>
      <c r="LCV2" s="225" t="s">
        <v>8560</v>
      </c>
      <c r="LCW2" s="225" t="s">
        <v>8561</v>
      </c>
      <c r="LCX2" s="225" t="s">
        <v>8562</v>
      </c>
      <c r="LCY2" s="225" t="s">
        <v>8563</v>
      </c>
      <c r="LCZ2" s="225" t="s">
        <v>8564</v>
      </c>
      <c r="LDA2" s="225" t="s">
        <v>8565</v>
      </c>
      <c r="LDB2" s="225" t="s">
        <v>8566</v>
      </c>
      <c r="LDC2" s="225" t="s">
        <v>8567</v>
      </c>
      <c r="LDD2" s="225" t="s">
        <v>8568</v>
      </c>
      <c r="LDE2" s="225" t="s">
        <v>8569</v>
      </c>
      <c r="LDF2" s="225" t="s">
        <v>8570</v>
      </c>
      <c r="LDG2" s="225" t="s">
        <v>8571</v>
      </c>
      <c r="LDH2" s="225" t="s">
        <v>8572</v>
      </c>
      <c r="LDI2" s="225" t="s">
        <v>8573</v>
      </c>
      <c r="LDJ2" s="225" t="s">
        <v>8574</v>
      </c>
      <c r="LDK2" s="225" t="s">
        <v>8575</v>
      </c>
      <c r="LDL2" s="225" t="s">
        <v>8576</v>
      </c>
      <c r="LDM2" s="225" t="s">
        <v>8577</v>
      </c>
      <c r="LDN2" s="225" t="s">
        <v>8578</v>
      </c>
      <c r="LDO2" s="225" t="s">
        <v>8579</v>
      </c>
      <c r="LDP2" s="225" t="s">
        <v>8580</v>
      </c>
      <c r="LDQ2" s="225" t="s">
        <v>8581</v>
      </c>
      <c r="LDR2" s="225" t="s">
        <v>8582</v>
      </c>
      <c r="LDS2" s="225" t="s">
        <v>8583</v>
      </c>
      <c r="LDT2" s="225" t="s">
        <v>8584</v>
      </c>
      <c r="LDU2" s="225" t="s">
        <v>8585</v>
      </c>
      <c r="LDV2" s="225" t="s">
        <v>8586</v>
      </c>
      <c r="LDW2" s="225" t="s">
        <v>8587</v>
      </c>
      <c r="LDX2" s="225" t="s">
        <v>8588</v>
      </c>
      <c r="LDY2" s="225" t="s">
        <v>8589</v>
      </c>
      <c r="LDZ2" s="225" t="s">
        <v>8590</v>
      </c>
      <c r="LEA2" s="225" t="s">
        <v>8591</v>
      </c>
      <c r="LEB2" s="225" t="s">
        <v>8592</v>
      </c>
      <c r="LEC2" s="225" t="s">
        <v>8593</v>
      </c>
      <c r="LED2" s="225" t="s">
        <v>8594</v>
      </c>
      <c r="LEE2" s="225" t="s">
        <v>8595</v>
      </c>
      <c r="LEF2" s="225" t="s">
        <v>8596</v>
      </c>
      <c r="LEG2" s="225" t="s">
        <v>8597</v>
      </c>
      <c r="LEH2" s="225" t="s">
        <v>8598</v>
      </c>
      <c r="LEI2" s="225" t="s">
        <v>8599</v>
      </c>
      <c r="LEJ2" s="225" t="s">
        <v>8600</v>
      </c>
      <c r="LEK2" s="225" t="s">
        <v>8601</v>
      </c>
      <c r="LEL2" s="225" t="s">
        <v>8602</v>
      </c>
      <c r="LEM2" s="225" t="s">
        <v>8603</v>
      </c>
      <c r="LEN2" s="225" t="s">
        <v>8604</v>
      </c>
      <c r="LEO2" s="225" t="s">
        <v>8605</v>
      </c>
      <c r="LEP2" s="225" t="s">
        <v>8606</v>
      </c>
      <c r="LEQ2" s="225" t="s">
        <v>8607</v>
      </c>
      <c r="LER2" s="225" t="s">
        <v>8608</v>
      </c>
      <c r="LES2" s="225" t="s">
        <v>8609</v>
      </c>
      <c r="LET2" s="225" t="s">
        <v>8610</v>
      </c>
      <c r="LEU2" s="225" t="s">
        <v>8611</v>
      </c>
      <c r="LEV2" s="225" t="s">
        <v>8612</v>
      </c>
      <c r="LEW2" s="225" t="s">
        <v>8613</v>
      </c>
      <c r="LEX2" s="225" t="s">
        <v>8614</v>
      </c>
      <c r="LEY2" s="225" t="s">
        <v>8615</v>
      </c>
      <c r="LEZ2" s="225" t="s">
        <v>8616</v>
      </c>
      <c r="LFA2" s="225" t="s">
        <v>8617</v>
      </c>
      <c r="LFB2" s="225" t="s">
        <v>8618</v>
      </c>
      <c r="LFC2" s="225" t="s">
        <v>8619</v>
      </c>
      <c r="LFD2" s="225" t="s">
        <v>8620</v>
      </c>
      <c r="LFE2" s="225" t="s">
        <v>8621</v>
      </c>
      <c r="LFF2" s="225" t="s">
        <v>8622</v>
      </c>
      <c r="LFG2" s="225" t="s">
        <v>8623</v>
      </c>
      <c r="LFH2" s="225" t="s">
        <v>8624</v>
      </c>
      <c r="LFI2" s="225" t="s">
        <v>8625</v>
      </c>
      <c r="LFJ2" s="225" t="s">
        <v>8626</v>
      </c>
      <c r="LFK2" s="225" t="s">
        <v>8627</v>
      </c>
      <c r="LFL2" s="225" t="s">
        <v>8628</v>
      </c>
      <c r="LFM2" s="225" t="s">
        <v>8629</v>
      </c>
      <c r="LFN2" s="225" t="s">
        <v>8630</v>
      </c>
      <c r="LFO2" s="225" t="s">
        <v>8631</v>
      </c>
      <c r="LFP2" s="225" t="s">
        <v>8632</v>
      </c>
      <c r="LFQ2" s="225" t="s">
        <v>8633</v>
      </c>
      <c r="LFR2" s="225" t="s">
        <v>8634</v>
      </c>
      <c r="LFS2" s="225" t="s">
        <v>8635</v>
      </c>
      <c r="LFT2" s="225" t="s">
        <v>8636</v>
      </c>
      <c r="LFU2" s="225" t="s">
        <v>8637</v>
      </c>
      <c r="LFV2" s="225" t="s">
        <v>8638</v>
      </c>
      <c r="LFW2" s="225" t="s">
        <v>8639</v>
      </c>
      <c r="LFX2" s="225" t="s">
        <v>8640</v>
      </c>
      <c r="LFY2" s="225" t="s">
        <v>8641</v>
      </c>
      <c r="LFZ2" s="225" t="s">
        <v>8642</v>
      </c>
      <c r="LGA2" s="225" t="s">
        <v>8643</v>
      </c>
      <c r="LGB2" s="225" t="s">
        <v>8644</v>
      </c>
      <c r="LGC2" s="225" t="s">
        <v>8645</v>
      </c>
      <c r="LGD2" s="225" t="s">
        <v>8646</v>
      </c>
      <c r="LGE2" s="225" t="s">
        <v>8647</v>
      </c>
      <c r="LGF2" s="225" t="s">
        <v>8648</v>
      </c>
      <c r="LGG2" s="225" t="s">
        <v>8649</v>
      </c>
      <c r="LGH2" s="225" t="s">
        <v>8650</v>
      </c>
      <c r="LGI2" s="225" t="s">
        <v>8651</v>
      </c>
      <c r="LGJ2" s="225" t="s">
        <v>8652</v>
      </c>
      <c r="LGK2" s="225" t="s">
        <v>8653</v>
      </c>
      <c r="LGL2" s="225" t="s">
        <v>8654</v>
      </c>
      <c r="LGM2" s="225" t="s">
        <v>8655</v>
      </c>
      <c r="LGN2" s="225" t="s">
        <v>8656</v>
      </c>
      <c r="LGO2" s="225" t="s">
        <v>8657</v>
      </c>
      <c r="LGP2" s="225" t="s">
        <v>8658</v>
      </c>
      <c r="LGQ2" s="225" t="s">
        <v>8659</v>
      </c>
      <c r="LGR2" s="225" t="s">
        <v>8660</v>
      </c>
      <c r="LGS2" s="225" t="s">
        <v>8661</v>
      </c>
      <c r="LGT2" s="225" t="s">
        <v>8662</v>
      </c>
      <c r="LGU2" s="225" t="s">
        <v>8663</v>
      </c>
      <c r="LGV2" s="225" t="s">
        <v>8664</v>
      </c>
      <c r="LGW2" s="225" t="s">
        <v>8665</v>
      </c>
      <c r="LGX2" s="225" t="s">
        <v>8666</v>
      </c>
      <c r="LGY2" s="225" t="s">
        <v>8667</v>
      </c>
      <c r="LGZ2" s="225" t="s">
        <v>8668</v>
      </c>
      <c r="LHA2" s="225" t="s">
        <v>8669</v>
      </c>
      <c r="LHB2" s="225" t="s">
        <v>8670</v>
      </c>
      <c r="LHC2" s="225" t="s">
        <v>8671</v>
      </c>
      <c r="LHD2" s="225" t="s">
        <v>8672</v>
      </c>
      <c r="LHE2" s="225" t="s">
        <v>8673</v>
      </c>
      <c r="LHF2" s="225" t="s">
        <v>8674</v>
      </c>
      <c r="LHG2" s="225" t="s">
        <v>8675</v>
      </c>
      <c r="LHH2" s="225" t="s">
        <v>8676</v>
      </c>
      <c r="LHI2" s="225" t="s">
        <v>8677</v>
      </c>
      <c r="LHJ2" s="225" t="s">
        <v>8678</v>
      </c>
      <c r="LHK2" s="225" t="s">
        <v>8679</v>
      </c>
      <c r="LHL2" s="225" t="s">
        <v>8680</v>
      </c>
      <c r="LHM2" s="225" t="s">
        <v>8681</v>
      </c>
      <c r="LHN2" s="225" t="s">
        <v>8682</v>
      </c>
      <c r="LHO2" s="225" t="s">
        <v>8683</v>
      </c>
      <c r="LHP2" s="225" t="s">
        <v>8684</v>
      </c>
      <c r="LHQ2" s="225" t="s">
        <v>8685</v>
      </c>
      <c r="LHR2" s="225" t="s">
        <v>8686</v>
      </c>
      <c r="LHS2" s="225" t="s">
        <v>8687</v>
      </c>
      <c r="LHT2" s="225" t="s">
        <v>8688</v>
      </c>
      <c r="LHU2" s="225" t="s">
        <v>8689</v>
      </c>
      <c r="LHV2" s="225" t="s">
        <v>8690</v>
      </c>
      <c r="LHW2" s="225" t="s">
        <v>8691</v>
      </c>
      <c r="LHX2" s="225" t="s">
        <v>8692</v>
      </c>
      <c r="LHY2" s="225" t="s">
        <v>8693</v>
      </c>
      <c r="LHZ2" s="225" t="s">
        <v>8694</v>
      </c>
      <c r="LIA2" s="225" t="s">
        <v>8695</v>
      </c>
      <c r="LIB2" s="225" t="s">
        <v>8696</v>
      </c>
      <c r="LIC2" s="225" t="s">
        <v>8697</v>
      </c>
      <c r="LID2" s="225" t="s">
        <v>8698</v>
      </c>
      <c r="LIE2" s="225" t="s">
        <v>8699</v>
      </c>
      <c r="LIF2" s="225" t="s">
        <v>8700</v>
      </c>
      <c r="LIG2" s="225" t="s">
        <v>8701</v>
      </c>
      <c r="LIH2" s="225" t="s">
        <v>8702</v>
      </c>
      <c r="LII2" s="225" t="s">
        <v>8703</v>
      </c>
      <c r="LIJ2" s="225" t="s">
        <v>8704</v>
      </c>
      <c r="LIK2" s="225" t="s">
        <v>8705</v>
      </c>
      <c r="LIL2" s="225" t="s">
        <v>8706</v>
      </c>
      <c r="LIM2" s="225" t="s">
        <v>8707</v>
      </c>
      <c r="LIN2" s="225" t="s">
        <v>8708</v>
      </c>
      <c r="LIO2" s="225" t="s">
        <v>8709</v>
      </c>
      <c r="LIP2" s="225" t="s">
        <v>8710</v>
      </c>
      <c r="LIQ2" s="225" t="s">
        <v>8711</v>
      </c>
      <c r="LIR2" s="225" t="s">
        <v>8712</v>
      </c>
      <c r="LIS2" s="225" t="s">
        <v>8713</v>
      </c>
      <c r="LIT2" s="225" t="s">
        <v>8714</v>
      </c>
      <c r="LIU2" s="225" t="s">
        <v>8715</v>
      </c>
      <c r="LIV2" s="225" t="s">
        <v>8716</v>
      </c>
      <c r="LIW2" s="225" t="s">
        <v>8717</v>
      </c>
      <c r="LIX2" s="225" t="s">
        <v>8718</v>
      </c>
      <c r="LIY2" s="225" t="s">
        <v>8719</v>
      </c>
      <c r="LIZ2" s="225" t="s">
        <v>8720</v>
      </c>
      <c r="LJA2" s="225" t="s">
        <v>8721</v>
      </c>
      <c r="LJB2" s="225" t="s">
        <v>8722</v>
      </c>
      <c r="LJC2" s="225" t="s">
        <v>8723</v>
      </c>
      <c r="LJD2" s="225" t="s">
        <v>8724</v>
      </c>
      <c r="LJE2" s="225" t="s">
        <v>8725</v>
      </c>
      <c r="LJF2" s="225" t="s">
        <v>8726</v>
      </c>
      <c r="LJG2" s="225" t="s">
        <v>8727</v>
      </c>
      <c r="LJH2" s="225" t="s">
        <v>8728</v>
      </c>
      <c r="LJI2" s="225" t="s">
        <v>8729</v>
      </c>
      <c r="LJJ2" s="225" t="s">
        <v>8730</v>
      </c>
      <c r="LJK2" s="225" t="s">
        <v>8731</v>
      </c>
      <c r="LJL2" s="225" t="s">
        <v>8732</v>
      </c>
      <c r="LJM2" s="225" t="s">
        <v>8733</v>
      </c>
      <c r="LJN2" s="225" t="s">
        <v>8734</v>
      </c>
      <c r="LJO2" s="225" t="s">
        <v>8735</v>
      </c>
      <c r="LJP2" s="225" t="s">
        <v>8736</v>
      </c>
      <c r="LJQ2" s="225" t="s">
        <v>8737</v>
      </c>
      <c r="LJR2" s="225" t="s">
        <v>8738</v>
      </c>
      <c r="LJS2" s="225" t="s">
        <v>8739</v>
      </c>
      <c r="LJT2" s="225" t="s">
        <v>8740</v>
      </c>
      <c r="LJU2" s="225" t="s">
        <v>8741</v>
      </c>
      <c r="LJV2" s="225" t="s">
        <v>8742</v>
      </c>
      <c r="LJW2" s="225" t="s">
        <v>8743</v>
      </c>
      <c r="LJX2" s="225" t="s">
        <v>8744</v>
      </c>
      <c r="LJY2" s="225" t="s">
        <v>8745</v>
      </c>
      <c r="LJZ2" s="225" t="s">
        <v>8746</v>
      </c>
      <c r="LKA2" s="225" t="s">
        <v>8747</v>
      </c>
      <c r="LKB2" s="225" t="s">
        <v>8748</v>
      </c>
      <c r="LKC2" s="225" t="s">
        <v>8749</v>
      </c>
      <c r="LKD2" s="225" t="s">
        <v>8750</v>
      </c>
      <c r="LKE2" s="225" t="s">
        <v>8751</v>
      </c>
      <c r="LKF2" s="225" t="s">
        <v>8752</v>
      </c>
      <c r="LKG2" s="225" t="s">
        <v>8753</v>
      </c>
      <c r="LKH2" s="225" t="s">
        <v>8754</v>
      </c>
      <c r="LKI2" s="225" t="s">
        <v>8755</v>
      </c>
      <c r="LKJ2" s="225" t="s">
        <v>8756</v>
      </c>
      <c r="LKK2" s="225" t="s">
        <v>8757</v>
      </c>
      <c r="LKL2" s="225" t="s">
        <v>8758</v>
      </c>
      <c r="LKM2" s="225" t="s">
        <v>8759</v>
      </c>
      <c r="LKN2" s="225" t="s">
        <v>8760</v>
      </c>
      <c r="LKO2" s="225" t="s">
        <v>8761</v>
      </c>
      <c r="LKP2" s="225" t="s">
        <v>8762</v>
      </c>
      <c r="LKQ2" s="225" t="s">
        <v>8763</v>
      </c>
      <c r="LKR2" s="225" t="s">
        <v>8764</v>
      </c>
      <c r="LKS2" s="225" t="s">
        <v>8765</v>
      </c>
      <c r="LKT2" s="225" t="s">
        <v>8766</v>
      </c>
      <c r="LKU2" s="225" t="s">
        <v>8767</v>
      </c>
      <c r="LKV2" s="225" t="s">
        <v>8768</v>
      </c>
      <c r="LKW2" s="225" t="s">
        <v>8769</v>
      </c>
      <c r="LKX2" s="225" t="s">
        <v>8770</v>
      </c>
      <c r="LKY2" s="225" t="s">
        <v>8771</v>
      </c>
      <c r="LKZ2" s="225" t="s">
        <v>8772</v>
      </c>
      <c r="LLA2" s="225" t="s">
        <v>8773</v>
      </c>
      <c r="LLB2" s="225" t="s">
        <v>8774</v>
      </c>
      <c r="LLC2" s="225" t="s">
        <v>8775</v>
      </c>
      <c r="LLD2" s="225" t="s">
        <v>8776</v>
      </c>
      <c r="LLE2" s="225" t="s">
        <v>8777</v>
      </c>
      <c r="LLF2" s="225" t="s">
        <v>8778</v>
      </c>
      <c r="LLG2" s="225" t="s">
        <v>8779</v>
      </c>
      <c r="LLH2" s="225" t="s">
        <v>8780</v>
      </c>
      <c r="LLI2" s="225" t="s">
        <v>8781</v>
      </c>
      <c r="LLJ2" s="225" t="s">
        <v>8782</v>
      </c>
      <c r="LLK2" s="225" t="s">
        <v>8783</v>
      </c>
      <c r="LLL2" s="225" t="s">
        <v>8784</v>
      </c>
      <c r="LLM2" s="225" t="s">
        <v>8785</v>
      </c>
      <c r="LLN2" s="225" t="s">
        <v>8786</v>
      </c>
      <c r="LLO2" s="225" t="s">
        <v>8787</v>
      </c>
      <c r="LLP2" s="225" t="s">
        <v>8788</v>
      </c>
      <c r="LLQ2" s="225" t="s">
        <v>8789</v>
      </c>
      <c r="LLR2" s="225" t="s">
        <v>8790</v>
      </c>
      <c r="LLS2" s="225" t="s">
        <v>8791</v>
      </c>
      <c r="LLT2" s="225" t="s">
        <v>8792</v>
      </c>
      <c r="LLU2" s="225" t="s">
        <v>8793</v>
      </c>
      <c r="LLV2" s="225" t="s">
        <v>8794</v>
      </c>
      <c r="LLW2" s="225" t="s">
        <v>8795</v>
      </c>
      <c r="LLX2" s="225" t="s">
        <v>8796</v>
      </c>
      <c r="LLY2" s="225" t="s">
        <v>8797</v>
      </c>
      <c r="LLZ2" s="225" t="s">
        <v>8798</v>
      </c>
      <c r="LMA2" s="225" t="s">
        <v>8799</v>
      </c>
      <c r="LMB2" s="225" t="s">
        <v>8800</v>
      </c>
      <c r="LMC2" s="225" t="s">
        <v>8801</v>
      </c>
      <c r="LMD2" s="225" t="s">
        <v>8802</v>
      </c>
      <c r="LME2" s="225" t="s">
        <v>8803</v>
      </c>
      <c r="LMF2" s="225" t="s">
        <v>8804</v>
      </c>
      <c r="LMG2" s="225" t="s">
        <v>8805</v>
      </c>
      <c r="LMH2" s="225" t="s">
        <v>8806</v>
      </c>
      <c r="LMI2" s="225" t="s">
        <v>8807</v>
      </c>
      <c r="LMJ2" s="225" t="s">
        <v>8808</v>
      </c>
      <c r="LMK2" s="225" t="s">
        <v>8809</v>
      </c>
      <c r="LML2" s="225" t="s">
        <v>8810</v>
      </c>
      <c r="LMM2" s="225" t="s">
        <v>8811</v>
      </c>
      <c r="LMN2" s="225" t="s">
        <v>8812</v>
      </c>
      <c r="LMO2" s="225" t="s">
        <v>8813</v>
      </c>
      <c r="LMP2" s="225" t="s">
        <v>8814</v>
      </c>
      <c r="LMQ2" s="225" t="s">
        <v>8815</v>
      </c>
      <c r="LMR2" s="225" t="s">
        <v>8816</v>
      </c>
      <c r="LMS2" s="225" t="s">
        <v>8817</v>
      </c>
      <c r="LMT2" s="225" t="s">
        <v>8818</v>
      </c>
      <c r="LMU2" s="225" t="s">
        <v>8819</v>
      </c>
      <c r="LMV2" s="225" t="s">
        <v>8820</v>
      </c>
      <c r="LMW2" s="225" t="s">
        <v>8821</v>
      </c>
      <c r="LMX2" s="225" t="s">
        <v>8822</v>
      </c>
      <c r="LMY2" s="225" t="s">
        <v>8823</v>
      </c>
      <c r="LMZ2" s="225" t="s">
        <v>8824</v>
      </c>
      <c r="LNA2" s="225" t="s">
        <v>8825</v>
      </c>
      <c r="LNB2" s="225" t="s">
        <v>8826</v>
      </c>
      <c r="LNC2" s="225" t="s">
        <v>8827</v>
      </c>
      <c r="LND2" s="225" t="s">
        <v>8828</v>
      </c>
      <c r="LNE2" s="225" t="s">
        <v>8829</v>
      </c>
      <c r="LNF2" s="225" t="s">
        <v>8830</v>
      </c>
      <c r="LNG2" s="225" t="s">
        <v>8831</v>
      </c>
      <c r="LNH2" s="225" t="s">
        <v>8832</v>
      </c>
      <c r="LNI2" s="225" t="s">
        <v>8833</v>
      </c>
      <c r="LNJ2" s="225" t="s">
        <v>8834</v>
      </c>
      <c r="LNK2" s="225" t="s">
        <v>8835</v>
      </c>
      <c r="LNL2" s="225" t="s">
        <v>8836</v>
      </c>
      <c r="LNM2" s="225" t="s">
        <v>8837</v>
      </c>
      <c r="LNN2" s="225" t="s">
        <v>8838</v>
      </c>
      <c r="LNO2" s="225" t="s">
        <v>8839</v>
      </c>
      <c r="LNP2" s="225" t="s">
        <v>8840</v>
      </c>
      <c r="LNQ2" s="225" t="s">
        <v>8841</v>
      </c>
      <c r="LNR2" s="225" t="s">
        <v>8842</v>
      </c>
      <c r="LNS2" s="225" t="s">
        <v>8843</v>
      </c>
      <c r="LNT2" s="225" t="s">
        <v>8844</v>
      </c>
      <c r="LNU2" s="225" t="s">
        <v>8845</v>
      </c>
      <c r="LNV2" s="225" t="s">
        <v>8846</v>
      </c>
      <c r="LNW2" s="225" t="s">
        <v>8847</v>
      </c>
      <c r="LNX2" s="225" t="s">
        <v>8848</v>
      </c>
      <c r="LNY2" s="225" t="s">
        <v>8849</v>
      </c>
      <c r="LNZ2" s="225" t="s">
        <v>8850</v>
      </c>
      <c r="LOA2" s="225" t="s">
        <v>8851</v>
      </c>
      <c r="LOB2" s="225" t="s">
        <v>8852</v>
      </c>
      <c r="LOC2" s="225" t="s">
        <v>8853</v>
      </c>
      <c r="LOD2" s="225" t="s">
        <v>8854</v>
      </c>
      <c r="LOE2" s="225" t="s">
        <v>8855</v>
      </c>
      <c r="LOF2" s="225" t="s">
        <v>8856</v>
      </c>
      <c r="LOG2" s="225" t="s">
        <v>8857</v>
      </c>
      <c r="LOH2" s="225" t="s">
        <v>8858</v>
      </c>
      <c r="LOI2" s="225" t="s">
        <v>8859</v>
      </c>
      <c r="LOJ2" s="225" t="s">
        <v>8860</v>
      </c>
      <c r="LOK2" s="225" t="s">
        <v>8861</v>
      </c>
      <c r="LOL2" s="225" t="s">
        <v>8862</v>
      </c>
      <c r="LOM2" s="225" t="s">
        <v>8863</v>
      </c>
      <c r="LON2" s="225" t="s">
        <v>8864</v>
      </c>
      <c r="LOO2" s="225" t="s">
        <v>8865</v>
      </c>
      <c r="LOP2" s="225" t="s">
        <v>8866</v>
      </c>
      <c r="LOQ2" s="225" t="s">
        <v>8867</v>
      </c>
      <c r="LOR2" s="225" t="s">
        <v>8868</v>
      </c>
      <c r="LOS2" s="225" t="s">
        <v>8869</v>
      </c>
      <c r="LOT2" s="225" t="s">
        <v>8870</v>
      </c>
      <c r="LOU2" s="225" t="s">
        <v>8871</v>
      </c>
      <c r="LOV2" s="225" t="s">
        <v>8872</v>
      </c>
      <c r="LOW2" s="225" t="s">
        <v>8873</v>
      </c>
      <c r="LOX2" s="225" t="s">
        <v>8874</v>
      </c>
      <c r="LOY2" s="225" t="s">
        <v>8875</v>
      </c>
      <c r="LOZ2" s="225" t="s">
        <v>8876</v>
      </c>
      <c r="LPA2" s="225" t="s">
        <v>8877</v>
      </c>
      <c r="LPB2" s="225" t="s">
        <v>8878</v>
      </c>
      <c r="LPC2" s="225" t="s">
        <v>8879</v>
      </c>
      <c r="LPD2" s="225" t="s">
        <v>8880</v>
      </c>
      <c r="LPE2" s="225" t="s">
        <v>8881</v>
      </c>
      <c r="LPF2" s="225" t="s">
        <v>8882</v>
      </c>
      <c r="LPG2" s="225" t="s">
        <v>8883</v>
      </c>
      <c r="LPH2" s="225" t="s">
        <v>8884</v>
      </c>
      <c r="LPI2" s="225" t="s">
        <v>8885</v>
      </c>
      <c r="LPJ2" s="225" t="s">
        <v>8886</v>
      </c>
      <c r="LPK2" s="225" t="s">
        <v>8887</v>
      </c>
      <c r="LPL2" s="225" t="s">
        <v>8888</v>
      </c>
      <c r="LPM2" s="225" t="s">
        <v>8889</v>
      </c>
      <c r="LPN2" s="225" t="s">
        <v>8890</v>
      </c>
      <c r="LPO2" s="225" t="s">
        <v>8891</v>
      </c>
      <c r="LPP2" s="225" t="s">
        <v>8892</v>
      </c>
      <c r="LPQ2" s="225" t="s">
        <v>8893</v>
      </c>
      <c r="LPR2" s="225" t="s">
        <v>8894</v>
      </c>
      <c r="LPS2" s="225" t="s">
        <v>8895</v>
      </c>
      <c r="LPT2" s="225" t="s">
        <v>8896</v>
      </c>
      <c r="LPU2" s="225" t="s">
        <v>8897</v>
      </c>
      <c r="LPV2" s="225" t="s">
        <v>8898</v>
      </c>
      <c r="LPW2" s="225" t="s">
        <v>8899</v>
      </c>
      <c r="LPX2" s="225" t="s">
        <v>8900</v>
      </c>
      <c r="LPY2" s="225" t="s">
        <v>8901</v>
      </c>
      <c r="LPZ2" s="225" t="s">
        <v>8902</v>
      </c>
      <c r="LQA2" s="225" t="s">
        <v>8903</v>
      </c>
      <c r="LQB2" s="225" t="s">
        <v>8904</v>
      </c>
      <c r="LQC2" s="225" t="s">
        <v>8905</v>
      </c>
      <c r="LQD2" s="225" t="s">
        <v>8906</v>
      </c>
      <c r="LQE2" s="225" t="s">
        <v>8907</v>
      </c>
      <c r="LQF2" s="225" t="s">
        <v>8908</v>
      </c>
      <c r="LQG2" s="225" t="s">
        <v>8909</v>
      </c>
      <c r="LQH2" s="225" t="s">
        <v>8910</v>
      </c>
      <c r="LQI2" s="225" t="s">
        <v>8911</v>
      </c>
      <c r="LQJ2" s="225" t="s">
        <v>8912</v>
      </c>
      <c r="LQK2" s="225" t="s">
        <v>8913</v>
      </c>
      <c r="LQL2" s="225" t="s">
        <v>8914</v>
      </c>
      <c r="LQM2" s="225" t="s">
        <v>8915</v>
      </c>
      <c r="LQN2" s="225" t="s">
        <v>8916</v>
      </c>
      <c r="LQO2" s="225" t="s">
        <v>8917</v>
      </c>
      <c r="LQP2" s="225" t="s">
        <v>8918</v>
      </c>
      <c r="LQQ2" s="225" t="s">
        <v>8919</v>
      </c>
      <c r="LQR2" s="225" t="s">
        <v>8920</v>
      </c>
      <c r="LQS2" s="225" t="s">
        <v>8921</v>
      </c>
      <c r="LQT2" s="225" t="s">
        <v>8922</v>
      </c>
      <c r="LQU2" s="225" t="s">
        <v>8923</v>
      </c>
      <c r="LQV2" s="225" t="s">
        <v>8924</v>
      </c>
      <c r="LQW2" s="225" t="s">
        <v>8925</v>
      </c>
      <c r="LQX2" s="225" t="s">
        <v>8926</v>
      </c>
      <c r="LQY2" s="225" t="s">
        <v>8927</v>
      </c>
      <c r="LQZ2" s="225" t="s">
        <v>8928</v>
      </c>
      <c r="LRA2" s="225" t="s">
        <v>8929</v>
      </c>
      <c r="LRB2" s="225" t="s">
        <v>8930</v>
      </c>
      <c r="LRC2" s="225" t="s">
        <v>8931</v>
      </c>
      <c r="LRD2" s="225" t="s">
        <v>8932</v>
      </c>
      <c r="LRE2" s="225" t="s">
        <v>8933</v>
      </c>
      <c r="LRF2" s="225" t="s">
        <v>8934</v>
      </c>
      <c r="LRG2" s="225" t="s">
        <v>8935</v>
      </c>
      <c r="LRH2" s="225" t="s">
        <v>8936</v>
      </c>
      <c r="LRI2" s="225" t="s">
        <v>8937</v>
      </c>
      <c r="LRJ2" s="225" t="s">
        <v>8938</v>
      </c>
      <c r="LRK2" s="225" t="s">
        <v>8939</v>
      </c>
      <c r="LRL2" s="225" t="s">
        <v>8940</v>
      </c>
      <c r="LRM2" s="225" t="s">
        <v>8941</v>
      </c>
      <c r="LRN2" s="225" t="s">
        <v>8942</v>
      </c>
      <c r="LRO2" s="225" t="s">
        <v>8943</v>
      </c>
      <c r="LRP2" s="225" t="s">
        <v>8944</v>
      </c>
      <c r="LRQ2" s="225" t="s">
        <v>8945</v>
      </c>
      <c r="LRR2" s="225" t="s">
        <v>8946</v>
      </c>
      <c r="LRS2" s="225" t="s">
        <v>8947</v>
      </c>
      <c r="LRT2" s="225" t="s">
        <v>8948</v>
      </c>
      <c r="LRU2" s="225" t="s">
        <v>8949</v>
      </c>
      <c r="LRV2" s="225" t="s">
        <v>8950</v>
      </c>
      <c r="LRW2" s="225" t="s">
        <v>8951</v>
      </c>
      <c r="LRX2" s="225" t="s">
        <v>8952</v>
      </c>
      <c r="LRY2" s="225" t="s">
        <v>8953</v>
      </c>
      <c r="LRZ2" s="225" t="s">
        <v>8954</v>
      </c>
      <c r="LSA2" s="225" t="s">
        <v>8955</v>
      </c>
      <c r="LSB2" s="225" t="s">
        <v>8956</v>
      </c>
      <c r="LSC2" s="225" t="s">
        <v>8957</v>
      </c>
      <c r="LSD2" s="225" t="s">
        <v>8958</v>
      </c>
      <c r="LSE2" s="225" t="s">
        <v>8959</v>
      </c>
      <c r="LSF2" s="225" t="s">
        <v>8960</v>
      </c>
      <c r="LSG2" s="225" t="s">
        <v>8961</v>
      </c>
      <c r="LSH2" s="225" t="s">
        <v>8962</v>
      </c>
      <c r="LSI2" s="225" t="s">
        <v>8963</v>
      </c>
      <c r="LSJ2" s="225" t="s">
        <v>8964</v>
      </c>
      <c r="LSK2" s="225" t="s">
        <v>8965</v>
      </c>
      <c r="LSL2" s="225" t="s">
        <v>8966</v>
      </c>
      <c r="LSM2" s="225" t="s">
        <v>8967</v>
      </c>
      <c r="LSN2" s="225" t="s">
        <v>8968</v>
      </c>
      <c r="LSO2" s="225" t="s">
        <v>8969</v>
      </c>
      <c r="LSP2" s="225" t="s">
        <v>8970</v>
      </c>
      <c r="LSQ2" s="225" t="s">
        <v>8971</v>
      </c>
      <c r="LSR2" s="225" t="s">
        <v>8972</v>
      </c>
      <c r="LSS2" s="225" t="s">
        <v>8973</v>
      </c>
      <c r="LST2" s="225" t="s">
        <v>8974</v>
      </c>
      <c r="LSU2" s="225" t="s">
        <v>8975</v>
      </c>
      <c r="LSV2" s="225" t="s">
        <v>8976</v>
      </c>
      <c r="LSW2" s="225" t="s">
        <v>8977</v>
      </c>
      <c r="LSX2" s="225" t="s">
        <v>8978</v>
      </c>
      <c r="LSY2" s="225" t="s">
        <v>8979</v>
      </c>
      <c r="LSZ2" s="225" t="s">
        <v>8980</v>
      </c>
      <c r="LTA2" s="225" t="s">
        <v>8981</v>
      </c>
      <c r="LTB2" s="225" t="s">
        <v>8982</v>
      </c>
      <c r="LTC2" s="225" t="s">
        <v>8983</v>
      </c>
      <c r="LTD2" s="225" t="s">
        <v>8984</v>
      </c>
      <c r="LTE2" s="225" t="s">
        <v>8985</v>
      </c>
      <c r="LTF2" s="225" t="s">
        <v>8986</v>
      </c>
      <c r="LTG2" s="225" t="s">
        <v>8987</v>
      </c>
      <c r="LTH2" s="225" t="s">
        <v>8988</v>
      </c>
      <c r="LTI2" s="225" t="s">
        <v>8989</v>
      </c>
      <c r="LTJ2" s="225" t="s">
        <v>8990</v>
      </c>
      <c r="LTK2" s="225" t="s">
        <v>8991</v>
      </c>
      <c r="LTL2" s="225" t="s">
        <v>8992</v>
      </c>
      <c r="LTM2" s="225" t="s">
        <v>8993</v>
      </c>
      <c r="LTN2" s="225" t="s">
        <v>8994</v>
      </c>
      <c r="LTO2" s="225" t="s">
        <v>8995</v>
      </c>
      <c r="LTP2" s="225" t="s">
        <v>8996</v>
      </c>
      <c r="LTQ2" s="225" t="s">
        <v>8997</v>
      </c>
      <c r="LTR2" s="225" t="s">
        <v>8998</v>
      </c>
      <c r="LTS2" s="225" t="s">
        <v>8999</v>
      </c>
      <c r="LTT2" s="225" t="s">
        <v>9000</v>
      </c>
      <c r="LTU2" s="225" t="s">
        <v>9001</v>
      </c>
      <c r="LTV2" s="225" t="s">
        <v>9002</v>
      </c>
      <c r="LTW2" s="225" t="s">
        <v>9003</v>
      </c>
      <c r="LTX2" s="225" t="s">
        <v>9004</v>
      </c>
      <c r="LTY2" s="225" t="s">
        <v>9005</v>
      </c>
      <c r="LTZ2" s="225" t="s">
        <v>9006</v>
      </c>
      <c r="LUA2" s="225" t="s">
        <v>9007</v>
      </c>
      <c r="LUB2" s="225" t="s">
        <v>9008</v>
      </c>
      <c r="LUC2" s="225" t="s">
        <v>9009</v>
      </c>
      <c r="LUD2" s="225" t="s">
        <v>9010</v>
      </c>
      <c r="LUE2" s="225" t="s">
        <v>9011</v>
      </c>
      <c r="LUF2" s="225" t="s">
        <v>9012</v>
      </c>
      <c r="LUG2" s="225" t="s">
        <v>9013</v>
      </c>
      <c r="LUH2" s="225" t="s">
        <v>9014</v>
      </c>
      <c r="LUI2" s="225" t="s">
        <v>9015</v>
      </c>
      <c r="LUJ2" s="225" t="s">
        <v>9016</v>
      </c>
      <c r="LUK2" s="225" t="s">
        <v>9017</v>
      </c>
      <c r="LUL2" s="225" t="s">
        <v>9018</v>
      </c>
      <c r="LUM2" s="225" t="s">
        <v>9019</v>
      </c>
      <c r="LUN2" s="225" t="s">
        <v>9020</v>
      </c>
      <c r="LUO2" s="225" t="s">
        <v>9021</v>
      </c>
      <c r="LUP2" s="225" t="s">
        <v>9022</v>
      </c>
      <c r="LUQ2" s="225" t="s">
        <v>9023</v>
      </c>
      <c r="LUR2" s="225" t="s">
        <v>9024</v>
      </c>
      <c r="LUS2" s="225" t="s">
        <v>9025</v>
      </c>
      <c r="LUT2" s="225" t="s">
        <v>9026</v>
      </c>
      <c r="LUU2" s="225" t="s">
        <v>9027</v>
      </c>
      <c r="LUV2" s="225" t="s">
        <v>9028</v>
      </c>
      <c r="LUW2" s="225" t="s">
        <v>9029</v>
      </c>
      <c r="LUX2" s="225" t="s">
        <v>9030</v>
      </c>
      <c r="LUY2" s="225" t="s">
        <v>9031</v>
      </c>
      <c r="LUZ2" s="225" t="s">
        <v>9032</v>
      </c>
      <c r="LVA2" s="225" t="s">
        <v>9033</v>
      </c>
      <c r="LVB2" s="225" t="s">
        <v>9034</v>
      </c>
      <c r="LVC2" s="225" t="s">
        <v>9035</v>
      </c>
      <c r="LVD2" s="225" t="s">
        <v>9036</v>
      </c>
      <c r="LVE2" s="225" t="s">
        <v>9037</v>
      </c>
      <c r="LVF2" s="225" t="s">
        <v>9038</v>
      </c>
      <c r="LVG2" s="225" t="s">
        <v>9039</v>
      </c>
      <c r="LVH2" s="225" t="s">
        <v>9040</v>
      </c>
      <c r="LVI2" s="225" t="s">
        <v>9041</v>
      </c>
      <c r="LVJ2" s="225" t="s">
        <v>9042</v>
      </c>
      <c r="LVK2" s="225" t="s">
        <v>9043</v>
      </c>
      <c r="LVL2" s="225" t="s">
        <v>9044</v>
      </c>
      <c r="LVM2" s="225" t="s">
        <v>9045</v>
      </c>
      <c r="LVN2" s="225" t="s">
        <v>9046</v>
      </c>
      <c r="LVO2" s="225" t="s">
        <v>9047</v>
      </c>
      <c r="LVP2" s="225" t="s">
        <v>9048</v>
      </c>
      <c r="LVQ2" s="225" t="s">
        <v>9049</v>
      </c>
      <c r="LVR2" s="225" t="s">
        <v>9050</v>
      </c>
      <c r="LVS2" s="225" t="s">
        <v>9051</v>
      </c>
      <c r="LVT2" s="225" t="s">
        <v>9052</v>
      </c>
      <c r="LVU2" s="225" t="s">
        <v>9053</v>
      </c>
      <c r="LVV2" s="225" t="s">
        <v>9054</v>
      </c>
      <c r="LVW2" s="225" t="s">
        <v>9055</v>
      </c>
      <c r="LVX2" s="225" t="s">
        <v>9056</v>
      </c>
      <c r="LVY2" s="225" t="s">
        <v>9057</v>
      </c>
      <c r="LVZ2" s="225" t="s">
        <v>9058</v>
      </c>
      <c r="LWA2" s="225" t="s">
        <v>9059</v>
      </c>
      <c r="LWB2" s="225" t="s">
        <v>9060</v>
      </c>
      <c r="LWC2" s="225" t="s">
        <v>9061</v>
      </c>
      <c r="LWD2" s="225" t="s">
        <v>9062</v>
      </c>
      <c r="LWE2" s="225" t="s">
        <v>9063</v>
      </c>
      <c r="LWF2" s="225" t="s">
        <v>9064</v>
      </c>
      <c r="LWG2" s="225" t="s">
        <v>9065</v>
      </c>
      <c r="LWH2" s="225" t="s">
        <v>9066</v>
      </c>
      <c r="LWI2" s="225" t="s">
        <v>9067</v>
      </c>
      <c r="LWJ2" s="225" t="s">
        <v>9068</v>
      </c>
      <c r="LWK2" s="225" t="s">
        <v>9069</v>
      </c>
      <c r="LWL2" s="225" t="s">
        <v>9070</v>
      </c>
      <c r="LWM2" s="225" t="s">
        <v>9071</v>
      </c>
      <c r="LWN2" s="225" t="s">
        <v>9072</v>
      </c>
      <c r="LWO2" s="225" t="s">
        <v>9073</v>
      </c>
      <c r="LWP2" s="225" t="s">
        <v>9074</v>
      </c>
      <c r="LWQ2" s="225" t="s">
        <v>9075</v>
      </c>
      <c r="LWR2" s="225" t="s">
        <v>9076</v>
      </c>
      <c r="LWS2" s="225" t="s">
        <v>9077</v>
      </c>
      <c r="LWT2" s="225" t="s">
        <v>9078</v>
      </c>
      <c r="LWU2" s="225" t="s">
        <v>9079</v>
      </c>
      <c r="LWV2" s="225" t="s">
        <v>9080</v>
      </c>
      <c r="LWW2" s="225" t="s">
        <v>9081</v>
      </c>
      <c r="LWX2" s="225" t="s">
        <v>9082</v>
      </c>
      <c r="LWY2" s="225" t="s">
        <v>9083</v>
      </c>
      <c r="LWZ2" s="225" t="s">
        <v>9084</v>
      </c>
      <c r="LXA2" s="225" t="s">
        <v>9085</v>
      </c>
      <c r="LXB2" s="225" t="s">
        <v>9086</v>
      </c>
      <c r="LXC2" s="225" t="s">
        <v>9087</v>
      </c>
      <c r="LXD2" s="225" t="s">
        <v>9088</v>
      </c>
      <c r="LXE2" s="225" t="s">
        <v>9089</v>
      </c>
      <c r="LXF2" s="225" t="s">
        <v>9090</v>
      </c>
      <c r="LXG2" s="225" t="s">
        <v>9091</v>
      </c>
      <c r="LXH2" s="225" t="s">
        <v>9092</v>
      </c>
      <c r="LXI2" s="225" t="s">
        <v>9093</v>
      </c>
      <c r="LXJ2" s="225" t="s">
        <v>9094</v>
      </c>
      <c r="LXK2" s="225" t="s">
        <v>9095</v>
      </c>
      <c r="LXL2" s="225" t="s">
        <v>9096</v>
      </c>
      <c r="LXM2" s="225" t="s">
        <v>9097</v>
      </c>
      <c r="LXN2" s="225" t="s">
        <v>9098</v>
      </c>
      <c r="LXO2" s="225" t="s">
        <v>9099</v>
      </c>
      <c r="LXP2" s="225" t="s">
        <v>9100</v>
      </c>
      <c r="LXQ2" s="225" t="s">
        <v>9101</v>
      </c>
      <c r="LXR2" s="225" t="s">
        <v>9102</v>
      </c>
      <c r="LXS2" s="225" t="s">
        <v>9103</v>
      </c>
      <c r="LXT2" s="225" t="s">
        <v>9104</v>
      </c>
      <c r="LXU2" s="225" t="s">
        <v>9105</v>
      </c>
      <c r="LXV2" s="225" t="s">
        <v>9106</v>
      </c>
      <c r="LXW2" s="225" t="s">
        <v>9107</v>
      </c>
      <c r="LXX2" s="225" t="s">
        <v>9108</v>
      </c>
      <c r="LXY2" s="225" t="s">
        <v>9109</v>
      </c>
      <c r="LXZ2" s="225" t="s">
        <v>9110</v>
      </c>
      <c r="LYA2" s="225" t="s">
        <v>9111</v>
      </c>
      <c r="LYB2" s="225" t="s">
        <v>9112</v>
      </c>
      <c r="LYC2" s="225" t="s">
        <v>9113</v>
      </c>
      <c r="LYD2" s="225" t="s">
        <v>9114</v>
      </c>
      <c r="LYE2" s="225" t="s">
        <v>9115</v>
      </c>
      <c r="LYF2" s="225" t="s">
        <v>9116</v>
      </c>
      <c r="LYG2" s="225" t="s">
        <v>9117</v>
      </c>
      <c r="LYH2" s="225" t="s">
        <v>9118</v>
      </c>
      <c r="LYI2" s="225" t="s">
        <v>9119</v>
      </c>
      <c r="LYJ2" s="225" t="s">
        <v>9120</v>
      </c>
      <c r="LYK2" s="225" t="s">
        <v>9121</v>
      </c>
      <c r="LYL2" s="225" t="s">
        <v>9122</v>
      </c>
      <c r="LYM2" s="225" t="s">
        <v>9123</v>
      </c>
      <c r="LYN2" s="225" t="s">
        <v>9124</v>
      </c>
      <c r="LYO2" s="225" t="s">
        <v>9125</v>
      </c>
      <c r="LYP2" s="225" t="s">
        <v>9126</v>
      </c>
      <c r="LYQ2" s="225" t="s">
        <v>9127</v>
      </c>
      <c r="LYR2" s="225" t="s">
        <v>9128</v>
      </c>
      <c r="LYS2" s="225" t="s">
        <v>9129</v>
      </c>
      <c r="LYT2" s="225" t="s">
        <v>9130</v>
      </c>
      <c r="LYU2" s="225" t="s">
        <v>9131</v>
      </c>
      <c r="LYV2" s="225" t="s">
        <v>9132</v>
      </c>
      <c r="LYW2" s="225" t="s">
        <v>9133</v>
      </c>
      <c r="LYX2" s="225" t="s">
        <v>9134</v>
      </c>
      <c r="LYY2" s="225" t="s">
        <v>9135</v>
      </c>
      <c r="LYZ2" s="225" t="s">
        <v>9136</v>
      </c>
      <c r="LZA2" s="225" t="s">
        <v>9137</v>
      </c>
      <c r="LZB2" s="225" t="s">
        <v>9138</v>
      </c>
      <c r="LZC2" s="225" t="s">
        <v>9139</v>
      </c>
      <c r="LZD2" s="225" t="s">
        <v>9140</v>
      </c>
      <c r="LZE2" s="225" t="s">
        <v>9141</v>
      </c>
      <c r="LZF2" s="225" t="s">
        <v>9142</v>
      </c>
      <c r="LZG2" s="225" t="s">
        <v>9143</v>
      </c>
      <c r="LZH2" s="225" t="s">
        <v>9144</v>
      </c>
      <c r="LZI2" s="225" t="s">
        <v>9145</v>
      </c>
      <c r="LZJ2" s="225" t="s">
        <v>9146</v>
      </c>
      <c r="LZK2" s="225" t="s">
        <v>9147</v>
      </c>
      <c r="LZL2" s="225" t="s">
        <v>9148</v>
      </c>
      <c r="LZM2" s="225" t="s">
        <v>9149</v>
      </c>
      <c r="LZN2" s="225" t="s">
        <v>9150</v>
      </c>
      <c r="LZO2" s="225" t="s">
        <v>9151</v>
      </c>
      <c r="LZP2" s="225" t="s">
        <v>9152</v>
      </c>
      <c r="LZQ2" s="225" t="s">
        <v>9153</v>
      </c>
      <c r="LZR2" s="225" t="s">
        <v>9154</v>
      </c>
      <c r="LZS2" s="225" t="s">
        <v>9155</v>
      </c>
      <c r="LZT2" s="225" t="s">
        <v>9156</v>
      </c>
      <c r="LZU2" s="225" t="s">
        <v>9157</v>
      </c>
      <c r="LZV2" s="225" t="s">
        <v>9158</v>
      </c>
      <c r="LZW2" s="225" t="s">
        <v>9159</v>
      </c>
      <c r="LZX2" s="225" t="s">
        <v>9160</v>
      </c>
      <c r="LZY2" s="225" t="s">
        <v>9161</v>
      </c>
      <c r="LZZ2" s="225" t="s">
        <v>9162</v>
      </c>
      <c r="MAA2" s="225" t="s">
        <v>9163</v>
      </c>
      <c r="MAB2" s="225" t="s">
        <v>9164</v>
      </c>
      <c r="MAC2" s="225" t="s">
        <v>9165</v>
      </c>
      <c r="MAD2" s="225" t="s">
        <v>9166</v>
      </c>
      <c r="MAE2" s="225" t="s">
        <v>9167</v>
      </c>
      <c r="MAF2" s="225" t="s">
        <v>9168</v>
      </c>
      <c r="MAG2" s="225" t="s">
        <v>9169</v>
      </c>
      <c r="MAH2" s="225" t="s">
        <v>9170</v>
      </c>
      <c r="MAI2" s="225" t="s">
        <v>9171</v>
      </c>
      <c r="MAJ2" s="225" t="s">
        <v>9172</v>
      </c>
      <c r="MAK2" s="225" t="s">
        <v>9173</v>
      </c>
      <c r="MAL2" s="225" t="s">
        <v>9174</v>
      </c>
      <c r="MAM2" s="225" t="s">
        <v>9175</v>
      </c>
      <c r="MAN2" s="225" t="s">
        <v>9176</v>
      </c>
      <c r="MAO2" s="225" t="s">
        <v>9177</v>
      </c>
      <c r="MAP2" s="225" t="s">
        <v>9178</v>
      </c>
      <c r="MAQ2" s="225" t="s">
        <v>9179</v>
      </c>
      <c r="MAR2" s="225" t="s">
        <v>9180</v>
      </c>
      <c r="MAS2" s="225" t="s">
        <v>9181</v>
      </c>
      <c r="MAT2" s="225" t="s">
        <v>9182</v>
      </c>
      <c r="MAU2" s="225" t="s">
        <v>9183</v>
      </c>
      <c r="MAV2" s="225" t="s">
        <v>9184</v>
      </c>
      <c r="MAW2" s="225" t="s">
        <v>9185</v>
      </c>
      <c r="MAX2" s="225" t="s">
        <v>9186</v>
      </c>
      <c r="MAY2" s="225" t="s">
        <v>9187</v>
      </c>
      <c r="MAZ2" s="225" t="s">
        <v>9188</v>
      </c>
      <c r="MBA2" s="225" t="s">
        <v>9189</v>
      </c>
      <c r="MBB2" s="225" t="s">
        <v>9190</v>
      </c>
      <c r="MBC2" s="225" t="s">
        <v>9191</v>
      </c>
      <c r="MBD2" s="225" t="s">
        <v>9192</v>
      </c>
      <c r="MBE2" s="225" t="s">
        <v>9193</v>
      </c>
      <c r="MBF2" s="225" t="s">
        <v>9194</v>
      </c>
      <c r="MBG2" s="225" t="s">
        <v>9195</v>
      </c>
      <c r="MBH2" s="225" t="s">
        <v>9196</v>
      </c>
      <c r="MBI2" s="225" t="s">
        <v>9197</v>
      </c>
      <c r="MBJ2" s="225" t="s">
        <v>9198</v>
      </c>
      <c r="MBK2" s="225" t="s">
        <v>9199</v>
      </c>
      <c r="MBL2" s="225" t="s">
        <v>9200</v>
      </c>
      <c r="MBM2" s="225" t="s">
        <v>9201</v>
      </c>
      <c r="MBN2" s="225" t="s">
        <v>9202</v>
      </c>
      <c r="MBO2" s="225" t="s">
        <v>9203</v>
      </c>
      <c r="MBP2" s="225" t="s">
        <v>9204</v>
      </c>
      <c r="MBQ2" s="225" t="s">
        <v>9205</v>
      </c>
      <c r="MBR2" s="225" t="s">
        <v>9206</v>
      </c>
      <c r="MBS2" s="225" t="s">
        <v>9207</v>
      </c>
      <c r="MBT2" s="225" t="s">
        <v>9208</v>
      </c>
      <c r="MBU2" s="225" t="s">
        <v>9209</v>
      </c>
      <c r="MBV2" s="225" t="s">
        <v>9210</v>
      </c>
      <c r="MBW2" s="225" t="s">
        <v>9211</v>
      </c>
      <c r="MBX2" s="225" t="s">
        <v>9212</v>
      </c>
      <c r="MBY2" s="225" t="s">
        <v>9213</v>
      </c>
      <c r="MBZ2" s="225" t="s">
        <v>9214</v>
      </c>
      <c r="MCA2" s="225" t="s">
        <v>9215</v>
      </c>
      <c r="MCB2" s="225" t="s">
        <v>9216</v>
      </c>
      <c r="MCC2" s="225" t="s">
        <v>9217</v>
      </c>
      <c r="MCD2" s="225" t="s">
        <v>9218</v>
      </c>
      <c r="MCE2" s="225" t="s">
        <v>9219</v>
      </c>
      <c r="MCF2" s="225" t="s">
        <v>9220</v>
      </c>
      <c r="MCG2" s="225" t="s">
        <v>9221</v>
      </c>
      <c r="MCH2" s="225" t="s">
        <v>9222</v>
      </c>
      <c r="MCI2" s="225" t="s">
        <v>9223</v>
      </c>
      <c r="MCJ2" s="225" t="s">
        <v>9224</v>
      </c>
      <c r="MCK2" s="225" t="s">
        <v>9225</v>
      </c>
      <c r="MCL2" s="225" t="s">
        <v>9226</v>
      </c>
      <c r="MCM2" s="225" t="s">
        <v>9227</v>
      </c>
      <c r="MCN2" s="225" t="s">
        <v>9228</v>
      </c>
      <c r="MCO2" s="225" t="s">
        <v>9229</v>
      </c>
      <c r="MCP2" s="225" t="s">
        <v>9230</v>
      </c>
      <c r="MCQ2" s="225" t="s">
        <v>9231</v>
      </c>
      <c r="MCR2" s="225" t="s">
        <v>9232</v>
      </c>
      <c r="MCS2" s="225" t="s">
        <v>9233</v>
      </c>
      <c r="MCT2" s="225" t="s">
        <v>9234</v>
      </c>
      <c r="MCU2" s="225" t="s">
        <v>9235</v>
      </c>
      <c r="MCV2" s="225" t="s">
        <v>9236</v>
      </c>
      <c r="MCW2" s="225" t="s">
        <v>9237</v>
      </c>
      <c r="MCX2" s="225" t="s">
        <v>9238</v>
      </c>
      <c r="MCY2" s="225" t="s">
        <v>9239</v>
      </c>
      <c r="MCZ2" s="225" t="s">
        <v>9240</v>
      </c>
      <c r="MDA2" s="225" t="s">
        <v>9241</v>
      </c>
      <c r="MDB2" s="225" t="s">
        <v>9242</v>
      </c>
      <c r="MDC2" s="225" t="s">
        <v>9243</v>
      </c>
      <c r="MDD2" s="225" t="s">
        <v>9244</v>
      </c>
      <c r="MDE2" s="225" t="s">
        <v>9245</v>
      </c>
      <c r="MDF2" s="225" t="s">
        <v>9246</v>
      </c>
      <c r="MDG2" s="225" t="s">
        <v>9247</v>
      </c>
      <c r="MDH2" s="225" t="s">
        <v>9248</v>
      </c>
      <c r="MDI2" s="225" t="s">
        <v>9249</v>
      </c>
      <c r="MDJ2" s="225" t="s">
        <v>9250</v>
      </c>
      <c r="MDK2" s="225" t="s">
        <v>9251</v>
      </c>
      <c r="MDL2" s="225" t="s">
        <v>9252</v>
      </c>
      <c r="MDM2" s="225" t="s">
        <v>9253</v>
      </c>
      <c r="MDN2" s="225" t="s">
        <v>9254</v>
      </c>
      <c r="MDO2" s="225" t="s">
        <v>9255</v>
      </c>
      <c r="MDP2" s="225" t="s">
        <v>9256</v>
      </c>
      <c r="MDQ2" s="225" t="s">
        <v>9257</v>
      </c>
      <c r="MDR2" s="225" t="s">
        <v>9258</v>
      </c>
      <c r="MDS2" s="225" t="s">
        <v>9259</v>
      </c>
      <c r="MDT2" s="225" t="s">
        <v>9260</v>
      </c>
      <c r="MDU2" s="225" t="s">
        <v>9261</v>
      </c>
      <c r="MDV2" s="225" t="s">
        <v>9262</v>
      </c>
      <c r="MDW2" s="225" t="s">
        <v>9263</v>
      </c>
      <c r="MDX2" s="225" t="s">
        <v>9264</v>
      </c>
      <c r="MDY2" s="225" t="s">
        <v>9265</v>
      </c>
      <c r="MDZ2" s="225" t="s">
        <v>9266</v>
      </c>
      <c r="MEA2" s="225" t="s">
        <v>9267</v>
      </c>
      <c r="MEB2" s="225" t="s">
        <v>9268</v>
      </c>
      <c r="MEC2" s="225" t="s">
        <v>9269</v>
      </c>
      <c r="MED2" s="225" t="s">
        <v>9270</v>
      </c>
      <c r="MEE2" s="225" t="s">
        <v>9271</v>
      </c>
      <c r="MEF2" s="225" t="s">
        <v>9272</v>
      </c>
      <c r="MEG2" s="225" t="s">
        <v>9273</v>
      </c>
      <c r="MEH2" s="225" t="s">
        <v>9274</v>
      </c>
      <c r="MEI2" s="225" t="s">
        <v>9275</v>
      </c>
      <c r="MEJ2" s="225" t="s">
        <v>9276</v>
      </c>
      <c r="MEK2" s="225" t="s">
        <v>9277</v>
      </c>
      <c r="MEL2" s="225" t="s">
        <v>9278</v>
      </c>
      <c r="MEM2" s="225" t="s">
        <v>9279</v>
      </c>
      <c r="MEN2" s="225" t="s">
        <v>9280</v>
      </c>
      <c r="MEO2" s="225" t="s">
        <v>9281</v>
      </c>
      <c r="MEP2" s="225" t="s">
        <v>9282</v>
      </c>
      <c r="MEQ2" s="225" t="s">
        <v>9283</v>
      </c>
      <c r="MER2" s="225" t="s">
        <v>9284</v>
      </c>
      <c r="MES2" s="225" t="s">
        <v>9285</v>
      </c>
      <c r="MET2" s="225" t="s">
        <v>9286</v>
      </c>
      <c r="MEU2" s="225" t="s">
        <v>9287</v>
      </c>
      <c r="MEV2" s="225" t="s">
        <v>9288</v>
      </c>
      <c r="MEW2" s="225" t="s">
        <v>9289</v>
      </c>
      <c r="MEX2" s="225" t="s">
        <v>9290</v>
      </c>
      <c r="MEY2" s="225" t="s">
        <v>9291</v>
      </c>
      <c r="MEZ2" s="225" t="s">
        <v>9292</v>
      </c>
      <c r="MFA2" s="225" t="s">
        <v>9293</v>
      </c>
      <c r="MFB2" s="225" t="s">
        <v>9294</v>
      </c>
      <c r="MFC2" s="225" t="s">
        <v>9295</v>
      </c>
      <c r="MFD2" s="225" t="s">
        <v>9296</v>
      </c>
      <c r="MFE2" s="225" t="s">
        <v>9297</v>
      </c>
      <c r="MFF2" s="225" t="s">
        <v>9298</v>
      </c>
      <c r="MFG2" s="225" t="s">
        <v>9299</v>
      </c>
      <c r="MFH2" s="225" t="s">
        <v>9300</v>
      </c>
      <c r="MFI2" s="225" t="s">
        <v>9301</v>
      </c>
      <c r="MFJ2" s="225" t="s">
        <v>9302</v>
      </c>
      <c r="MFK2" s="225" t="s">
        <v>9303</v>
      </c>
      <c r="MFL2" s="225" t="s">
        <v>9304</v>
      </c>
      <c r="MFM2" s="225" t="s">
        <v>9305</v>
      </c>
      <c r="MFN2" s="225" t="s">
        <v>9306</v>
      </c>
      <c r="MFO2" s="225" t="s">
        <v>9307</v>
      </c>
      <c r="MFP2" s="225" t="s">
        <v>9308</v>
      </c>
      <c r="MFQ2" s="225" t="s">
        <v>9309</v>
      </c>
      <c r="MFR2" s="225" t="s">
        <v>9310</v>
      </c>
      <c r="MFS2" s="225" t="s">
        <v>9311</v>
      </c>
      <c r="MFT2" s="225" t="s">
        <v>9312</v>
      </c>
      <c r="MFU2" s="225" t="s">
        <v>9313</v>
      </c>
      <c r="MFV2" s="225" t="s">
        <v>9314</v>
      </c>
      <c r="MFW2" s="225" t="s">
        <v>9315</v>
      </c>
      <c r="MFX2" s="225" t="s">
        <v>9316</v>
      </c>
      <c r="MFY2" s="225" t="s">
        <v>9317</v>
      </c>
      <c r="MFZ2" s="225" t="s">
        <v>9318</v>
      </c>
      <c r="MGA2" s="225" t="s">
        <v>9319</v>
      </c>
      <c r="MGB2" s="225" t="s">
        <v>9320</v>
      </c>
      <c r="MGC2" s="225" t="s">
        <v>9321</v>
      </c>
      <c r="MGD2" s="225" t="s">
        <v>9322</v>
      </c>
      <c r="MGE2" s="225" t="s">
        <v>9323</v>
      </c>
      <c r="MGF2" s="225" t="s">
        <v>9324</v>
      </c>
      <c r="MGG2" s="225" t="s">
        <v>9325</v>
      </c>
      <c r="MGH2" s="225" t="s">
        <v>9326</v>
      </c>
      <c r="MGI2" s="225" t="s">
        <v>9327</v>
      </c>
      <c r="MGJ2" s="225" t="s">
        <v>9328</v>
      </c>
      <c r="MGK2" s="225" t="s">
        <v>9329</v>
      </c>
      <c r="MGL2" s="225" t="s">
        <v>9330</v>
      </c>
      <c r="MGM2" s="225" t="s">
        <v>9331</v>
      </c>
      <c r="MGN2" s="225" t="s">
        <v>9332</v>
      </c>
      <c r="MGO2" s="225" t="s">
        <v>9333</v>
      </c>
      <c r="MGP2" s="225" t="s">
        <v>9334</v>
      </c>
      <c r="MGQ2" s="225" t="s">
        <v>9335</v>
      </c>
      <c r="MGR2" s="225" t="s">
        <v>9336</v>
      </c>
      <c r="MGS2" s="225" t="s">
        <v>9337</v>
      </c>
      <c r="MGT2" s="225" t="s">
        <v>9338</v>
      </c>
      <c r="MGU2" s="225" t="s">
        <v>9339</v>
      </c>
      <c r="MGV2" s="225" t="s">
        <v>9340</v>
      </c>
      <c r="MGW2" s="225" t="s">
        <v>9341</v>
      </c>
      <c r="MGX2" s="225" t="s">
        <v>9342</v>
      </c>
      <c r="MGY2" s="225" t="s">
        <v>9343</v>
      </c>
      <c r="MGZ2" s="225" t="s">
        <v>9344</v>
      </c>
      <c r="MHA2" s="225" t="s">
        <v>9345</v>
      </c>
      <c r="MHB2" s="225" t="s">
        <v>9346</v>
      </c>
      <c r="MHC2" s="225" t="s">
        <v>9347</v>
      </c>
      <c r="MHD2" s="225" t="s">
        <v>9348</v>
      </c>
      <c r="MHE2" s="225" t="s">
        <v>9349</v>
      </c>
      <c r="MHF2" s="225" t="s">
        <v>9350</v>
      </c>
      <c r="MHG2" s="225" t="s">
        <v>9351</v>
      </c>
      <c r="MHH2" s="225" t="s">
        <v>9352</v>
      </c>
      <c r="MHI2" s="225" t="s">
        <v>9353</v>
      </c>
      <c r="MHJ2" s="225" t="s">
        <v>9354</v>
      </c>
      <c r="MHK2" s="225" t="s">
        <v>9355</v>
      </c>
      <c r="MHL2" s="225" t="s">
        <v>9356</v>
      </c>
      <c r="MHM2" s="225" t="s">
        <v>9357</v>
      </c>
      <c r="MHN2" s="225" t="s">
        <v>9358</v>
      </c>
      <c r="MHO2" s="225" t="s">
        <v>9359</v>
      </c>
      <c r="MHP2" s="225" t="s">
        <v>9360</v>
      </c>
      <c r="MHQ2" s="225" t="s">
        <v>9361</v>
      </c>
      <c r="MHR2" s="225" t="s">
        <v>9362</v>
      </c>
      <c r="MHS2" s="225" t="s">
        <v>9363</v>
      </c>
      <c r="MHT2" s="225" t="s">
        <v>9364</v>
      </c>
      <c r="MHU2" s="225" t="s">
        <v>9365</v>
      </c>
      <c r="MHV2" s="225" t="s">
        <v>9366</v>
      </c>
      <c r="MHW2" s="225" t="s">
        <v>9367</v>
      </c>
      <c r="MHX2" s="225" t="s">
        <v>9368</v>
      </c>
      <c r="MHY2" s="225" t="s">
        <v>9369</v>
      </c>
      <c r="MHZ2" s="225" t="s">
        <v>9370</v>
      </c>
      <c r="MIA2" s="225" t="s">
        <v>9371</v>
      </c>
      <c r="MIB2" s="225" t="s">
        <v>9372</v>
      </c>
      <c r="MIC2" s="225" t="s">
        <v>9373</v>
      </c>
      <c r="MID2" s="225" t="s">
        <v>9374</v>
      </c>
      <c r="MIE2" s="225" t="s">
        <v>9375</v>
      </c>
      <c r="MIF2" s="225" t="s">
        <v>9376</v>
      </c>
      <c r="MIG2" s="225" t="s">
        <v>9377</v>
      </c>
      <c r="MIH2" s="225" t="s">
        <v>9378</v>
      </c>
      <c r="MII2" s="225" t="s">
        <v>9379</v>
      </c>
      <c r="MIJ2" s="225" t="s">
        <v>9380</v>
      </c>
      <c r="MIK2" s="225" t="s">
        <v>9381</v>
      </c>
      <c r="MIL2" s="225" t="s">
        <v>9382</v>
      </c>
      <c r="MIM2" s="225" t="s">
        <v>9383</v>
      </c>
      <c r="MIN2" s="225" t="s">
        <v>9384</v>
      </c>
      <c r="MIO2" s="225" t="s">
        <v>9385</v>
      </c>
      <c r="MIP2" s="225" t="s">
        <v>9386</v>
      </c>
      <c r="MIQ2" s="225" t="s">
        <v>9387</v>
      </c>
      <c r="MIR2" s="225" t="s">
        <v>9388</v>
      </c>
      <c r="MIS2" s="225" t="s">
        <v>9389</v>
      </c>
      <c r="MIT2" s="225" t="s">
        <v>9390</v>
      </c>
      <c r="MIU2" s="225" t="s">
        <v>9391</v>
      </c>
      <c r="MIV2" s="225" t="s">
        <v>9392</v>
      </c>
      <c r="MIW2" s="225" t="s">
        <v>9393</v>
      </c>
      <c r="MIX2" s="225" t="s">
        <v>9394</v>
      </c>
      <c r="MIY2" s="225" t="s">
        <v>9395</v>
      </c>
      <c r="MIZ2" s="225" t="s">
        <v>9396</v>
      </c>
      <c r="MJA2" s="225" t="s">
        <v>9397</v>
      </c>
      <c r="MJB2" s="225" t="s">
        <v>9398</v>
      </c>
      <c r="MJC2" s="225" t="s">
        <v>9399</v>
      </c>
      <c r="MJD2" s="225" t="s">
        <v>9400</v>
      </c>
      <c r="MJE2" s="225" t="s">
        <v>9401</v>
      </c>
      <c r="MJF2" s="225" t="s">
        <v>9402</v>
      </c>
      <c r="MJG2" s="225" t="s">
        <v>9403</v>
      </c>
      <c r="MJH2" s="225" t="s">
        <v>9404</v>
      </c>
      <c r="MJI2" s="225" t="s">
        <v>9405</v>
      </c>
      <c r="MJJ2" s="225" t="s">
        <v>9406</v>
      </c>
      <c r="MJK2" s="225" t="s">
        <v>9407</v>
      </c>
      <c r="MJL2" s="225" t="s">
        <v>9408</v>
      </c>
      <c r="MJM2" s="225" t="s">
        <v>9409</v>
      </c>
      <c r="MJN2" s="225" t="s">
        <v>9410</v>
      </c>
      <c r="MJO2" s="225" t="s">
        <v>9411</v>
      </c>
      <c r="MJP2" s="225" t="s">
        <v>9412</v>
      </c>
      <c r="MJQ2" s="225" t="s">
        <v>9413</v>
      </c>
      <c r="MJR2" s="225" t="s">
        <v>9414</v>
      </c>
      <c r="MJS2" s="225" t="s">
        <v>9415</v>
      </c>
      <c r="MJT2" s="225" t="s">
        <v>9416</v>
      </c>
      <c r="MJU2" s="225" t="s">
        <v>9417</v>
      </c>
      <c r="MJV2" s="225" t="s">
        <v>9418</v>
      </c>
      <c r="MJW2" s="225" t="s">
        <v>9419</v>
      </c>
      <c r="MJX2" s="225" t="s">
        <v>9420</v>
      </c>
      <c r="MJY2" s="225" t="s">
        <v>9421</v>
      </c>
      <c r="MJZ2" s="225" t="s">
        <v>9422</v>
      </c>
      <c r="MKA2" s="225" t="s">
        <v>9423</v>
      </c>
      <c r="MKB2" s="225" t="s">
        <v>9424</v>
      </c>
      <c r="MKC2" s="225" t="s">
        <v>9425</v>
      </c>
      <c r="MKD2" s="225" t="s">
        <v>9426</v>
      </c>
      <c r="MKE2" s="225" t="s">
        <v>9427</v>
      </c>
      <c r="MKF2" s="225" t="s">
        <v>9428</v>
      </c>
      <c r="MKG2" s="225" t="s">
        <v>9429</v>
      </c>
      <c r="MKH2" s="225" t="s">
        <v>9430</v>
      </c>
      <c r="MKI2" s="225" t="s">
        <v>9431</v>
      </c>
      <c r="MKJ2" s="225" t="s">
        <v>9432</v>
      </c>
      <c r="MKK2" s="225" t="s">
        <v>9433</v>
      </c>
      <c r="MKL2" s="225" t="s">
        <v>9434</v>
      </c>
      <c r="MKM2" s="225" t="s">
        <v>9435</v>
      </c>
      <c r="MKN2" s="225" t="s">
        <v>9436</v>
      </c>
      <c r="MKO2" s="225" t="s">
        <v>9437</v>
      </c>
      <c r="MKP2" s="225" t="s">
        <v>9438</v>
      </c>
      <c r="MKQ2" s="225" t="s">
        <v>9439</v>
      </c>
      <c r="MKR2" s="225" t="s">
        <v>9440</v>
      </c>
      <c r="MKS2" s="225" t="s">
        <v>9441</v>
      </c>
      <c r="MKT2" s="225" t="s">
        <v>9442</v>
      </c>
      <c r="MKU2" s="225" t="s">
        <v>9443</v>
      </c>
      <c r="MKV2" s="225" t="s">
        <v>9444</v>
      </c>
      <c r="MKW2" s="225" t="s">
        <v>9445</v>
      </c>
      <c r="MKX2" s="225" t="s">
        <v>9446</v>
      </c>
      <c r="MKY2" s="225" t="s">
        <v>9447</v>
      </c>
      <c r="MKZ2" s="225" t="s">
        <v>9448</v>
      </c>
      <c r="MLA2" s="225" t="s">
        <v>9449</v>
      </c>
      <c r="MLB2" s="225" t="s">
        <v>9450</v>
      </c>
      <c r="MLC2" s="225" t="s">
        <v>9451</v>
      </c>
      <c r="MLD2" s="225" t="s">
        <v>9452</v>
      </c>
      <c r="MLE2" s="225" t="s">
        <v>9453</v>
      </c>
      <c r="MLF2" s="225" t="s">
        <v>9454</v>
      </c>
      <c r="MLG2" s="225" t="s">
        <v>9455</v>
      </c>
      <c r="MLH2" s="225" t="s">
        <v>9456</v>
      </c>
      <c r="MLI2" s="225" t="s">
        <v>9457</v>
      </c>
      <c r="MLJ2" s="225" t="s">
        <v>9458</v>
      </c>
      <c r="MLK2" s="225" t="s">
        <v>9459</v>
      </c>
      <c r="MLL2" s="225" t="s">
        <v>9460</v>
      </c>
      <c r="MLM2" s="225" t="s">
        <v>9461</v>
      </c>
      <c r="MLN2" s="225" t="s">
        <v>9462</v>
      </c>
      <c r="MLO2" s="225" t="s">
        <v>9463</v>
      </c>
      <c r="MLP2" s="225" t="s">
        <v>9464</v>
      </c>
      <c r="MLQ2" s="225" t="s">
        <v>9465</v>
      </c>
      <c r="MLR2" s="225" t="s">
        <v>9466</v>
      </c>
      <c r="MLS2" s="225" t="s">
        <v>9467</v>
      </c>
      <c r="MLT2" s="225" t="s">
        <v>9468</v>
      </c>
      <c r="MLU2" s="225" t="s">
        <v>9469</v>
      </c>
      <c r="MLV2" s="225" t="s">
        <v>9470</v>
      </c>
      <c r="MLW2" s="225" t="s">
        <v>9471</v>
      </c>
      <c r="MLX2" s="225" t="s">
        <v>9472</v>
      </c>
      <c r="MLY2" s="225" t="s">
        <v>9473</v>
      </c>
      <c r="MLZ2" s="225" t="s">
        <v>9474</v>
      </c>
      <c r="MMA2" s="225" t="s">
        <v>9475</v>
      </c>
      <c r="MMB2" s="225" t="s">
        <v>9476</v>
      </c>
      <c r="MMC2" s="225" t="s">
        <v>9477</v>
      </c>
      <c r="MMD2" s="225" t="s">
        <v>9478</v>
      </c>
      <c r="MME2" s="225" t="s">
        <v>9479</v>
      </c>
      <c r="MMF2" s="225" t="s">
        <v>9480</v>
      </c>
      <c r="MMG2" s="225" t="s">
        <v>9481</v>
      </c>
      <c r="MMH2" s="225" t="s">
        <v>9482</v>
      </c>
      <c r="MMI2" s="225" t="s">
        <v>9483</v>
      </c>
      <c r="MMJ2" s="225" t="s">
        <v>9484</v>
      </c>
      <c r="MMK2" s="225" t="s">
        <v>9485</v>
      </c>
      <c r="MML2" s="225" t="s">
        <v>9486</v>
      </c>
      <c r="MMM2" s="225" t="s">
        <v>9487</v>
      </c>
      <c r="MMN2" s="225" t="s">
        <v>9488</v>
      </c>
      <c r="MMO2" s="225" t="s">
        <v>9489</v>
      </c>
      <c r="MMP2" s="225" t="s">
        <v>9490</v>
      </c>
      <c r="MMQ2" s="225" t="s">
        <v>9491</v>
      </c>
      <c r="MMR2" s="225" t="s">
        <v>9492</v>
      </c>
      <c r="MMS2" s="225" t="s">
        <v>9493</v>
      </c>
      <c r="MMT2" s="225" t="s">
        <v>9494</v>
      </c>
      <c r="MMU2" s="225" t="s">
        <v>9495</v>
      </c>
      <c r="MMV2" s="225" t="s">
        <v>9496</v>
      </c>
      <c r="MMW2" s="225" t="s">
        <v>9497</v>
      </c>
      <c r="MMX2" s="225" t="s">
        <v>9498</v>
      </c>
      <c r="MMY2" s="225" t="s">
        <v>9499</v>
      </c>
      <c r="MMZ2" s="225" t="s">
        <v>9500</v>
      </c>
      <c r="MNA2" s="225" t="s">
        <v>9501</v>
      </c>
      <c r="MNB2" s="225" t="s">
        <v>9502</v>
      </c>
      <c r="MNC2" s="225" t="s">
        <v>9503</v>
      </c>
      <c r="MND2" s="225" t="s">
        <v>9504</v>
      </c>
      <c r="MNE2" s="225" t="s">
        <v>9505</v>
      </c>
      <c r="MNF2" s="225" t="s">
        <v>9506</v>
      </c>
      <c r="MNG2" s="225" t="s">
        <v>9507</v>
      </c>
      <c r="MNH2" s="225" t="s">
        <v>9508</v>
      </c>
      <c r="MNI2" s="225" t="s">
        <v>9509</v>
      </c>
      <c r="MNJ2" s="225" t="s">
        <v>9510</v>
      </c>
      <c r="MNK2" s="225" t="s">
        <v>9511</v>
      </c>
      <c r="MNL2" s="225" t="s">
        <v>9512</v>
      </c>
      <c r="MNM2" s="225" t="s">
        <v>9513</v>
      </c>
      <c r="MNN2" s="225" t="s">
        <v>9514</v>
      </c>
      <c r="MNO2" s="225" t="s">
        <v>9515</v>
      </c>
      <c r="MNP2" s="225" t="s">
        <v>9516</v>
      </c>
      <c r="MNQ2" s="225" t="s">
        <v>9517</v>
      </c>
      <c r="MNR2" s="225" t="s">
        <v>9518</v>
      </c>
      <c r="MNS2" s="225" t="s">
        <v>9519</v>
      </c>
      <c r="MNT2" s="225" t="s">
        <v>9520</v>
      </c>
      <c r="MNU2" s="225" t="s">
        <v>9521</v>
      </c>
      <c r="MNV2" s="225" t="s">
        <v>9522</v>
      </c>
      <c r="MNW2" s="225" t="s">
        <v>9523</v>
      </c>
      <c r="MNX2" s="225" t="s">
        <v>9524</v>
      </c>
      <c r="MNY2" s="225" t="s">
        <v>9525</v>
      </c>
      <c r="MNZ2" s="225" t="s">
        <v>9526</v>
      </c>
      <c r="MOA2" s="225" t="s">
        <v>9527</v>
      </c>
      <c r="MOB2" s="225" t="s">
        <v>9528</v>
      </c>
      <c r="MOC2" s="225" t="s">
        <v>9529</v>
      </c>
      <c r="MOD2" s="225" t="s">
        <v>9530</v>
      </c>
      <c r="MOE2" s="225" t="s">
        <v>9531</v>
      </c>
      <c r="MOF2" s="225" t="s">
        <v>9532</v>
      </c>
      <c r="MOG2" s="225" t="s">
        <v>9533</v>
      </c>
      <c r="MOH2" s="225" t="s">
        <v>9534</v>
      </c>
      <c r="MOI2" s="225" t="s">
        <v>9535</v>
      </c>
      <c r="MOJ2" s="225" t="s">
        <v>9536</v>
      </c>
      <c r="MOK2" s="225" t="s">
        <v>9537</v>
      </c>
      <c r="MOL2" s="225" t="s">
        <v>9538</v>
      </c>
      <c r="MOM2" s="225" t="s">
        <v>9539</v>
      </c>
      <c r="MON2" s="225" t="s">
        <v>9540</v>
      </c>
      <c r="MOO2" s="225" t="s">
        <v>9541</v>
      </c>
      <c r="MOP2" s="225" t="s">
        <v>9542</v>
      </c>
      <c r="MOQ2" s="225" t="s">
        <v>9543</v>
      </c>
      <c r="MOR2" s="225" t="s">
        <v>9544</v>
      </c>
      <c r="MOS2" s="225" t="s">
        <v>9545</v>
      </c>
      <c r="MOT2" s="225" t="s">
        <v>9546</v>
      </c>
      <c r="MOU2" s="225" t="s">
        <v>9547</v>
      </c>
      <c r="MOV2" s="225" t="s">
        <v>9548</v>
      </c>
      <c r="MOW2" s="225" t="s">
        <v>9549</v>
      </c>
      <c r="MOX2" s="225" t="s">
        <v>9550</v>
      </c>
      <c r="MOY2" s="225" t="s">
        <v>9551</v>
      </c>
      <c r="MOZ2" s="225" t="s">
        <v>9552</v>
      </c>
      <c r="MPA2" s="225" t="s">
        <v>9553</v>
      </c>
      <c r="MPB2" s="225" t="s">
        <v>9554</v>
      </c>
      <c r="MPC2" s="225" t="s">
        <v>9555</v>
      </c>
      <c r="MPD2" s="225" t="s">
        <v>9556</v>
      </c>
      <c r="MPE2" s="225" t="s">
        <v>9557</v>
      </c>
      <c r="MPF2" s="225" t="s">
        <v>9558</v>
      </c>
      <c r="MPG2" s="225" t="s">
        <v>9559</v>
      </c>
      <c r="MPH2" s="225" t="s">
        <v>9560</v>
      </c>
      <c r="MPI2" s="225" t="s">
        <v>9561</v>
      </c>
      <c r="MPJ2" s="225" t="s">
        <v>9562</v>
      </c>
      <c r="MPK2" s="225" t="s">
        <v>9563</v>
      </c>
      <c r="MPL2" s="225" t="s">
        <v>9564</v>
      </c>
      <c r="MPM2" s="225" t="s">
        <v>9565</v>
      </c>
      <c r="MPN2" s="225" t="s">
        <v>9566</v>
      </c>
      <c r="MPO2" s="225" t="s">
        <v>9567</v>
      </c>
      <c r="MPP2" s="225" t="s">
        <v>9568</v>
      </c>
      <c r="MPQ2" s="225" t="s">
        <v>9569</v>
      </c>
      <c r="MPR2" s="225" t="s">
        <v>9570</v>
      </c>
      <c r="MPS2" s="225" t="s">
        <v>9571</v>
      </c>
      <c r="MPT2" s="225" t="s">
        <v>9572</v>
      </c>
      <c r="MPU2" s="225" t="s">
        <v>9573</v>
      </c>
      <c r="MPV2" s="225" t="s">
        <v>9574</v>
      </c>
      <c r="MPW2" s="225" t="s">
        <v>9575</v>
      </c>
      <c r="MPX2" s="225" t="s">
        <v>9576</v>
      </c>
      <c r="MPY2" s="225" t="s">
        <v>9577</v>
      </c>
      <c r="MPZ2" s="225" t="s">
        <v>9578</v>
      </c>
      <c r="MQA2" s="225" t="s">
        <v>9579</v>
      </c>
      <c r="MQB2" s="225" t="s">
        <v>9580</v>
      </c>
      <c r="MQC2" s="225" t="s">
        <v>9581</v>
      </c>
      <c r="MQD2" s="225" t="s">
        <v>9582</v>
      </c>
      <c r="MQE2" s="225" t="s">
        <v>9583</v>
      </c>
      <c r="MQF2" s="225" t="s">
        <v>9584</v>
      </c>
      <c r="MQG2" s="225" t="s">
        <v>9585</v>
      </c>
      <c r="MQH2" s="225" t="s">
        <v>9586</v>
      </c>
      <c r="MQI2" s="225" t="s">
        <v>9587</v>
      </c>
      <c r="MQJ2" s="225" t="s">
        <v>9588</v>
      </c>
      <c r="MQK2" s="225" t="s">
        <v>9589</v>
      </c>
      <c r="MQL2" s="225" t="s">
        <v>9590</v>
      </c>
      <c r="MQM2" s="225" t="s">
        <v>9591</v>
      </c>
      <c r="MQN2" s="225" t="s">
        <v>9592</v>
      </c>
      <c r="MQO2" s="225" t="s">
        <v>9593</v>
      </c>
      <c r="MQP2" s="225" t="s">
        <v>9594</v>
      </c>
      <c r="MQQ2" s="225" t="s">
        <v>9595</v>
      </c>
      <c r="MQR2" s="225" t="s">
        <v>9596</v>
      </c>
      <c r="MQS2" s="225" t="s">
        <v>9597</v>
      </c>
      <c r="MQT2" s="225" t="s">
        <v>9598</v>
      </c>
      <c r="MQU2" s="225" t="s">
        <v>9599</v>
      </c>
      <c r="MQV2" s="225" t="s">
        <v>9600</v>
      </c>
      <c r="MQW2" s="225" t="s">
        <v>9601</v>
      </c>
      <c r="MQX2" s="225" t="s">
        <v>9602</v>
      </c>
      <c r="MQY2" s="225" t="s">
        <v>9603</v>
      </c>
      <c r="MQZ2" s="225" t="s">
        <v>9604</v>
      </c>
      <c r="MRA2" s="225" t="s">
        <v>9605</v>
      </c>
      <c r="MRB2" s="225" t="s">
        <v>9606</v>
      </c>
      <c r="MRC2" s="225" t="s">
        <v>9607</v>
      </c>
      <c r="MRD2" s="225" t="s">
        <v>9608</v>
      </c>
      <c r="MRE2" s="225" t="s">
        <v>9609</v>
      </c>
      <c r="MRF2" s="225" t="s">
        <v>9610</v>
      </c>
      <c r="MRG2" s="225" t="s">
        <v>9611</v>
      </c>
      <c r="MRH2" s="225" t="s">
        <v>9612</v>
      </c>
      <c r="MRI2" s="225" t="s">
        <v>9613</v>
      </c>
      <c r="MRJ2" s="225" t="s">
        <v>9614</v>
      </c>
      <c r="MRK2" s="225" t="s">
        <v>9615</v>
      </c>
      <c r="MRL2" s="225" t="s">
        <v>9616</v>
      </c>
      <c r="MRM2" s="225" t="s">
        <v>9617</v>
      </c>
      <c r="MRN2" s="225" t="s">
        <v>9618</v>
      </c>
      <c r="MRO2" s="225" t="s">
        <v>9619</v>
      </c>
      <c r="MRP2" s="225" t="s">
        <v>9620</v>
      </c>
      <c r="MRQ2" s="225" t="s">
        <v>9621</v>
      </c>
      <c r="MRR2" s="225" t="s">
        <v>9622</v>
      </c>
      <c r="MRS2" s="225" t="s">
        <v>9623</v>
      </c>
      <c r="MRT2" s="225" t="s">
        <v>9624</v>
      </c>
      <c r="MRU2" s="225" t="s">
        <v>9625</v>
      </c>
      <c r="MRV2" s="225" t="s">
        <v>9626</v>
      </c>
      <c r="MRW2" s="225" t="s">
        <v>9627</v>
      </c>
      <c r="MRX2" s="225" t="s">
        <v>9628</v>
      </c>
      <c r="MRY2" s="225" t="s">
        <v>9629</v>
      </c>
      <c r="MRZ2" s="225" t="s">
        <v>9630</v>
      </c>
      <c r="MSA2" s="225" t="s">
        <v>9631</v>
      </c>
      <c r="MSB2" s="225" t="s">
        <v>9632</v>
      </c>
      <c r="MSC2" s="225" t="s">
        <v>9633</v>
      </c>
      <c r="MSD2" s="225" t="s">
        <v>9634</v>
      </c>
      <c r="MSE2" s="225" t="s">
        <v>9635</v>
      </c>
      <c r="MSF2" s="225" t="s">
        <v>9636</v>
      </c>
      <c r="MSG2" s="225" t="s">
        <v>9637</v>
      </c>
      <c r="MSH2" s="225" t="s">
        <v>9638</v>
      </c>
      <c r="MSI2" s="225" t="s">
        <v>9639</v>
      </c>
      <c r="MSJ2" s="225" t="s">
        <v>9640</v>
      </c>
      <c r="MSK2" s="225" t="s">
        <v>9641</v>
      </c>
      <c r="MSL2" s="225" t="s">
        <v>9642</v>
      </c>
      <c r="MSM2" s="225" t="s">
        <v>9643</v>
      </c>
      <c r="MSN2" s="225" t="s">
        <v>9644</v>
      </c>
      <c r="MSO2" s="225" t="s">
        <v>9645</v>
      </c>
      <c r="MSP2" s="225" t="s">
        <v>9646</v>
      </c>
      <c r="MSQ2" s="225" t="s">
        <v>9647</v>
      </c>
      <c r="MSR2" s="225" t="s">
        <v>9648</v>
      </c>
      <c r="MSS2" s="225" t="s">
        <v>9649</v>
      </c>
      <c r="MST2" s="225" t="s">
        <v>9650</v>
      </c>
      <c r="MSU2" s="225" t="s">
        <v>9651</v>
      </c>
      <c r="MSV2" s="225" t="s">
        <v>9652</v>
      </c>
      <c r="MSW2" s="225" t="s">
        <v>9653</v>
      </c>
      <c r="MSX2" s="225" t="s">
        <v>9654</v>
      </c>
      <c r="MSY2" s="225" t="s">
        <v>9655</v>
      </c>
      <c r="MSZ2" s="225" t="s">
        <v>9656</v>
      </c>
      <c r="MTA2" s="225" t="s">
        <v>9657</v>
      </c>
      <c r="MTB2" s="225" t="s">
        <v>9658</v>
      </c>
      <c r="MTC2" s="225" t="s">
        <v>9659</v>
      </c>
      <c r="MTD2" s="225" t="s">
        <v>9660</v>
      </c>
      <c r="MTE2" s="225" t="s">
        <v>9661</v>
      </c>
      <c r="MTF2" s="225" t="s">
        <v>9662</v>
      </c>
      <c r="MTG2" s="225" t="s">
        <v>9663</v>
      </c>
      <c r="MTH2" s="225" t="s">
        <v>9664</v>
      </c>
      <c r="MTI2" s="225" t="s">
        <v>9665</v>
      </c>
      <c r="MTJ2" s="225" t="s">
        <v>9666</v>
      </c>
      <c r="MTK2" s="225" t="s">
        <v>9667</v>
      </c>
      <c r="MTL2" s="225" t="s">
        <v>9668</v>
      </c>
      <c r="MTM2" s="225" t="s">
        <v>9669</v>
      </c>
      <c r="MTN2" s="225" t="s">
        <v>9670</v>
      </c>
      <c r="MTO2" s="225" t="s">
        <v>9671</v>
      </c>
      <c r="MTP2" s="225" t="s">
        <v>9672</v>
      </c>
      <c r="MTQ2" s="225" t="s">
        <v>9673</v>
      </c>
      <c r="MTR2" s="225" t="s">
        <v>9674</v>
      </c>
      <c r="MTS2" s="225" t="s">
        <v>9675</v>
      </c>
      <c r="MTT2" s="225" t="s">
        <v>9676</v>
      </c>
      <c r="MTU2" s="225" t="s">
        <v>9677</v>
      </c>
      <c r="MTV2" s="225" t="s">
        <v>9678</v>
      </c>
      <c r="MTW2" s="225" t="s">
        <v>9679</v>
      </c>
      <c r="MTX2" s="225" t="s">
        <v>9680</v>
      </c>
      <c r="MTY2" s="225" t="s">
        <v>9681</v>
      </c>
      <c r="MTZ2" s="225" t="s">
        <v>9682</v>
      </c>
      <c r="MUA2" s="225" t="s">
        <v>9683</v>
      </c>
      <c r="MUB2" s="225" t="s">
        <v>9684</v>
      </c>
      <c r="MUC2" s="225" t="s">
        <v>9685</v>
      </c>
      <c r="MUD2" s="225" t="s">
        <v>9686</v>
      </c>
      <c r="MUE2" s="225" t="s">
        <v>9687</v>
      </c>
      <c r="MUF2" s="225" t="s">
        <v>9688</v>
      </c>
      <c r="MUG2" s="225" t="s">
        <v>9689</v>
      </c>
      <c r="MUH2" s="225" t="s">
        <v>9690</v>
      </c>
      <c r="MUI2" s="225" t="s">
        <v>9691</v>
      </c>
      <c r="MUJ2" s="225" t="s">
        <v>9692</v>
      </c>
      <c r="MUK2" s="225" t="s">
        <v>9693</v>
      </c>
      <c r="MUL2" s="225" t="s">
        <v>9694</v>
      </c>
      <c r="MUM2" s="225" t="s">
        <v>9695</v>
      </c>
      <c r="MUN2" s="225" t="s">
        <v>9696</v>
      </c>
      <c r="MUO2" s="225" t="s">
        <v>9697</v>
      </c>
      <c r="MUP2" s="225" t="s">
        <v>9698</v>
      </c>
      <c r="MUQ2" s="225" t="s">
        <v>9699</v>
      </c>
      <c r="MUR2" s="225" t="s">
        <v>9700</v>
      </c>
      <c r="MUS2" s="225" t="s">
        <v>9701</v>
      </c>
      <c r="MUT2" s="225" t="s">
        <v>9702</v>
      </c>
      <c r="MUU2" s="225" t="s">
        <v>9703</v>
      </c>
      <c r="MUV2" s="225" t="s">
        <v>9704</v>
      </c>
      <c r="MUW2" s="225" t="s">
        <v>9705</v>
      </c>
      <c r="MUX2" s="225" t="s">
        <v>9706</v>
      </c>
      <c r="MUY2" s="225" t="s">
        <v>9707</v>
      </c>
      <c r="MUZ2" s="225" t="s">
        <v>9708</v>
      </c>
      <c r="MVA2" s="225" t="s">
        <v>9709</v>
      </c>
      <c r="MVB2" s="225" t="s">
        <v>9710</v>
      </c>
      <c r="MVC2" s="225" t="s">
        <v>9711</v>
      </c>
      <c r="MVD2" s="225" t="s">
        <v>9712</v>
      </c>
      <c r="MVE2" s="225" t="s">
        <v>9713</v>
      </c>
      <c r="MVF2" s="225" t="s">
        <v>9714</v>
      </c>
      <c r="MVG2" s="225" t="s">
        <v>9715</v>
      </c>
      <c r="MVH2" s="225" t="s">
        <v>9716</v>
      </c>
      <c r="MVI2" s="225" t="s">
        <v>9717</v>
      </c>
      <c r="MVJ2" s="225" t="s">
        <v>9718</v>
      </c>
      <c r="MVK2" s="225" t="s">
        <v>9719</v>
      </c>
      <c r="MVL2" s="225" t="s">
        <v>9720</v>
      </c>
      <c r="MVM2" s="225" t="s">
        <v>9721</v>
      </c>
      <c r="MVN2" s="225" t="s">
        <v>9722</v>
      </c>
      <c r="MVO2" s="225" t="s">
        <v>9723</v>
      </c>
      <c r="MVP2" s="225" t="s">
        <v>9724</v>
      </c>
      <c r="MVQ2" s="225" t="s">
        <v>9725</v>
      </c>
      <c r="MVR2" s="225" t="s">
        <v>9726</v>
      </c>
      <c r="MVS2" s="225" t="s">
        <v>9727</v>
      </c>
      <c r="MVT2" s="225" t="s">
        <v>9728</v>
      </c>
      <c r="MVU2" s="225" t="s">
        <v>9729</v>
      </c>
      <c r="MVV2" s="225" t="s">
        <v>9730</v>
      </c>
      <c r="MVW2" s="225" t="s">
        <v>9731</v>
      </c>
      <c r="MVX2" s="225" t="s">
        <v>9732</v>
      </c>
      <c r="MVY2" s="225" t="s">
        <v>9733</v>
      </c>
      <c r="MVZ2" s="225" t="s">
        <v>9734</v>
      </c>
      <c r="MWA2" s="225" t="s">
        <v>9735</v>
      </c>
      <c r="MWB2" s="225" t="s">
        <v>9736</v>
      </c>
      <c r="MWC2" s="225" t="s">
        <v>9737</v>
      </c>
      <c r="MWD2" s="225" t="s">
        <v>9738</v>
      </c>
      <c r="MWE2" s="225" t="s">
        <v>9739</v>
      </c>
      <c r="MWF2" s="225" t="s">
        <v>9740</v>
      </c>
      <c r="MWG2" s="225" t="s">
        <v>9741</v>
      </c>
      <c r="MWH2" s="225" t="s">
        <v>9742</v>
      </c>
      <c r="MWI2" s="225" t="s">
        <v>9743</v>
      </c>
      <c r="MWJ2" s="225" t="s">
        <v>9744</v>
      </c>
      <c r="MWK2" s="225" t="s">
        <v>9745</v>
      </c>
      <c r="MWL2" s="225" t="s">
        <v>9746</v>
      </c>
      <c r="MWM2" s="225" t="s">
        <v>9747</v>
      </c>
      <c r="MWN2" s="225" t="s">
        <v>9748</v>
      </c>
      <c r="MWO2" s="225" t="s">
        <v>9749</v>
      </c>
      <c r="MWP2" s="225" t="s">
        <v>9750</v>
      </c>
      <c r="MWQ2" s="225" t="s">
        <v>9751</v>
      </c>
      <c r="MWR2" s="225" t="s">
        <v>9752</v>
      </c>
      <c r="MWS2" s="225" t="s">
        <v>9753</v>
      </c>
      <c r="MWT2" s="225" t="s">
        <v>9754</v>
      </c>
      <c r="MWU2" s="225" t="s">
        <v>9755</v>
      </c>
      <c r="MWV2" s="225" t="s">
        <v>9756</v>
      </c>
      <c r="MWW2" s="225" t="s">
        <v>9757</v>
      </c>
      <c r="MWX2" s="225" t="s">
        <v>9758</v>
      </c>
      <c r="MWY2" s="225" t="s">
        <v>9759</v>
      </c>
      <c r="MWZ2" s="225" t="s">
        <v>9760</v>
      </c>
      <c r="MXA2" s="225" t="s">
        <v>9761</v>
      </c>
      <c r="MXB2" s="225" t="s">
        <v>9762</v>
      </c>
      <c r="MXC2" s="225" t="s">
        <v>9763</v>
      </c>
      <c r="MXD2" s="225" t="s">
        <v>9764</v>
      </c>
      <c r="MXE2" s="225" t="s">
        <v>9765</v>
      </c>
      <c r="MXF2" s="225" t="s">
        <v>9766</v>
      </c>
      <c r="MXG2" s="225" t="s">
        <v>9767</v>
      </c>
      <c r="MXH2" s="225" t="s">
        <v>9768</v>
      </c>
      <c r="MXI2" s="225" t="s">
        <v>9769</v>
      </c>
      <c r="MXJ2" s="225" t="s">
        <v>9770</v>
      </c>
      <c r="MXK2" s="225" t="s">
        <v>9771</v>
      </c>
      <c r="MXL2" s="225" t="s">
        <v>9772</v>
      </c>
      <c r="MXM2" s="225" t="s">
        <v>9773</v>
      </c>
      <c r="MXN2" s="225" t="s">
        <v>9774</v>
      </c>
      <c r="MXO2" s="225" t="s">
        <v>9775</v>
      </c>
      <c r="MXP2" s="225" t="s">
        <v>9776</v>
      </c>
      <c r="MXQ2" s="225" t="s">
        <v>9777</v>
      </c>
      <c r="MXR2" s="225" t="s">
        <v>9778</v>
      </c>
      <c r="MXS2" s="225" t="s">
        <v>9779</v>
      </c>
      <c r="MXT2" s="225" t="s">
        <v>9780</v>
      </c>
      <c r="MXU2" s="225" t="s">
        <v>9781</v>
      </c>
      <c r="MXV2" s="225" t="s">
        <v>9782</v>
      </c>
      <c r="MXW2" s="225" t="s">
        <v>9783</v>
      </c>
      <c r="MXX2" s="225" t="s">
        <v>9784</v>
      </c>
      <c r="MXY2" s="225" t="s">
        <v>9785</v>
      </c>
      <c r="MXZ2" s="225" t="s">
        <v>9786</v>
      </c>
      <c r="MYA2" s="225" t="s">
        <v>9787</v>
      </c>
      <c r="MYB2" s="225" t="s">
        <v>9788</v>
      </c>
      <c r="MYC2" s="225" t="s">
        <v>9789</v>
      </c>
      <c r="MYD2" s="225" t="s">
        <v>9790</v>
      </c>
      <c r="MYE2" s="225" t="s">
        <v>9791</v>
      </c>
      <c r="MYF2" s="225" t="s">
        <v>9792</v>
      </c>
      <c r="MYG2" s="225" t="s">
        <v>9793</v>
      </c>
      <c r="MYH2" s="225" t="s">
        <v>9794</v>
      </c>
      <c r="MYI2" s="225" t="s">
        <v>9795</v>
      </c>
      <c r="MYJ2" s="225" t="s">
        <v>9796</v>
      </c>
      <c r="MYK2" s="225" t="s">
        <v>9797</v>
      </c>
      <c r="MYL2" s="225" t="s">
        <v>9798</v>
      </c>
      <c r="MYM2" s="225" t="s">
        <v>9799</v>
      </c>
      <c r="MYN2" s="225" t="s">
        <v>9800</v>
      </c>
      <c r="MYO2" s="225" t="s">
        <v>9801</v>
      </c>
      <c r="MYP2" s="225" t="s">
        <v>9802</v>
      </c>
      <c r="MYQ2" s="225" t="s">
        <v>9803</v>
      </c>
      <c r="MYR2" s="225" t="s">
        <v>9804</v>
      </c>
      <c r="MYS2" s="225" t="s">
        <v>9805</v>
      </c>
      <c r="MYT2" s="225" t="s">
        <v>9806</v>
      </c>
      <c r="MYU2" s="225" t="s">
        <v>9807</v>
      </c>
      <c r="MYV2" s="225" t="s">
        <v>9808</v>
      </c>
      <c r="MYW2" s="225" t="s">
        <v>9809</v>
      </c>
      <c r="MYX2" s="225" t="s">
        <v>9810</v>
      </c>
      <c r="MYY2" s="225" t="s">
        <v>9811</v>
      </c>
      <c r="MYZ2" s="225" t="s">
        <v>9812</v>
      </c>
      <c r="MZA2" s="225" t="s">
        <v>9813</v>
      </c>
      <c r="MZB2" s="225" t="s">
        <v>9814</v>
      </c>
      <c r="MZC2" s="225" t="s">
        <v>9815</v>
      </c>
      <c r="MZD2" s="225" t="s">
        <v>9816</v>
      </c>
      <c r="MZE2" s="225" t="s">
        <v>9817</v>
      </c>
      <c r="MZF2" s="225" t="s">
        <v>9818</v>
      </c>
      <c r="MZG2" s="225" t="s">
        <v>9819</v>
      </c>
      <c r="MZH2" s="225" t="s">
        <v>9820</v>
      </c>
      <c r="MZI2" s="225" t="s">
        <v>9821</v>
      </c>
      <c r="MZJ2" s="225" t="s">
        <v>9822</v>
      </c>
      <c r="MZK2" s="225" t="s">
        <v>9823</v>
      </c>
      <c r="MZL2" s="225" t="s">
        <v>9824</v>
      </c>
      <c r="MZM2" s="225" t="s">
        <v>9825</v>
      </c>
      <c r="MZN2" s="225" t="s">
        <v>9826</v>
      </c>
      <c r="MZO2" s="225" t="s">
        <v>9827</v>
      </c>
      <c r="MZP2" s="225" t="s">
        <v>9828</v>
      </c>
      <c r="MZQ2" s="225" t="s">
        <v>9829</v>
      </c>
      <c r="MZR2" s="225" t="s">
        <v>9830</v>
      </c>
      <c r="MZS2" s="225" t="s">
        <v>9831</v>
      </c>
      <c r="MZT2" s="225" t="s">
        <v>9832</v>
      </c>
      <c r="MZU2" s="225" t="s">
        <v>9833</v>
      </c>
      <c r="MZV2" s="225" t="s">
        <v>9834</v>
      </c>
      <c r="MZW2" s="225" t="s">
        <v>9835</v>
      </c>
      <c r="MZX2" s="225" t="s">
        <v>9836</v>
      </c>
      <c r="MZY2" s="225" t="s">
        <v>9837</v>
      </c>
      <c r="MZZ2" s="225" t="s">
        <v>9838</v>
      </c>
      <c r="NAA2" s="225" t="s">
        <v>9839</v>
      </c>
      <c r="NAB2" s="225" t="s">
        <v>9840</v>
      </c>
      <c r="NAC2" s="225" t="s">
        <v>9841</v>
      </c>
      <c r="NAD2" s="225" t="s">
        <v>9842</v>
      </c>
      <c r="NAE2" s="225" t="s">
        <v>9843</v>
      </c>
      <c r="NAF2" s="225" t="s">
        <v>9844</v>
      </c>
      <c r="NAG2" s="225" t="s">
        <v>9845</v>
      </c>
      <c r="NAH2" s="225" t="s">
        <v>9846</v>
      </c>
      <c r="NAI2" s="225" t="s">
        <v>9847</v>
      </c>
      <c r="NAJ2" s="225" t="s">
        <v>9848</v>
      </c>
      <c r="NAK2" s="225" t="s">
        <v>9849</v>
      </c>
      <c r="NAL2" s="225" t="s">
        <v>9850</v>
      </c>
      <c r="NAM2" s="225" t="s">
        <v>9851</v>
      </c>
      <c r="NAN2" s="225" t="s">
        <v>9852</v>
      </c>
      <c r="NAO2" s="225" t="s">
        <v>9853</v>
      </c>
      <c r="NAP2" s="225" t="s">
        <v>9854</v>
      </c>
      <c r="NAQ2" s="225" t="s">
        <v>9855</v>
      </c>
      <c r="NAR2" s="225" t="s">
        <v>9856</v>
      </c>
      <c r="NAS2" s="225" t="s">
        <v>9857</v>
      </c>
      <c r="NAT2" s="225" t="s">
        <v>9858</v>
      </c>
      <c r="NAU2" s="225" t="s">
        <v>9859</v>
      </c>
      <c r="NAV2" s="225" t="s">
        <v>9860</v>
      </c>
      <c r="NAW2" s="225" t="s">
        <v>9861</v>
      </c>
      <c r="NAX2" s="225" t="s">
        <v>9862</v>
      </c>
      <c r="NAY2" s="225" t="s">
        <v>9863</v>
      </c>
      <c r="NAZ2" s="225" t="s">
        <v>9864</v>
      </c>
      <c r="NBA2" s="225" t="s">
        <v>9865</v>
      </c>
      <c r="NBB2" s="225" t="s">
        <v>9866</v>
      </c>
      <c r="NBC2" s="225" t="s">
        <v>9867</v>
      </c>
      <c r="NBD2" s="225" t="s">
        <v>9868</v>
      </c>
      <c r="NBE2" s="225" t="s">
        <v>9869</v>
      </c>
      <c r="NBF2" s="225" t="s">
        <v>9870</v>
      </c>
      <c r="NBG2" s="225" t="s">
        <v>9871</v>
      </c>
      <c r="NBH2" s="225" t="s">
        <v>9872</v>
      </c>
      <c r="NBI2" s="225" t="s">
        <v>9873</v>
      </c>
      <c r="NBJ2" s="225" t="s">
        <v>9874</v>
      </c>
      <c r="NBK2" s="225" t="s">
        <v>9875</v>
      </c>
      <c r="NBL2" s="225" t="s">
        <v>9876</v>
      </c>
      <c r="NBM2" s="225" t="s">
        <v>9877</v>
      </c>
      <c r="NBN2" s="225" t="s">
        <v>9878</v>
      </c>
      <c r="NBO2" s="225" t="s">
        <v>9879</v>
      </c>
      <c r="NBP2" s="225" t="s">
        <v>9880</v>
      </c>
      <c r="NBQ2" s="225" t="s">
        <v>9881</v>
      </c>
      <c r="NBR2" s="225" t="s">
        <v>9882</v>
      </c>
      <c r="NBS2" s="225" t="s">
        <v>9883</v>
      </c>
      <c r="NBT2" s="225" t="s">
        <v>9884</v>
      </c>
      <c r="NBU2" s="225" t="s">
        <v>9885</v>
      </c>
      <c r="NBV2" s="225" t="s">
        <v>9886</v>
      </c>
      <c r="NBW2" s="225" t="s">
        <v>9887</v>
      </c>
      <c r="NBX2" s="225" t="s">
        <v>9888</v>
      </c>
      <c r="NBY2" s="225" t="s">
        <v>9889</v>
      </c>
      <c r="NBZ2" s="225" t="s">
        <v>9890</v>
      </c>
      <c r="NCA2" s="225" t="s">
        <v>9891</v>
      </c>
      <c r="NCB2" s="225" t="s">
        <v>9892</v>
      </c>
      <c r="NCC2" s="225" t="s">
        <v>9893</v>
      </c>
      <c r="NCD2" s="225" t="s">
        <v>9894</v>
      </c>
      <c r="NCE2" s="225" t="s">
        <v>9895</v>
      </c>
      <c r="NCF2" s="225" t="s">
        <v>9896</v>
      </c>
      <c r="NCG2" s="225" t="s">
        <v>9897</v>
      </c>
      <c r="NCH2" s="225" t="s">
        <v>9898</v>
      </c>
      <c r="NCI2" s="225" t="s">
        <v>9899</v>
      </c>
      <c r="NCJ2" s="225" t="s">
        <v>9900</v>
      </c>
      <c r="NCK2" s="225" t="s">
        <v>9901</v>
      </c>
      <c r="NCL2" s="225" t="s">
        <v>9902</v>
      </c>
      <c r="NCM2" s="225" t="s">
        <v>9903</v>
      </c>
      <c r="NCN2" s="225" t="s">
        <v>9904</v>
      </c>
      <c r="NCO2" s="225" t="s">
        <v>9905</v>
      </c>
      <c r="NCP2" s="225" t="s">
        <v>9906</v>
      </c>
      <c r="NCQ2" s="225" t="s">
        <v>9907</v>
      </c>
      <c r="NCR2" s="225" t="s">
        <v>9908</v>
      </c>
      <c r="NCS2" s="225" t="s">
        <v>9909</v>
      </c>
      <c r="NCT2" s="225" t="s">
        <v>9910</v>
      </c>
      <c r="NCU2" s="225" t="s">
        <v>9911</v>
      </c>
      <c r="NCV2" s="225" t="s">
        <v>9912</v>
      </c>
      <c r="NCW2" s="225" t="s">
        <v>9913</v>
      </c>
      <c r="NCX2" s="225" t="s">
        <v>9914</v>
      </c>
      <c r="NCY2" s="225" t="s">
        <v>9915</v>
      </c>
      <c r="NCZ2" s="225" t="s">
        <v>9916</v>
      </c>
      <c r="NDA2" s="225" t="s">
        <v>9917</v>
      </c>
      <c r="NDB2" s="225" t="s">
        <v>9918</v>
      </c>
      <c r="NDC2" s="225" t="s">
        <v>9919</v>
      </c>
      <c r="NDD2" s="225" t="s">
        <v>9920</v>
      </c>
      <c r="NDE2" s="225" t="s">
        <v>9921</v>
      </c>
      <c r="NDF2" s="225" t="s">
        <v>9922</v>
      </c>
      <c r="NDG2" s="225" t="s">
        <v>9923</v>
      </c>
      <c r="NDH2" s="225" t="s">
        <v>9924</v>
      </c>
      <c r="NDI2" s="225" t="s">
        <v>9925</v>
      </c>
      <c r="NDJ2" s="225" t="s">
        <v>9926</v>
      </c>
      <c r="NDK2" s="225" t="s">
        <v>9927</v>
      </c>
      <c r="NDL2" s="225" t="s">
        <v>9928</v>
      </c>
      <c r="NDM2" s="225" t="s">
        <v>9929</v>
      </c>
      <c r="NDN2" s="225" t="s">
        <v>9930</v>
      </c>
      <c r="NDO2" s="225" t="s">
        <v>9931</v>
      </c>
      <c r="NDP2" s="225" t="s">
        <v>9932</v>
      </c>
      <c r="NDQ2" s="225" t="s">
        <v>9933</v>
      </c>
      <c r="NDR2" s="225" t="s">
        <v>9934</v>
      </c>
      <c r="NDS2" s="225" t="s">
        <v>9935</v>
      </c>
      <c r="NDT2" s="225" t="s">
        <v>9936</v>
      </c>
      <c r="NDU2" s="225" t="s">
        <v>9937</v>
      </c>
      <c r="NDV2" s="225" t="s">
        <v>9938</v>
      </c>
      <c r="NDW2" s="225" t="s">
        <v>9939</v>
      </c>
      <c r="NDX2" s="225" t="s">
        <v>9940</v>
      </c>
      <c r="NDY2" s="225" t="s">
        <v>9941</v>
      </c>
      <c r="NDZ2" s="225" t="s">
        <v>9942</v>
      </c>
      <c r="NEA2" s="225" t="s">
        <v>9943</v>
      </c>
      <c r="NEB2" s="225" t="s">
        <v>9944</v>
      </c>
      <c r="NEC2" s="225" t="s">
        <v>9945</v>
      </c>
      <c r="NED2" s="225" t="s">
        <v>9946</v>
      </c>
      <c r="NEE2" s="225" t="s">
        <v>9947</v>
      </c>
      <c r="NEF2" s="225" t="s">
        <v>9948</v>
      </c>
      <c r="NEG2" s="225" t="s">
        <v>9949</v>
      </c>
      <c r="NEH2" s="225" t="s">
        <v>9950</v>
      </c>
      <c r="NEI2" s="225" t="s">
        <v>9951</v>
      </c>
      <c r="NEJ2" s="225" t="s">
        <v>9952</v>
      </c>
      <c r="NEK2" s="225" t="s">
        <v>9953</v>
      </c>
      <c r="NEL2" s="225" t="s">
        <v>9954</v>
      </c>
      <c r="NEM2" s="225" t="s">
        <v>9955</v>
      </c>
      <c r="NEN2" s="225" t="s">
        <v>9956</v>
      </c>
      <c r="NEO2" s="225" t="s">
        <v>9957</v>
      </c>
      <c r="NEP2" s="225" t="s">
        <v>9958</v>
      </c>
      <c r="NEQ2" s="225" t="s">
        <v>9959</v>
      </c>
      <c r="NER2" s="225" t="s">
        <v>9960</v>
      </c>
      <c r="NES2" s="225" t="s">
        <v>9961</v>
      </c>
      <c r="NET2" s="225" t="s">
        <v>9962</v>
      </c>
      <c r="NEU2" s="225" t="s">
        <v>9963</v>
      </c>
      <c r="NEV2" s="225" t="s">
        <v>9964</v>
      </c>
      <c r="NEW2" s="225" t="s">
        <v>9965</v>
      </c>
      <c r="NEX2" s="225" t="s">
        <v>9966</v>
      </c>
      <c r="NEY2" s="225" t="s">
        <v>9967</v>
      </c>
      <c r="NEZ2" s="225" t="s">
        <v>9968</v>
      </c>
      <c r="NFA2" s="225" t="s">
        <v>9969</v>
      </c>
      <c r="NFB2" s="225" t="s">
        <v>9970</v>
      </c>
      <c r="NFC2" s="225" t="s">
        <v>9971</v>
      </c>
      <c r="NFD2" s="225" t="s">
        <v>9972</v>
      </c>
      <c r="NFE2" s="225" t="s">
        <v>9973</v>
      </c>
      <c r="NFF2" s="225" t="s">
        <v>9974</v>
      </c>
      <c r="NFG2" s="225" t="s">
        <v>9975</v>
      </c>
      <c r="NFH2" s="225" t="s">
        <v>9976</v>
      </c>
      <c r="NFI2" s="225" t="s">
        <v>9977</v>
      </c>
      <c r="NFJ2" s="225" t="s">
        <v>9978</v>
      </c>
      <c r="NFK2" s="225" t="s">
        <v>9979</v>
      </c>
      <c r="NFL2" s="225" t="s">
        <v>9980</v>
      </c>
      <c r="NFM2" s="225" t="s">
        <v>9981</v>
      </c>
      <c r="NFN2" s="225" t="s">
        <v>9982</v>
      </c>
      <c r="NFO2" s="225" t="s">
        <v>9983</v>
      </c>
      <c r="NFP2" s="225" t="s">
        <v>9984</v>
      </c>
      <c r="NFQ2" s="225" t="s">
        <v>9985</v>
      </c>
      <c r="NFR2" s="225" t="s">
        <v>9986</v>
      </c>
      <c r="NFS2" s="225" t="s">
        <v>9987</v>
      </c>
      <c r="NFT2" s="225" t="s">
        <v>9988</v>
      </c>
      <c r="NFU2" s="225" t="s">
        <v>9989</v>
      </c>
      <c r="NFV2" s="225" t="s">
        <v>9990</v>
      </c>
      <c r="NFW2" s="225" t="s">
        <v>9991</v>
      </c>
      <c r="NFX2" s="225" t="s">
        <v>9992</v>
      </c>
      <c r="NFY2" s="225" t="s">
        <v>9993</v>
      </c>
      <c r="NFZ2" s="225" t="s">
        <v>9994</v>
      </c>
      <c r="NGA2" s="225" t="s">
        <v>9995</v>
      </c>
      <c r="NGB2" s="225" t="s">
        <v>9996</v>
      </c>
      <c r="NGC2" s="225" t="s">
        <v>9997</v>
      </c>
      <c r="NGD2" s="225" t="s">
        <v>9998</v>
      </c>
      <c r="NGE2" s="225" t="s">
        <v>9999</v>
      </c>
      <c r="NGF2" s="225" t="s">
        <v>10000</v>
      </c>
      <c r="NGG2" s="225" t="s">
        <v>10001</v>
      </c>
      <c r="NGH2" s="225" t="s">
        <v>10002</v>
      </c>
      <c r="NGI2" s="225" t="s">
        <v>10003</v>
      </c>
      <c r="NGJ2" s="225" t="s">
        <v>10004</v>
      </c>
      <c r="NGK2" s="225" t="s">
        <v>10005</v>
      </c>
      <c r="NGL2" s="225" t="s">
        <v>10006</v>
      </c>
      <c r="NGM2" s="225" t="s">
        <v>10007</v>
      </c>
      <c r="NGN2" s="225" t="s">
        <v>10008</v>
      </c>
      <c r="NGO2" s="225" t="s">
        <v>10009</v>
      </c>
      <c r="NGP2" s="225" t="s">
        <v>10010</v>
      </c>
      <c r="NGQ2" s="225" t="s">
        <v>10011</v>
      </c>
      <c r="NGR2" s="225" t="s">
        <v>10012</v>
      </c>
      <c r="NGS2" s="225" t="s">
        <v>10013</v>
      </c>
      <c r="NGT2" s="225" t="s">
        <v>10014</v>
      </c>
      <c r="NGU2" s="225" t="s">
        <v>10015</v>
      </c>
      <c r="NGV2" s="225" t="s">
        <v>10016</v>
      </c>
      <c r="NGW2" s="225" t="s">
        <v>10017</v>
      </c>
      <c r="NGX2" s="225" t="s">
        <v>10018</v>
      </c>
      <c r="NGY2" s="225" t="s">
        <v>10019</v>
      </c>
      <c r="NGZ2" s="225" t="s">
        <v>10020</v>
      </c>
      <c r="NHA2" s="225" t="s">
        <v>10021</v>
      </c>
      <c r="NHB2" s="225" t="s">
        <v>10022</v>
      </c>
      <c r="NHC2" s="225" t="s">
        <v>10023</v>
      </c>
      <c r="NHD2" s="225" t="s">
        <v>10024</v>
      </c>
      <c r="NHE2" s="225" t="s">
        <v>10025</v>
      </c>
      <c r="NHF2" s="225" t="s">
        <v>10026</v>
      </c>
      <c r="NHG2" s="225" t="s">
        <v>10027</v>
      </c>
      <c r="NHH2" s="225" t="s">
        <v>10028</v>
      </c>
      <c r="NHI2" s="225" t="s">
        <v>10029</v>
      </c>
      <c r="NHJ2" s="225" t="s">
        <v>10030</v>
      </c>
      <c r="NHK2" s="225" t="s">
        <v>10031</v>
      </c>
      <c r="NHL2" s="225" t="s">
        <v>10032</v>
      </c>
      <c r="NHM2" s="225" t="s">
        <v>10033</v>
      </c>
      <c r="NHN2" s="225" t="s">
        <v>10034</v>
      </c>
      <c r="NHO2" s="225" t="s">
        <v>10035</v>
      </c>
      <c r="NHP2" s="225" t="s">
        <v>10036</v>
      </c>
      <c r="NHQ2" s="225" t="s">
        <v>10037</v>
      </c>
      <c r="NHR2" s="225" t="s">
        <v>10038</v>
      </c>
      <c r="NHS2" s="225" t="s">
        <v>10039</v>
      </c>
      <c r="NHT2" s="225" t="s">
        <v>10040</v>
      </c>
      <c r="NHU2" s="225" t="s">
        <v>10041</v>
      </c>
      <c r="NHV2" s="225" t="s">
        <v>10042</v>
      </c>
      <c r="NHW2" s="225" t="s">
        <v>10043</v>
      </c>
      <c r="NHX2" s="225" t="s">
        <v>10044</v>
      </c>
      <c r="NHY2" s="225" t="s">
        <v>10045</v>
      </c>
      <c r="NHZ2" s="225" t="s">
        <v>10046</v>
      </c>
      <c r="NIA2" s="225" t="s">
        <v>10047</v>
      </c>
      <c r="NIB2" s="225" t="s">
        <v>10048</v>
      </c>
      <c r="NIC2" s="225" t="s">
        <v>10049</v>
      </c>
      <c r="NID2" s="225" t="s">
        <v>10050</v>
      </c>
      <c r="NIE2" s="225" t="s">
        <v>10051</v>
      </c>
      <c r="NIF2" s="225" t="s">
        <v>10052</v>
      </c>
      <c r="NIG2" s="225" t="s">
        <v>10053</v>
      </c>
      <c r="NIH2" s="225" t="s">
        <v>10054</v>
      </c>
      <c r="NII2" s="225" t="s">
        <v>10055</v>
      </c>
      <c r="NIJ2" s="225" t="s">
        <v>10056</v>
      </c>
      <c r="NIK2" s="225" t="s">
        <v>10057</v>
      </c>
      <c r="NIL2" s="225" t="s">
        <v>10058</v>
      </c>
      <c r="NIM2" s="225" t="s">
        <v>10059</v>
      </c>
      <c r="NIN2" s="225" t="s">
        <v>10060</v>
      </c>
      <c r="NIO2" s="225" t="s">
        <v>10061</v>
      </c>
      <c r="NIP2" s="225" t="s">
        <v>10062</v>
      </c>
      <c r="NIQ2" s="225" t="s">
        <v>10063</v>
      </c>
      <c r="NIR2" s="225" t="s">
        <v>10064</v>
      </c>
      <c r="NIS2" s="225" t="s">
        <v>10065</v>
      </c>
      <c r="NIT2" s="225" t="s">
        <v>10066</v>
      </c>
      <c r="NIU2" s="225" t="s">
        <v>10067</v>
      </c>
      <c r="NIV2" s="225" t="s">
        <v>10068</v>
      </c>
      <c r="NIW2" s="225" t="s">
        <v>10069</v>
      </c>
      <c r="NIX2" s="225" t="s">
        <v>10070</v>
      </c>
      <c r="NIY2" s="225" t="s">
        <v>10071</v>
      </c>
      <c r="NIZ2" s="225" t="s">
        <v>10072</v>
      </c>
      <c r="NJA2" s="225" t="s">
        <v>10073</v>
      </c>
      <c r="NJB2" s="225" t="s">
        <v>10074</v>
      </c>
      <c r="NJC2" s="225" t="s">
        <v>10075</v>
      </c>
      <c r="NJD2" s="225" t="s">
        <v>10076</v>
      </c>
      <c r="NJE2" s="225" t="s">
        <v>10077</v>
      </c>
      <c r="NJF2" s="225" t="s">
        <v>10078</v>
      </c>
      <c r="NJG2" s="225" t="s">
        <v>10079</v>
      </c>
      <c r="NJH2" s="225" t="s">
        <v>10080</v>
      </c>
      <c r="NJI2" s="225" t="s">
        <v>10081</v>
      </c>
      <c r="NJJ2" s="225" t="s">
        <v>10082</v>
      </c>
      <c r="NJK2" s="225" t="s">
        <v>10083</v>
      </c>
      <c r="NJL2" s="225" t="s">
        <v>10084</v>
      </c>
      <c r="NJM2" s="225" t="s">
        <v>10085</v>
      </c>
      <c r="NJN2" s="225" t="s">
        <v>10086</v>
      </c>
      <c r="NJO2" s="225" t="s">
        <v>10087</v>
      </c>
      <c r="NJP2" s="225" t="s">
        <v>10088</v>
      </c>
      <c r="NJQ2" s="225" t="s">
        <v>10089</v>
      </c>
      <c r="NJR2" s="225" t="s">
        <v>10090</v>
      </c>
      <c r="NJS2" s="225" t="s">
        <v>10091</v>
      </c>
      <c r="NJT2" s="225" t="s">
        <v>10092</v>
      </c>
      <c r="NJU2" s="225" t="s">
        <v>10093</v>
      </c>
      <c r="NJV2" s="225" t="s">
        <v>10094</v>
      </c>
      <c r="NJW2" s="225" t="s">
        <v>10095</v>
      </c>
      <c r="NJX2" s="225" t="s">
        <v>10096</v>
      </c>
      <c r="NJY2" s="225" t="s">
        <v>10097</v>
      </c>
      <c r="NJZ2" s="225" t="s">
        <v>10098</v>
      </c>
      <c r="NKA2" s="225" t="s">
        <v>10099</v>
      </c>
      <c r="NKB2" s="225" t="s">
        <v>10100</v>
      </c>
      <c r="NKC2" s="225" t="s">
        <v>10101</v>
      </c>
      <c r="NKD2" s="225" t="s">
        <v>10102</v>
      </c>
      <c r="NKE2" s="225" t="s">
        <v>10103</v>
      </c>
      <c r="NKF2" s="225" t="s">
        <v>10104</v>
      </c>
      <c r="NKG2" s="225" t="s">
        <v>10105</v>
      </c>
      <c r="NKH2" s="225" t="s">
        <v>10106</v>
      </c>
      <c r="NKI2" s="225" t="s">
        <v>10107</v>
      </c>
      <c r="NKJ2" s="225" t="s">
        <v>10108</v>
      </c>
      <c r="NKK2" s="225" t="s">
        <v>10109</v>
      </c>
      <c r="NKL2" s="225" t="s">
        <v>10110</v>
      </c>
      <c r="NKM2" s="225" t="s">
        <v>10111</v>
      </c>
      <c r="NKN2" s="225" t="s">
        <v>10112</v>
      </c>
      <c r="NKO2" s="225" t="s">
        <v>10113</v>
      </c>
      <c r="NKP2" s="225" t="s">
        <v>10114</v>
      </c>
      <c r="NKQ2" s="225" t="s">
        <v>10115</v>
      </c>
      <c r="NKR2" s="225" t="s">
        <v>10116</v>
      </c>
      <c r="NKS2" s="225" t="s">
        <v>10117</v>
      </c>
      <c r="NKT2" s="225" t="s">
        <v>10118</v>
      </c>
      <c r="NKU2" s="225" t="s">
        <v>10119</v>
      </c>
      <c r="NKV2" s="225" t="s">
        <v>10120</v>
      </c>
      <c r="NKW2" s="225" t="s">
        <v>10121</v>
      </c>
      <c r="NKX2" s="225" t="s">
        <v>10122</v>
      </c>
      <c r="NKY2" s="225" t="s">
        <v>10123</v>
      </c>
      <c r="NKZ2" s="225" t="s">
        <v>10124</v>
      </c>
      <c r="NLA2" s="225" t="s">
        <v>10125</v>
      </c>
      <c r="NLB2" s="225" t="s">
        <v>10126</v>
      </c>
      <c r="NLC2" s="225" t="s">
        <v>10127</v>
      </c>
      <c r="NLD2" s="225" t="s">
        <v>10128</v>
      </c>
      <c r="NLE2" s="225" t="s">
        <v>10129</v>
      </c>
      <c r="NLF2" s="225" t="s">
        <v>10130</v>
      </c>
      <c r="NLG2" s="225" t="s">
        <v>10131</v>
      </c>
      <c r="NLH2" s="225" t="s">
        <v>10132</v>
      </c>
      <c r="NLI2" s="225" t="s">
        <v>10133</v>
      </c>
      <c r="NLJ2" s="225" t="s">
        <v>10134</v>
      </c>
      <c r="NLK2" s="225" t="s">
        <v>10135</v>
      </c>
      <c r="NLL2" s="225" t="s">
        <v>10136</v>
      </c>
      <c r="NLM2" s="225" t="s">
        <v>10137</v>
      </c>
      <c r="NLN2" s="225" t="s">
        <v>10138</v>
      </c>
      <c r="NLO2" s="225" t="s">
        <v>10139</v>
      </c>
      <c r="NLP2" s="225" t="s">
        <v>10140</v>
      </c>
      <c r="NLQ2" s="225" t="s">
        <v>10141</v>
      </c>
      <c r="NLR2" s="225" t="s">
        <v>10142</v>
      </c>
      <c r="NLS2" s="225" t="s">
        <v>10143</v>
      </c>
      <c r="NLT2" s="225" t="s">
        <v>10144</v>
      </c>
      <c r="NLU2" s="225" t="s">
        <v>10145</v>
      </c>
      <c r="NLV2" s="225" t="s">
        <v>10146</v>
      </c>
      <c r="NLW2" s="225" t="s">
        <v>10147</v>
      </c>
      <c r="NLX2" s="225" t="s">
        <v>10148</v>
      </c>
      <c r="NLY2" s="225" t="s">
        <v>10149</v>
      </c>
      <c r="NLZ2" s="225" t="s">
        <v>10150</v>
      </c>
      <c r="NMA2" s="225" t="s">
        <v>10151</v>
      </c>
      <c r="NMB2" s="225" t="s">
        <v>10152</v>
      </c>
      <c r="NMC2" s="225" t="s">
        <v>10153</v>
      </c>
      <c r="NMD2" s="225" t="s">
        <v>10154</v>
      </c>
      <c r="NME2" s="225" t="s">
        <v>10155</v>
      </c>
      <c r="NMF2" s="225" t="s">
        <v>10156</v>
      </c>
      <c r="NMG2" s="225" t="s">
        <v>10157</v>
      </c>
      <c r="NMH2" s="225" t="s">
        <v>10158</v>
      </c>
      <c r="NMI2" s="225" t="s">
        <v>10159</v>
      </c>
      <c r="NMJ2" s="225" t="s">
        <v>10160</v>
      </c>
      <c r="NMK2" s="225" t="s">
        <v>10161</v>
      </c>
      <c r="NML2" s="225" t="s">
        <v>10162</v>
      </c>
      <c r="NMM2" s="225" t="s">
        <v>10163</v>
      </c>
      <c r="NMN2" s="225" t="s">
        <v>10164</v>
      </c>
      <c r="NMO2" s="225" t="s">
        <v>10165</v>
      </c>
      <c r="NMP2" s="225" t="s">
        <v>10166</v>
      </c>
      <c r="NMQ2" s="225" t="s">
        <v>10167</v>
      </c>
      <c r="NMR2" s="225" t="s">
        <v>10168</v>
      </c>
      <c r="NMS2" s="225" t="s">
        <v>10169</v>
      </c>
      <c r="NMT2" s="225" t="s">
        <v>10170</v>
      </c>
      <c r="NMU2" s="225" t="s">
        <v>10171</v>
      </c>
      <c r="NMV2" s="225" t="s">
        <v>10172</v>
      </c>
      <c r="NMW2" s="225" t="s">
        <v>10173</v>
      </c>
      <c r="NMX2" s="225" t="s">
        <v>10174</v>
      </c>
      <c r="NMY2" s="225" t="s">
        <v>10175</v>
      </c>
      <c r="NMZ2" s="225" t="s">
        <v>10176</v>
      </c>
      <c r="NNA2" s="225" t="s">
        <v>10177</v>
      </c>
      <c r="NNB2" s="225" t="s">
        <v>10178</v>
      </c>
      <c r="NNC2" s="225" t="s">
        <v>10179</v>
      </c>
      <c r="NND2" s="225" t="s">
        <v>10180</v>
      </c>
      <c r="NNE2" s="225" t="s">
        <v>10181</v>
      </c>
      <c r="NNF2" s="225" t="s">
        <v>10182</v>
      </c>
      <c r="NNG2" s="225" t="s">
        <v>10183</v>
      </c>
      <c r="NNH2" s="225" t="s">
        <v>10184</v>
      </c>
      <c r="NNI2" s="225" t="s">
        <v>10185</v>
      </c>
      <c r="NNJ2" s="225" t="s">
        <v>10186</v>
      </c>
      <c r="NNK2" s="225" t="s">
        <v>10187</v>
      </c>
      <c r="NNL2" s="225" t="s">
        <v>10188</v>
      </c>
      <c r="NNM2" s="225" t="s">
        <v>10189</v>
      </c>
      <c r="NNN2" s="225" t="s">
        <v>10190</v>
      </c>
      <c r="NNO2" s="225" t="s">
        <v>10191</v>
      </c>
      <c r="NNP2" s="225" t="s">
        <v>10192</v>
      </c>
      <c r="NNQ2" s="225" t="s">
        <v>10193</v>
      </c>
      <c r="NNR2" s="225" t="s">
        <v>10194</v>
      </c>
      <c r="NNS2" s="225" t="s">
        <v>10195</v>
      </c>
      <c r="NNT2" s="225" t="s">
        <v>10196</v>
      </c>
      <c r="NNU2" s="225" t="s">
        <v>10197</v>
      </c>
      <c r="NNV2" s="225" t="s">
        <v>10198</v>
      </c>
      <c r="NNW2" s="225" t="s">
        <v>10199</v>
      </c>
      <c r="NNX2" s="225" t="s">
        <v>10200</v>
      </c>
      <c r="NNY2" s="225" t="s">
        <v>10201</v>
      </c>
      <c r="NNZ2" s="225" t="s">
        <v>10202</v>
      </c>
      <c r="NOA2" s="225" t="s">
        <v>10203</v>
      </c>
      <c r="NOB2" s="225" t="s">
        <v>10204</v>
      </c>
      <c r="NOC2" s="225" t="s">
        <v>10205</v>
      </c>
      <c r="NOD2" s="225" t="s">
        <v>10206</v>
      </c>
      <c r="NOE2" s="225" t="s">
        <v>10207</v>
      </c>
      <c r="NOF2" s="225" t="s">
        <v>10208</v>
      </c>
      <c r="NOG2" s="225" t="s">
        <v>10209</v>
      </c>
      <c r="NOH2" s="225" t="s">
        <v>10210</v>
      </c>
      <c r="NOI2" s="225" t="s">
        <v>10211</v>
      </c>
      <c r="NOJ2" s="225" t="s">
        <v>10212</v>
      </c>
      <c r="NOK2" s="225" t="s">
        <v>10213</v>
      </c>
      <c r="NOL2" s="225" t="s">
        <v>10214</v>
      </c>
      <c r="NOM2" s="225" t="s">
        <v>10215</v>
      </c>
      <c r="NON2" s="225" t="s">
        <v>10216</v>
      </c>
      <c r="NOO2" s="225" t="s">
        <v>10217</v>
      </c>
      <c r="NOP2" s="225" t="s">
        <v>10218</v>
      </c>
      <c r="NOQ2" s="225" t="s">
        <v>10219</v>
      </c>
      <c r="NOR2" s="225" t="s">
        <v>10220</v>
      </c>
      <c r="NOS2" s="225" t="s">
        <v>10221</v>
      </c>
      <c r="NOT2" s="225" t="s">
        <v>10222</v>
      </c>
      <c r="NOU2" s="225" t="s">
        <v>10223</v>
      </c>
      <c r="NOV2" s="225" t="s">
        <v>10224</v>
      </c>
      <c r="NOW2" s="225" t="s">
        <v>10225</v>
      </c>
      <c r="NOX2" s="225" t="s">
        <v>10226</v>
      </c>
      <c r="NOY2" s="225" t="s">
        <v>10227</v>
      </c>
      <c r="NOZ2" s="225" t="s">
        <v>10228</v>
      </c>
      <c r="NPA2" s="225" t="s">
        <v>10229</v>
      </c>
      <c r="NPB2" s="225" t="s">
        <v>10230</v>
      </c>
      <c r="NPC2" s="225" t="s">
        <v>10231</v>
      </c>
      <c r="NPD2" s="225" t="s">
        <v>10232</v>
      </c>
      <c r="NPE2" s="225" t="s">
        <v>10233</v>
      </c>
      <c r="NPF2" s="225" t="s">
        <v>10234</v>
      </c>
      <c r="NPG2" s="225" t="s">
        <v>10235</v>
      </c>
      <c r="NPH2" s="225" t="s">
        <v>10236</v>
      </c>
      <c r="NPI2" s="225" t="s">
        <v>10237</v>
      </c>
      <c r="NPJ2" s="225" t="s">
        <v>10238</v>
      </c>
      <c r="NPK2" s="225" t="s">
        <v>10239</v>
      </c>
      <c r="NPL2" s="225" t="s">
        <v>10240</v>
      </c>
      <c r="NPM2" s="225" t="s">
        <v>10241</v>
      </c>
      <c r="NPN2" s="225" t="s">
        <v>10242</v>
      </c>
      <c r="NPO2" s="225" t="s">
        <v>10243</v>
      </c>
      <c r="NPP2" s="225" t="s">
        <v>10244</v>
      </c>
      <c r="NPQ2" s="225" t="s">
        <v>10245</v>
      </c>
      <c r="NPR2" s="225" t="s">
        <v>10246</v>
      </c>
      <c r="NPS2" s="225" t="s">
        <v>10247</v>
      </c>
      <c r="NPT2" s="225" t="s">
        <v>10248</v>
      </c>
      <c r="NPU2" s="225" t="s">
        <v>10249</v>
      </c>
      <c r="NPV2" s="225" t="s">
        <v>10250</v>
      </c>
      <c r="NPW2" s="225" t="s">
        <v>10251</v>
      </c>
      <c r="NPX2" s="225" t="s">
        <v>10252</v>
      </c>
      <c r="NPY2" s="225" t="s">
        <v>10253</v>
      </c>
      <c r="NPZ2" s="225" t="s">
        <v>10254</v>
      </c>
      <c r="NQA2" s="225" t="s">
        <v>10255</v>
      </c>
      <c r="NQB2" s="225" t="s">
        <v>10256</v>
      </c>
      <c r="NQC2" s="225" t="s">
        <v>10257</v>
      </c>
      <c r="NQD2" s="225" t="s">
        <v>10258</v>
      </c>
      <c r="NQE2" s="225" t="s">
        <v>10259</v>
      </c>
      <c r="NQF2" s="225" t="s">
        <v>10260</v>
      </c>
      <c r="NQG2" s="225" t="s">
        <v>10261</v>
      </c>
      <c r="NQH2" s="225" t="s">
        <v>10262</v>
      </c>
      <c r="NQI2" s="225" t="s">
        <v>10263</v>
      </c>
      <c r="NQJ2" s="225" t="s">
        <v>10264</v>
      </c>
      <c r="NQK2" s="225" t="s">
        <v>10265</v>
      </c>
      <c r="NQL2" s="225" t="s">
        <v>10266</v>
      </c>
      <c r="NQM2" s="225" t="s">
        <v>10267</v>
      </c>
      <c r="NQN2" s="225" t="s">
        <v>10268</v>
      </c>
      <c r="NQO2" s="225" t="s">
        <v>10269</v>
      </c>
      <c r="NQP2" s="225" t="s">
        <v>10270</v>
      </c>
      <c r="NQQ2" s="225" t="s">
        <v>10271</v>
      </c>
      <c r="NQR2" s="225" t="s">
        <v>10272</v>
      </c>
      <c r="NQS2" s="225" t="s">
        <v>10273</v>
      </c>
      <c r="NQT2" s="225" t="s">
        <v>10274</v>
      </c>
      <c r="NQU2" s="225" t="s">
        <v>10275</v>
      </c>
      <c r="NQV2" s="225" t="s">
        <v>10276</v>
      </c>
      <c r="NQW2" s="225" t="s">
        <v>10277</v>
      </c>
      <c r="NQX2" s="225" t="s">
        <v>10278</v>
      </c>
      <c r="NQY2" s="225" t="s">
        <v>10279</v>
      </c>
      <c r="NQZ2" s="225" t="s">
        <v>10280</v>
      </c>
      <c r="NRA2" s="225" t="s">
        <v>10281</v>
      </c>
      <c r="NRB2" s="225" t="s">
        <v>10282</v>
      </c>
      <c r="NRC2" s="225" t="s">
        <v>10283</v>
      </c>
      <c r="NRD2" s="225" t="s">
        <v>10284</v>
      </c>
      <c r="NRE2" s="225" t="s">
        <v>10285</v>
      </c>
      <c r="NRF2" s="225" t="s">
        <v>10286</v>
      </c>
      <c r="NRG2" s="225" t="s">
        <v>10287</v>
      </c>
      <c r="NRH2" s="225" t="s">
        <v>10288</v>
      </c>
      <c r="NRI2" s="225" t="s">
        <v>10289</v>
      </c>
      <c r="NRJ2" s="225" t="s">
        <v>10290</v>
      </c>
      <c r="NRK2" s="225" t="s">
        <v>10291</v>
      </c>
      <c r="NRL2" s="225" t="s">
        <v>10292</v>
      </c>
      <c r="NRM2" s="225" t="s">
        <v>10293</v>
      </c>
      <c r="NRN2" s="225" t="s">
        <v>10294</v>
      </c>
      <c r="NRO2" s="225" t="s">
        <v>10295</v>
      </c>
      <c r="NRP2" s="225" t="s">
        <v>10296</v>
      </c>
      <c r="NRQ2" s="225" t="s">
        <v>10297</v>
      </c>
      <c r="NRR2" s="225" t="s">
        <v>10298</v>
      </c>
      <c r="NRS2" s="225" t="s">
        <v>10299</v>
      </c>
      <c r="NRT2" s="225" t="s">
        <v>10300</v>
      </c>
      <c r="NRU2" s="225" t="s">
        <v>10301</v>
      </c>
      <c r="NRV2" s="225" t="s">
        <v>10302</v>
      </c>
      <c r="NRW2" s="225" t="s">
        <v>10303</v>
      </c>
      <c r="NRX2" s="225" t="s">
        <v>10304</v>
      </c>
      <c r="NRY2" s="225" t="s">
        <v>10305</v>
      </c>
      <c r="NRZ2" s="225" t="s">
        <v>10306</v>
      </c>
      <c r="NSA2" s="225" t="s">
        <v>10307</v>
      </c>
      <c r="NSB2" s="225" t="s">
        <v>10308</v>
      </c>
      <c r="NSC2" s="225" t="s">
        <v>10309</v>
      </c>
      <c r="NSD2" s="225" t="s">
        <v>10310</v>
      </c>
      <c r="NSE2" s="225" t="s">
        <v>10311</v>
      </c>
      <c r="NSF2" s="225" t="s">
        <v>10312</v>
      </c>
      <c r="NSG2" s="225" t="s">
        <v>10313</v>
      </c>
      <c r="NSH2" s="225" t="s">
        <v>10314</v>
      </c>
      <c r="NSI2" s="225" t="s">
        <v>10315</v>
      </c>
      <c r="NSJ2" s="225" t="s">
        <v>10316</v>
      </c>
      <c r="NSK2" s="225" t="s">
        <v>10317</v>
      </c>
      <c r="NSL2" s="225" t="s">
        <v>10318</v>
      </c>
      <c r="NSM2" s="225" t="s">
        <v>10319</v>
      </c>
      <c r="NSN2" s="225" t="s">
        <v>10320</v>
      </c>
      <c r="NSO2" s="225" t="s">
        <v>10321</v>
      </c>
      <c r="NSP2" s="225" t="s">
        <v>10322</v>
      </c>
      <c r="NSQ2" s="225" t="s">
        <v>10323</v>
      </c>
      <c r="NSR2" s="225" t="s">
        <v>10324</v>
      </c>
      <c r="NSS2" s="225" t="s">
        <v>10325</v>
      </c>
      <c r="NST2" s="225" t="s">
        <v>10326</v>
      </c>
      <c r="NSU2" s="225" t="s">
        <v>10327</v>
      </c>
      <c r="NSV2" s="225" t="s">
        <v>10328</v>
      </c>
      <c r="NSW2" s="225" t="s">
        <v>10329</v>
      </c>
      <c r="NSX2" s="225" t="s">
        <v>10330</v>
      </c>
      <c r="NSY2" s="225" t="s">
        <v>10331</v>
      </c>
      <c r="NSZ2" s="225" t="s">
        <v>10332</v>
      </c>
      <c r="NTA2" s="225" t="s">
        <v>10333</v>
      </c>
      <c r="NTB2" s="225" t="s">
        <v>10334</v>
      </c>
      <c r="NTC2" s="225" t="s">
        <v>10335</v>
      </c>
      <c r="NTD2" s="225" t="s">
        <v>10336</v>
      </c>
      <c r="NTE2" s="225" t="s">
        <v>10337</v>
      </c>
      <c r="NTF2" s="225" t="s">
        <v>10338</v>
      </c>
      <c r="NTG2" s="225" t="s">
        <v>10339</v>
      </c>
      <c r="NTH2" s="225" t="s">
        <v>10340</v>
      </c>
      <c r="NTI2" s="225" t="s">
        <v>10341</v>
      </c>
      <c r="NTJ2" s="225" t="s">
        <v>10342</v>
      </c>
      <c r="NTK2" s="225" t="s">
        <v>10343</v>
      </c>
      <c r="NTL2" s="225" t="s">
        <v>10344</v>
      </c>
      <c r="NTM2" s="225" t="s">
        <v>10345</v>
      </c>
      <c r="NTN2" s="225" t="s">
        <v>10346</v>
      </c>
      <c r="NTO2" s="225" t="s">
        <v>10347</v>
      </c>
      <c r="NTP2" s="225" t="s">
        <v>10348</v>
      </c>
      <c r="NTQ2" s="225" t="s">
        <v>10349</v>
      </c>
      <c r="NTR2" s="225" t="s">
        <v>10350</v>
      </c>
      <c r="NTS2" s="225" t="s">
        <v>10351</v>
      </c>
      <c r="NTT2" s="225" t="s">
        <v>10352</v>
      </c>
      <c r="NTU2" s="225" t="s">
        <v>10353</v>
      </c>
      <c r="NTV2" s="225" t="s">
        <v>10354</v>
      </c>
      <c r="NTW2" s="225" t="s">
        <v>10355</v>
      </c>
      <c r="NTX2" s="225" t="s">
        <v>10356</v>
      </c>
      <c r="NTY2" s="225" t="s">
        <v>10357</v>
      </c>
      <c r="NTZ2" s="225" t="s">
        <v>10358</v>
      </c>
      <c r="NUA2" s="225" t="s">
        <v>10359</v>
      </c>
      <c r="NUB2" s="225" t="s">
        <v>10360</v>
      </c>
      <c r="NUC2" s="225" t="s">
        <v>10361</v>
      </c>
      <c r="NUD2" s="225" t="s">
        <v>10362</v>
      </c>
      <c r="NUE2" s="225" t="s">
        <v>10363</v>
      </c>
      <c r="NUF2" s="225" t="s">
        <v>10364</v>
      </c>
      <c r="NUG2" s="225" t="s">
        <v>10365</v>
      </c>
      <c r="NUH2" s="225" t="s">
        <v>10366</v>
      </c>
      <c r="NUI2" s="225" t="s">
        <v>10367</v>
      </c>
      <c r="NUJ2" s="225" t="s">
        <v>10368</v>
      </c>
      <c r="NUK2" s="225" t="s">
        <v>10369</v>
      </c>
      <c r="NUL2" s="225" t="s">
        <v>10370</v>
      </c>
      <c r="NUM2" s="225" t="s">
        <v>10371</v>
      </c>
      <c r="NUN2" s="225" t="s">
        <v>10372</v>
      </c>
      <c r="NUO2" s="225" t="s">
        <v>10373</v>
      </c>
      <c r="NUP2" s="225" t="s">
        <v>10374</v>
      </c>
      <c r="NUQ2" s="225" t="s">
        <v>10375</v>
      </c>
      <c r="NUR2" s="225" t="s">
        <v>10376</v>
      </c>
      <c r="NUS2" s="225" t="s">
        <v>10377</v>
      </c>
      <c r="NUT2" s="225" t="s">
        <v>10378</v>
      </c>
      <c r="NUU2" s="225" t="s">
        <v>10379</v>
      </c>
      <c r="NUV2" s="225" t="s">
        <v>10380</v>
      </c>
      <c r="NUW2" s="225" t="s">
        <v>10381</v>
      </c>
      <c r="NUX2" s="225" t="s">
        <v>10382</v>
      </c>
      <c r="NUY2" s="225" t="s">
        <v>10383</v>
      </c>
      <c r="NUZ2" s="225" t="s">
        <v>10384</v>
      </c>
      <c r="NVA2" s="225" t="s">
        <v>10385</v>
      </c>
      <c r="NVB2" s="225" t="s">
        <v>10386</v>
      </c>
      <c r="NVC2" s="225" t="s">
        <v>10387</v>
      </c>
      <c r="NVD2" s="225" t="s">
        <v>10388</v>
      </c>
      <c r="NVE2" s="225" t="s">
        <v>10389</v>
      </c>
      <c r="NVF2" s="225" t="s">
        <v>10390</v>
      </c>
      <c r="NVG2" s="225" t="s">
        <v>10391</v>
      </c>
      <c r="NVH2" s="225" t="s">
        <v>10392</v>
      </c>
      <c r="NVI2" s="225" t="s">
        <v>10393</v>
      </c>
      <c r="NVJ2" s="225" t="s">
        <v>10394</v>
      </c>
      <c r="NVK2" s="225" t="s">
        <v>10395</v>
      </c>
      <c r="NVL2" s="225" t="s">
        <v>10396</v>
      </c>
      <c r="NVM2" s="225" t="s">
        <v>10397</v>
      </c>
      <c r="NVN2" s="225" t="s">
        <v>10398</v>
      </c>
      <c r="NVO2" s="225" t="s">
        <v>10399</v>
      </c>
      <c r="NVP2" s="225" t="s">
        <v>10400</v>
      </c>
      <c r="NVQ2" s="225" t="s">
        <v>10401</v>
      </c>
      <c r="NVR2" s="225" t="s">
        <v>10402</v>
      </c>
      <c r="NVS2" s="225" t="s">
        <v>10403</v>
      </c>
      <c r="NVT2" s="225" t="s">
        <v>10404</v>
      </c>
      <c r="NVU2" s="225" t="s">
        <v>10405</v>
      </c>
      <c r="NVV2" s="225" t="s">
        <v>10406</v>
      </c>
      <c r="NVW2" s="225" t="s">
        <v>10407</v>
      </c>
      <c r="NVX2" s="225" t="s">
        <v>10408</v>
      </c>
      <c r="NVY2" s="225" t="s">
        <v>10409</v>
      </c>
      <c r="NVZ2" s="225" t="s">
        <v>10410</v>
      </c>
      <c r="NWA2" s="225" t="s">
        <v>10411</v>
      </c>
      <c r="NWB2" s="225" t="s">
        <v>10412</v>
      </c>
      <c r="NWC2" s="225" t="s">
        <v>10413</v>
      </c>
      <c r="NWD2" s="225" t="s">
        <v>10414</v>
      </c>
      <c r="NWE2" s="225" t="s">
        <v>10415</v>
      </c>
      <c r="NWF2" s="225" t="s">
        <v>10416</v>
      </c>
      <c r="NWG2" s="225" t="s">
        <v>10417</v>
      </c>
      <c r="NWH2" s="225" t="s">
        <v>10418</v>
      </c>
      <c r="NWI2" s="225" t="s">
        <v>10419</v>
      </c>
      <c r="NWJ2" s="225" t="s">
        <v>10420</v>
      </c>
      <c r="NWK2" s="225" t="s">
        <v>10421</v>
      </c>
      <c r="NWL2" s="225" t="s">
        <v>10422</v>
      </c>
      <c r="NWM2" s="225" t="s">
        <v>10423</v>
      </c>
      <c r="NWN2" s="225" t="s">
        <v>10424</v>
      </c>
      <c r="NWO2" s="225" t="s">
        <v>10425</v>
      </c>
      <c r="NWP2" s="225" t="s">
        <v>10426</v>
      </c>
      <c r="NWQ2" s="225" t="s">
        <v>10427</v>
      </c>
      <c r="NWR2" s="225" t="s">
        <v>10428</v>
      </c>
      <c r="NWS2" s="225" t="s">
        <v>10429</v>
      </c>
      <c r="NWT2" s="225" t="s">
        <v>10430</v>
      </c>
      <c r="NWU2" s="225" t="s">
        <v>10431</v>
      </c>
      <c r="NWV2" s="225" t="s">
        <v>10432</v>
      </c>
      <c r="NWW2" s="225" t="s">
        <v>10433</v>
      </c>
      <c r="NWX2" s="225" t="s">
        <v>10434</v>
      </c>
      <c r="NWY2" s="225" t="s">
        <v>10435</v>
      </c>
      <c r="NWZ2" s="225" t="s">
        <v>10436</v>
      </c>
      <c r="NXA2" s="225" t="s">
        <v>10437</v>
      </c>
      <c r="NXB2" s="225" t="s">
        <v>10438</v>
      </c>
      <c r="NXC2" s="225" t="s">
        <v>10439</v>
      </c>
      <c r="NXD2" s="225" t="s">
        <v>10440</v>
      </c>
      <c r="NXE2" s="225" t="s">
        <v>10441</v>
      </c>
      <c r="NXF2" s="225" t="s">
        <v>10442</v>
      </c>
      <c r="NXG2" s="225" t="s">
        <v>10443</v>
      </c>
      <c r="NXH2" s="225" t="s">
        <v>10444</v>
      </c>
      <c r="NXI2" s="225" t="s">
        <v>10445</v>
      </c>
      <c r="NXJ2" s="225" t="s">
        <v>10446</v>
      </c>
      <c r="NXK2" s="225" t="s">
        <v>10447</v>
      </c>
      <c r="NXL2" s="225" t="s">
        <v>10448</v>
      </c>
      <c r="NXM2" s="225" t="s">
        <v>10449</v>
      </c>
      <c r="NXN2" s="225" t="s">
        <v>10450</v>
      </c>
      <c r="NXO2" s="225" t="s">
        <v>10451</v>
      </c>
      <c r="NXP2" s="225" t="s">
        <v>10452</v>
      </c>
      <c r="NXQ2" s="225" t="s">
        <v>10453</v>
      </c>
      <c r="NXR2" s="225" t="s">
        <v>10454</v>
      </c>
      <c r="NXS2" s="225" t="s">
        <v>10455</v>
      </c>
      <c r="NXT2" s="225" t="s">
        <v>10456</v>
      </c>
      <c r="NXU2" s="225" t="s">
        <v>10457</v>
      </c>
      <c r="NXV2" s="225" t="s">
        <v>10458</v>
      </c>
      <c r="NXW2" s="225" t="s">
        <v>10459</v>
      </c>
      <c r="NXX2" s="225" t="s">
        <v>10460</v>
      </c>
      <c r="NXY2" s="225" t="s">
        <v>10461</v>
      </c>
      <c r="NXZ2" s="225" t="s">
        <v>10462</v>
      </c>
      <c r="NYA2" s="225" t="s">
        <v>10463</v>
      </c>
      <c r="NYB2" s="225" t="s">
        <v>10464</v>
      </c>
      <c r="NYC2" s="225" t="s">
        <v>10465</v>
      </c>
      <c r="NYD2" s="225" t="s">
        <v>10466</v>
      </c>
      <c r="NYE2" s="225" t="s">
        <v>10467</v>
      </c>
      <c r="NYF2" s="225" t="s">
        <v>10468</v>
      </c>
      <c r="NYG2" s="225" t="s">
        <v>10469</v>
      </c>
      <c r="NYH2" s="225" t="s">
        <v>10470</v>
      </c>
      <c r="NYI2" s="225" t="s">
        <v>10471</v>
      </c>
      <c r="NYJ2" s="225" t="s">
        <v>10472</v>
      </c>
      <c r="NYK2" s="225" t="s">
        <v>10473</v>
      </c>
      <c r="NYL2" s="225" t="s">
        <v>10474</v>
      </c>
      <c r="NYM2" s="225" t="s">
        <v>10475</v>
      </c>
      <c r="NYN2" s="225" t="s">
        <v>10476</v>
      </c>
      <c r="NYO2" s="225" t="s">
        <v>10477</v>
      </c>
      <c r="NYP2" s="225" t="s">
        <v>10478</v>
      </c>
      <c r="NYQ2" s="225" t="s">
        <v>10479</v>
      </c>
      <c r="NYR2" s="225" t="s">
        <v>10480</v>
      </c>
      <c r="NYS2" s="225" t="s">
        <v>10481</v>
      </c>
      <c r="NYT2" s="225" t="s">
        <v>10482</v>
      </c>
      <c r="NYU2" s="225" t="s">
        <v>10483</v>
      </c>
      <c r="NYV2" s="225" t="s">
        <v>10484</v>
      </c>
      <c r="NYW2" s="225" t="s">
        <v>10485</v>
      </c>
      <c r="NYX2" s="225" t="s">
        <v>10486</v>
      </c>
      <c r="NYY2" s="225" t="s">
        <v>10487</v>
      </c>
      <c r="NYZ2" s="225" t="s">
        <v>10488</v>
      </c>
      <c r="NZA2" s="225" t="s">
        <v>10489</v>
      </c>
      <c r="NZB2" s="225" t="s">
        <v>10490</v>
      </c>
      <c r="NZC2" s="225" t="s">
        <v>10491</v>
      </c>
      <c r="NZD2" s="225" t="s">
        <v>10492</v>
      </c>
      <c r="NZE2" s="225" t="s">
        <v>10493</v>
      </c>
      <c r="NZF2" s="225" t="s">
        <v>10494</v>
      </c>
      <c r="NZG2" s="225" t="s">
        <v>10495</v>
      </c>
      <c r="NZH2" s="225" t="s">
        <v>10496</v>
      </c>
      <c r="NZI2" s="225" t="s">
        <v>10497</v>
      </c>
      <c r="NZJ2" s="225" t="s">
        <v>10498</v>
      </c>
      <c r="NZK2" s="225" t="s">
        <v>10499</v>
      </c>
      <c r="NZL2" s="225" t="s">
        <v>10500</v>
      </c>
      <c r="NZM2" s="225" t="s">
        <v>10501</v>
      </c>
      <c r="NZN2" s="225" t="s">
        <v>10502</v>
      </c>
      <c r="NZO2" s="225" t="s">
        <v>10503</v>
      </c>
      <c r="NZP2" s="225" t="s">
        <v>10504</v>
      </c>
      <c r="NZQ2" s="225" t="s">
        <v>10505</v>
      </c>
      <c r="NZR2" s="225" t="s">
        <v>10506</v>
      </c>
      <c r="NZS2" s="225" t="s">
        <v>10507</v>
      </c>
      <c r="NZT2" s="225" t="s">
        <v>10508</v>
      </c>
      <c r="NZU2" s="225" t="s">
        <v>10509</v>
      </c>
      <c r="NZV2" s="225" t="s">
        <v>10510</v>
      </c>
      <c r="NZW2" s="225" t="s">
        <v>10511</v>
      </c>
      <c r="NZX2" s="225" t="s">
        <v>10512</v>
      </c>
      <c r="NZY2" s="225" t="s">
        <v>10513</v>
      </c>
      <c r="NZZ2" s="225" t="s">
        <v>10514</v>
      </c>
      <c r="OAA2" s="225" t="s">
        <v>10515</v>
      </c>
      <c r="OAB2" s="225" t="s">
        <v>10516</v>
      </c>
      <c r="OAC2" s="225" t="s">
        <v>10517</v>
      </c>
      <c r="OAD2" s="225" t="s">
        <v>10518</v>
      </c>
      <c r="OAE2" s="225" t="s">
        <v>10519</v>
      </c>
      <c r="OAF2" s="225" t="s">
        <v>10520</v>
      </c>
      <c r="OAG2" s="225" t="s">
        <v>10521</v>
      </c>
      <c r="OAH2" s="225" t="s">
        <v>10522</v>
      </c>
      <c r="OAI2" s="225" t="s">
        <v>10523</v>
      </c>
      <c r="OAJ2" s="225" t="s">
        <v>10524</v>
      </c>
      <c r="OAK2" s="225" t="s">
        <v>10525</v>
      </c>
      <c r="OAL2" s="225" t="s">
        <v>10526</v>
      </c>
      <c r="OAM2" s="225" t="s">
        <v>10527</v>
      </c>
      <c r="OAN2" s="225" t="s">
        <v>10528</v>
      </c>
      <c r="OAO2" s="225" t="s">
        <v>10529</v>
      </c>
      <c r="OAP2" s="225" t="s">
        <v>10530</v>
      </c>
      <c r="OAQ2" s="225" t="s">
        <v>10531</v>
      </c>
      <c r="OAR2" s="225" t="s">
        <v>10532</v>
      </c>
      <c r="OAS2" s="225" t="s">
        <v>10533</v>
      </c>
      <c r="OAT2" s="225" t="s">
        <v>10534</v>
      </c>
      <c r="OAU2" s="225" t="s">
        <v>10535</v>
      </c>
      <c r="OAV2" s="225" t="s">
        <v>10536</v>
      </c>
      <c r="OAW2" s="225" t="s">
        <v>10537</v>
      </c>
      <c r="OAX2" s="225" t="s">
        <v>10538</v>
      </c>
      <c r="OAY2" s="225" t="s">
        <v>10539</v>
      </c>
      <c r="OAZ2" s="225" t="s">
        <v>10540</v>
      </c>
      <c r="OBA2" s="225" t="s">
        <v>10541</v>
      </c>
      <c r="OBB2" s="225" t="s">
        <v>10542</v>
      </c>
      <c r="OBC2" s="225" t="s">
        <v>10543</v>
      </c>
      <c r="OBD2" s="225" t="s">
        <v>10544</v>
      </c>
      <c r="OBE2" s="225" t="s">
        <v>10545</v>
      </c>
      <c r="OBF2" s="225" t="s">
        <v>10546</v>
      </c>
      <c r="OBG2" s="225" t="s">
        <v>10547</v>
      </c>
      <c r="OBH2" s="225" t="s">
        <v>10548</v>
      </c>
      <c r="OBI2" s="225" t="s">
        <v>10549</v>
      </c>
      <c r="OBJ2" s="225" t="s">
        <v>10550</v>
      </c>
      <c r="OBK2" s="225" t="s">
        <v>10551</v>
      </c>
      <c r="OBL2" s="225" t="s">
        <v>10552</v>
      </c>
      <c r="OBM2" s="225" t="s">
        <v>10553</v>
      </c>
      <c r="OBN2" s="225" t="s">
        <v>10554</v>
      </c>
      <c r="OBO2" s="225" t="s">
        <v>10555</v>
      </c>
      <c r="OBP2" s="225" t="s">
        <v>10556</v>
      </c>
      <c r="OBQ2" s="225" t="s">
        <v>10557</v>
      </c>
      <c r="OBR2" s="225" t="s">
        <v>10558</v>
      </c>
      <c r="OBS2" s="225" t="s">
        <v>10559</v>
      </c>
      <c r="OBT2" s="225" t="s">
        <v>10560</v>
      </c>
      <c r="OBU2" s="225" t="s">
        <v>10561</v>
      </c>
      <c r="OBV2" s="225" t="s">
        <v>10562</v>
      </c>
      <c r="OBW2" s="225" t="s">
        <v>10563</v>
      </c>
      <c r="OBX2" s="225" t="s">
        <v>10564</v>
      </c>
      <c r="OBY2" s="225" t="s">
        <v>10565</v>
      </c>
      <c r="OBZ2" s="225" t="s">
        <v>10566</v>
      </c>
      <c r="OCA2" s="225" t="s">
        <v>10567</v>
      </c>
      <c r="OCB2" s="225" t="s">
        <v>10568</v>
      </c>
      <c r="OCC2" s="225" t="s">
        <v>10569</v>
      </c>
      <c r="OCD2" s="225" t="s">
        <v>10570</v>
      </c>
      <c r="OCE2" s="225" t="s">
        <v>10571</v>
      </c>
      <c r="OCF2" s="225" t="s">
        <v>10572</v>
      </c>
      <c r="OCG2" s="225" t="s">
        <v>10573</v>
      </c>
      <c r="OCH2" s="225" t="s">
        <v>10574</v>
      </c>
      <c r="OCI2" s="225" t="s">
        <v>10575</v>
      </c>
      <c r="OCJ2" s="225" t="s">
        <v>10576</v>
      </c>
      <c r="OCK2" s="225" t="s">
        <v>10577</v>
      </c>
      <c r="OCL2" s="225" t="s">
        <v>10578</v>
      </c>
      <c r="OCM2" s="225" t="s">
        <v>10579</v>
      </c>
      <c r="OCN2" s="225" t="s">
        <v>10580</v>
      </c>
      <c r="OCO2" s="225" t="s">
        <v>10581</v>
      </c>
      <c r="OCP2" s="225" t="s">
        <v>10582</v>
      </c>
      <c r="OCQ2" s="225" t="s">
        <v>10583</v>
      </c>
      <c r="OCR2" s="225" t="s">
        <v>10584</v>
      </c>
      <c r="OCS2" s="225" t="s">
        <v>10585</v>
      </c>
      <c r="OCT2" s="225" t="s">
        <v>10586</v>
      </c>
      <c r="OCU2" s="225" t="s">
        <v>10587</v>
      </c>
      <c r="OCV2" s="225" t="s">
        <v>10588</v>
      </c>
      <c r="OCW2" s="225" t="s">
        <v>10589</v>
      </c>
      <c r="OCX2" s="225" t="s">
        <v>10590</v>
      </c>
      <c r="OCY2" s="225" t="s">
        <v>10591</v>
      </c>
      <c r="OCZ2" s="225" t="s">
        <v>10592</v>
      </c>
      <c r="ODA2" s="225" t="s">
        <v>10593</v>
      </c>
      <c r="ODB2" s="225" t="s">
        <v>10594</v>
      </c>
      <c r="ODC2" s="225" t="s">
        <v>10595</v>
      </c>
      <c r="ODD2" s="225" t="s">
        <v>10596</v>
      </c>
      <c r="ODE2" s="225" t="s">
        <v>10597</v>
      </c>
      <c r="ODF2" s="225" t="s">
        <v>10598</v>
      </c>
      <c r="ODG2" s="225" t="s">
        <v>10599</v>
      </c>
      <c r="ODH2" s="225" t="s">
        <v>10600</v>
      </c>
      <c r="ODI2" s="225" t="s">
        <v>10601</v>
      </c>
      <c r="ODJ2" s="225" t="s">
        <v>10602</v>
      </c>
      <c r="ODK2" s="225" t="s">
        <v>10603</v>
      </c>
      <c r="ODL2" s="225" t="s">
        <v>10604</v>
      </c>
      <c r="ODM2" s="225" t="s">
        <v>10605</v>
      </c>
      <c r="ODN2" s="225" t="s">
        <v>10606</v>
      </c>
      <c r="ODO2" s="225" t="s">
        <v>10607</v>
      </c>
      <c r="ODP2" s="225" t="s">
        <v>10608</v>
      </c>
      <c r="ODQ2" s="225" t="s">
        <v>10609</v>
      </c>
      <c r="ODR2" s="225" t="s">
        <v>10610</v>
      </c>
      <c r="ODS2" s="225" t="s">
        <v>10611</v>
      </c>
      <c r="ODT2" s="225" t="s">
        <v>10612</v>
      </c>
      <c r="ODU2" s="225" t="s">
        <v>10613</v>
      </c>
      <c r="ODV2" s="225" t="s">
        <v>10614</v>
      </c>
      <c r="ODW2" s="225" t="s">
        <v>10615</v>
      </c>
      <c r="ODX2" s="225" t="s">
        <v>10616</v>
      </c>
      <c r="ODY2" s="225" t="s">
        <v>10617</v>
      </c>
      <c r="ODZ2" s="225" t="s">
        <v>10618</v>
      </c>
      <c r="OEA2" s="225" t="s">
        <v>10619</v>
      </c>
      <c r="OEB2" s="225" t="s">
        <v>10620</v>
      </c>
      <c r="OEC2" s="225" t="s">
        <v>10621</v>
      </c>
      <c r="OED2" s="225" t="s">
        <v>10622</v>
      </c>
      <c r="OEE2" s="225" t="s">
        <v>10623</v>
      </c>
      <c r="OEF2" s="225" t="s">
        <v>10624</v>
      </c>
      <c r="OEG2" s="225" t="s">
        <v>10625</v>
      </c>
      <c r="OEH2" s="225" t="s">
        <v>10626</v>
      </c>
      <c r="OEI2" s="225" t="s">
        <v>10627</v>
      </c>
      <c r="OEJ2" s="225" t="s">
        <v>10628</v>
      </c>
      <c r="OEK2" s="225" t="s">
        <v>10629</v>
      </c>
      <c r="OEL2" s="225" t="s">
        <v>10630</v>
      </c>
      <c r="OEM2" s="225" t="s">
        <v>10631</v>
      </c>
      <c r="OEN2" s="225" t="s">
        <v>10632</v>
      </c>
      <c r="OEO2" s="225" t="s">
        <v>10633</v>
      </c>
      <c r="OEP2" s="225" t="s">
        <v>10634</v>
      </c>
      <c r="OEQ2" s="225" t="s">
        <v>10635</v>
      </c>
      <c r="OER2" s="225" t="s">
        <v>10636</v>
      </c>
      <c r="OES2" s="225" t="s">
        <v>10637</v>
      </c>
      <c r="OET2" s="225" t="s">
        <v>10638</v>
      </c>
      <c r="OEU2" s="225" t="s">
        <v>10639</v>
      </c>
      <c r="OEV2" s="225" t="s">
        <v>10640</v>
      </c>
      <c r="OEW2" s="225" t="s">
        <v>10641</v>
      </c>
      <c r="OEX2" s="225" t="s">
        <v>10642</v>
      </c>
      <c r="OEY2" s="225" t="s">
        <v>10643</v>
      </c>
      <c r="OEZ2" s="225" t="s">
        <v>10644</v>
      </c>
      <c r="OFA2" s="225" t="s">
        <v>10645</v>
      </c>
      <c r="OFB2" s="225" t="s">
        <v>10646</v>
      </c>
      <c r="OFC2" s="225" t="s">
        <v>10647</v>
      </c>
      <c r="OFD2" s="225" t="s">
        <v>10648</v>
      </c>
      <c r="OFE2" s="225" t="s">
        <v>10649</v>
      </c>
      <c r="OFF2" s="225" t="s">
        <v>10650</v>
      </c>
      <c r="OFG2" s="225" t="s">
        <v>10651</v>
      </c>
      <c r="OFH2" s="225" t="s">
        <v>10652</v>
      </c>
      <c r="OFI2" s="225" t="s">
        <v>10653</v>
      </c>
      <c r="OFJ2" s="225" t="s">
        <v>10654</v>
      </c>
      <c r="OFK2" s="225" t="s">
        <v>10655</v>
      </c>
      <c r="OFL2" s="225" t="s">
        <v>10656</v>
      </c>
      <c r="OFM2" s="225" t="s">
        <v>10657</v>
      </c>
      <c r="OFN2" s="225" t="s">
        <v>10658</v>
      </c>
      <c r="OFO2" s="225" t="s">
        <v>10659</v>
      </c>
      <c r="OFP2" s="225" t="s">
        <v>10660</v>
      </c>
      <c r="OFQ2" s="225" t="s">
        <v>10661</v>
      </c>
      <c r="OFR2" s="225" t="s">
        <v>10662</v>
      </c>
      <c r="OFS2" s="225" t="s">
        <v>10663</v>
      </c>
      <c r="OFT2" s="225" t="s">
        <v>10664</v>
      </c>
      <c r="OFU2" s="225" t="s">
        <v>10665</v>
      </c>
      <c r="OFV2" s="225" t="s">
        <v>10666</v>
      </c>
      <c r="OFW2" s="225" t="s">
        <v>10667</v>
      </c>
      <c r="OFX2" s="225" t="s">
        <v>10668</v>
      </c>
      <c r="OFY2" s="225" t="s">
        <v>10669</v>
      </c>
      <c r="OFZ2" s="225" t="s">
        <v>10670</v>
      </c>
      <c r="OGA2" s="225" t="s">
        <v>10671</v>
      </c>
      <c r="OGB2" s="225" t="s">
        <v>10672</v>
      </c>
      <c r="OGC2" s="225" t="s">
        <v>10673</v>
      </c>
      <c r="OGD2" s="225" t="s">
        <v>10674</v>
      </c>
      <c r="OGE2" s="225" t="s">
        <v>10675</v>
      </c>
      <c r="OGF2" s="225" t="s">
        <v>10676</v>
      </c>
      <c r="OGG2" s="225" t="s">
        <v>10677</v>
      </c>
      <c r="OGH2" s="225" t="s">
        <v>10678</v>
      </c>
      <c r="OGI2" s="225" t="s">
        <v>10679</v>
      </c>
      <c r="OGJ2" s="225" t="s">
        <v>10680</v>
      </c>
      <c r="OGK2" s="225" t="s">
        <v>10681</v>
      </c>
      <c r="OGL2" s="225" t="s">
        <v>10682</v>
      </c>
      <c r="OGM2" s="225" t="s">
        <v>10683</v>
      </c>
      <c r="OGN2" s="225" t="s">
        <v>10684</v>
      </c>
      <c r="OGO2" s="225" t="s">
        <v>10685</v>
      </c>
      <c r="OGP2" s="225" t="s">
        <v>10686</v>
      </c>
      <c r="OGQ2" s="225" t="s">
        <v>10687</v>
      </c>
      <c r="OGR2" s="225" t="s">
        <v>10688</v>
      </c>
      <c r="OGS2" s="225" t="s">
        <v>10689</v>
      </c>
      <c r="OGT2" s="225" t="s">
        <v>10690</v>
      </c>
      <c r="OGU2" s="225" t="s">
        <v>10691</v>
      </c>
      <c r="OGV2" s="225" t="s">
        <v>10692</v>
      </c>
      <c r="OGW2" s="225" t="s">
        <v>10693</v>
      </c>
      <c r="OGX2" s="225" t="s">
        <v>10694</v>
      </c>
      <c r="OGY2" s="225" t="s">
        <v>10695</v>
      </c>
      <c r="OGZ2" s="225" t="s">
        <v>10696</v>
      </c>
      <c r="OHA2" s="225" t="s">
        <v>10697</v>
      </c>
      <c r="OHB2" s="225" t="s">
        <v>10698</v>
      </c>
      <c r="OHC2" s="225" t="s">
        <v>10699</v>
      </c>
      <c r="OHD2" s="225" t="s">
        <v>10700</v>
      </c>
      <c r="OHE2" s="225" t="s">
        <v>10701</v>
      </c>
      <c r="OHF2" s="225" t="s">
        <v>10702</v>
      </c>
      <c r="OHG2" s="225" t="s">
        <v>10703</v>
      </c>
      <c r="OHH2" s="225" t="s">
        <v>10704</v>
      </c>
      <c r="OHI2" s="225" t="s">
        <v>10705</v>
      </c>
      <c r="OHJ2" s="225" t="s">
        <v>10706</v>
      </c>
      <c r="OHK2" s="225" t="s">
        <v>10707</v>
      </c>
      <c r="OHL2" s="225" t="s">
        <v>10708</v>
      </c>
      <c r="OHM2" s="225" t="s">
        <v>10709</v>
      </c>
      <c r="OHN2" s="225" t="s">
        <v>10710</v>
      </c>
      <c r="OHO2" s="225" t="s">
        <v>10711</v>
      </c>
      <c r="OHP2" s="225" t="s">
        <v>10712</v>
      </c>
      <c r="OHQ2" s="225" t="s">
        <v>10713</v>
      </c>
      <c r="OHR2" s="225" t="s">
        <v>10714</v>
      </c>
      <c r="OHS2" s="225" t="s">
        <v>10715</v>
      </c>
      <c r="OHT2" s="225" t="s">
        <v>10716</v>
      </c>
      <c r="OHU2" s="225" t="s">
        <v>10717</v>
      </c>
      <c r="OHV2" s="225" t="s">
        <v>10718</v>
      </c>
      <c r="OHW2" s="225" t="s">
        <v>10719</v>
      </c>
      <c r="OHX2" s="225" t="s">
        <v>10720</v>
      </c>
      <c r="OHY2" s="225" t="s">
        <v>10721</v>
      </c>
      <c r="OHZ2" s="225" t="s">
        <v>10722</v>
      </c>
      <c r="OIA2" s="225" t="s">
        <v>10723</v>
      </c>
      <c r="OIB2" s="225" t="s">
        <v>10724</v>
      </c>
      <c r="OIC2" s="225" t="s">
        <v>10725</v>
      </c>
      <c r="OID2" s="225" t="s">
        <v>10726</v>
      </c>
      <c r="OIE2" s="225" t="s">
        <v>10727</v>
      </c>
      <c r="OIF2" s="225" t="s">
        <v>10728</v>
      </c>
      <c r="OIG2" s="225" t="s">
        <v>10729</v>
      </c>
      <c r="OIH2" s="225" t="s">
        <v>10730</v>
      </c>
      <c r="OII2" s="225" t="s">
        <v>10731</v>
      </c>
      <c r="OIJ2" s="225" t="s">
        <v>10732</v>
      </c>
      <c r="OIK2" s="225" t="s">
        <v>10733</v>
      </c>
      <c r="OIL2" s="225" t="s">
        <v>10734</v>
      </c>
      <c r="OIM2" s="225" t="s">
        <v>10735</v>
      </c>
      <c r="OIN2" s="225" t="s">
        <v>10736</v>
      </c>
      <c r="OIO2" s="225" t="s">
        <v>10737</v>
      </c>
      <c r="OIP2" s="225" t="s">
        <v>10738</v>
      </c>
      <c r="OIQ2" s="225" t="s">
        <v>10739</v>
      </c>
      <c r="OIR2" s="225" t="s">
        <v>10740</v>
      </c>
      <c r="OIS2" s="225" t="s">
        <v>10741</v>
      </c>
      <c r="OIT2" s="225" t="s">
        <v>10742</v>
      </c>
      <c r="OIU2" s="225" t="s">
        <v>10743</v>
      </c>
      <c r="OIV2" s="225" t="s">
        <v>10744</v>
      </c>
      <c r="OIW2" s="225" t="s">
        <v>10745</v>
      </c>
      <c r="OIX2" s="225" t="s">
        <v>10746</v>
      </c>
      <c r="OIY2" s="225" t="s">
        <v>10747</v>
      </c>
      <c r="OIZ2" s="225" t="s">
        <v>10748</v>
      </c>
      <c r="OJA2" s="225" t="s">
        <v>10749</v>
      </c>
      <c r="OJB2" s="225" t="s">
        <v>10750</v>
      </c>
      <c r="OJC2" s="225" t="s">
        <v>10751</v>
      </c>
      <c r="OJD2" s="225" t="s">
        <v>10752</v>
      </c>
      <c r="OJE2" s="225" t="s">
        <v>10753</v>
      </c>
      <c r="OJF2" s="225" t="s">
        <v>10754</v>
      </c>
      <c r="OJG2" s="225" t="s">
        <v>10755</v>
      </c>
      <c r="OJH2" s="225" t="s">
        <v>10756</v>
      </c>
      <c r="OJI2" s="225" t="s">
        <v>10757</v>
      </c>
      <c r="OJJ2" s="225" t="s">
        <v>10758</v>
      </c>
      <c r="OJK2" s="225" t="s">
        <v>10759</v>
      </c>
      <c r="OJL2" s="225" t="s">
        <v>10760</v>
      </c>
      <c r="OJM2" s="225" t="s">
        <v>10761</v>
      </c>
      <c r="OJN2" s="225" t="s">
        <v>10762</v>
      </c>
      <c r="OJO2" s="225" t="s">
        <v>10763</v>
      </c>
      <c r="OJP2" s="225" t="s">
        <v>10764</v>
      </c>
      <c r="OJQ2" s="225" t="s">
        <v>10765</v>
      </c>
      <c r="OJR2" s="225" t="s">
        <v>10766</v>
      </c>
      <c r="OJS2" s="225" t="s">
        <v>10767</v>
      </c>
      <c r="OJT2" s="225" t="s">
        <v>10768</v>
      </c>
      <c r="OJU2" s="225" t="s">
        <v>10769</v>
      </c>
      <c r="OJV2" s="225" t="s">
        <v>10770</v>
      </c>
      <c r="OJW2" s="225" t="s">
        <v>10771</v>
      </c>
      <c r="OJX2" s="225" t="s">
        <v>10772</v>
      </c>
      <c r="OJY2" s="225" t="s">
        <v>10773</v>
      </c>
      <c r="OJZ2" s="225" t="s">
        <v>10774</v>
      </c>
      <c r="OKA2" s="225" t="s">
        <v>10775</v>
      </c>
      <c r="OKB2" s="225" t="s">
        <v>10776</v>
      </c>
      <c r="OKC2" s="225" t="s">
        <v>10777</v>
      </c>
      <c r="OKD2" s="225" t="s">
        <v>10778</v>
      </c>
      <c r="OKE2" s="225" t="s">
        <v>10779</v>
      </c>
      <c r="OKF2" s="225" t="s">
        <v>10780</v>
      </c>
      <c r="OKG2" s="225" t="s">
        <v>10781</v>
      </c>
      <c r="OKH2" s="225" t="s">
        <v>10782</v>
      </c>
      <c r="OKI2" s="225" t="s">
        <v>10783</v>
      </c>
      <c r="OKJ2" s="225" t="s">
        <v>10784</v>
      </c>
      <c r="OKK2" s="225" t="s">
        <v>10785</v>
      </c>
      <c r="OKL2" s="225" t="s">
        <v>10786</v>
      </c>
      <c r="OKM2" s="225" t="s">
        <v>10787</v>
      </c>
      <c r="OKN2" s="225" t="s">
        <v>10788</v>
      </c>
      <c r="OKO2" s="225" t="s">
        <v>10789</v>
      </c>
      <c r="OKP2" s="225" t="s">
        <v>10790</v>
      </c>
      <c r="OKQ2" s="225" t="s">
        <v>10791</v>
      </c>
      <c r="OKR2" s="225" t="s">
        <v>10792</v>
      </c>
      <c r="OKS2" s="225" t="s">
        <v>10793</v>
      </c>
      <c r="OKT2" s="225" t="s">
        <v>10794</v>
      </c>
      <c r="OKU2" s="225" t="s">
        <v>10795</v>
      </c>
      <c r="OKV2" s="225" t="s">
        <v>10796</v>
      </c>
      <c r="OKW2" s="225" t="s">
        <v>10797</v>
      </c>
      <c r="OKX2" s="225" t="s">
        <v>10798</v>
      </c>
      <c r="OKY2" s="225" t="s">
        <v>10799</v>
      </c>
      <c r="OKZ2" s="225" t="s">
        <v>10800</v>
      </c>
      <c r="OLA2" s="225" t="s">
        <v>10801</v>
      </c>
      <c r="OLB2" s="225" t="s">
        <v>10802</v>
      </c>
      <c r="OLC2" s="225" t="s">
        <v>10803</v>
      </c>
      <c r="OLD2" s="225" t="s">
        <v>10804</v>
      </c>
      <c r="OLE2" s="225" t="s">
        <v>10805</v>
      </c>
      <c r="OLF2" s="225" t="s">
        <v>10806</v>
      </c>
      <c r="OLG2" s="225" t="s">
        <v>10807</v>
      </c>
      <c r="OLH2" s="225" t="s">
        <v>10808</v>
      </c>
      <c r="OLI2" s="225" t="s">
        <v>10809</v>
      </c>
      <c r="OLJ2" s="225" t="s">
        <v>10810</v>
      </c>
      <c r="OLK2" s="225" t="s">
        <v>10811</v>
      </c>
      <c r="OLL2" s="225" t="s">
        <v>10812</v>
      </c>
      <c r="OLM2" s="225" t="s">
        <v>10813</v>
      </c>
      <c r="OLN2" s="225" t="s">
        <v>10814</v>
      </c>
      <c r="OLO2" s="225" t="s">
        <v>10815</v>
      </c>
      <c r="OLP2" s="225" t="s">
        <v>10816</v>
      </c>
      <c r="OLQ2" s="225" t="s">
        <v>10817</v>
      </c>
      <c r="OLR2" s="225" t="s">
        <v>10818</v>
      </c>
      <c r="OLS2" s="225" t="s">
        <v>10819</v>
      </c>
      <c r="OLT2" s="225" t="s">
        <v>10820</v>
      </c>
      <c r="OLU2" s="225" t="s">
        <v>10821</v>
      </c>
      <c r="OLV2" s="225" t="s">
        <v>10822</v>
      </c>
      <c r="OLW2" s="225" t="s">
        <v>10823</v>
      </c>
      <c r="OLX2" s="225" t="s">
        <v>10824</v>
      </c>
      <c r="OLY2" s="225" t="s">
        <v>10825</v>
      </c>
      <c r="OLZ2" s="225" t="s">
        <v>10826</v>
      </c>
      <c r="OMA2" s="225" t="s">
        <v>10827</v>
      </c>
      <c r="OMB2" s="225" t="s">
        <v>10828</v>
      </c>
      <c r="OMC2" s="225" t="s">
        <v>10829</v>
      </c>
      <c r="OMD2" s="225" t="s">
        <v>10830</v>
      </c>
      <c r="OME2" s="225" t="s">
        <v>10831</v>
      </c>
      <c r="OMF2" s="225" t="s">
        <v>10832</v>
      </c>
      <c r="OMG2" s="225" t="s">
        <v>10833</v>
      </c>
      <c r="OMH2" s="225" t="s">
        <v>10834</v>
      </c>
      <c r="OMI2" s="225" t="s">
        <v>10835</v>
      </c>
      <c r="OMJ2" s="225" t="s">
        <v>10836</v>
      </c>
      <c r="OMK2" s="225" t="s">
        <v>10837</v>
      </c>
      <c r="OML2" s="225" t="s">
        <v>10838</v>
      </c>
      <c r="OMM2" s="225" t="s">
        <v>10839</v>
      </c>
      <c r="OMN2" s="225" t="s">
        <v>10840</v>
      </c>
      <c r="OMO2" s="225" t="s">
        <v>10841</v>
      </c>
      <c r="OMP2" s="225" t="s">
        <v>10842</v>
      </c>
      <c r="OMQ2" s="225" t="s">
        <v>10843</v>
      </c>
      <c r="OMR2" s="225" t="s">
        <v>10844</v>
      </c>
      <c r="OMS2" s="225" t="s">
        <v>10845</v>
      </c>
      <c r="OMT2" s="225" t="s">
        <v>10846</v>
      </c>
      <c r="OMU2" s="225" t="s">
        <v>10847</v>
      </c>
      <c r="OMV2" s="225" t="s">
        <v>10848</v>
      </c>
      <c r="OMW2" s="225" t="s">
        <v>10849</v>
      </c>
      <c r="OMX2" s="225" t="s">
        <v>10850</v>
      </c>
      <c r="OMY2" s="225" t="s">
        <v>10851</v>
      </c>
      <c r="OMZ2" s="225" t="s">
        <v>10852</v>
      </c>
      <c r="ONA2" s="225" t="s">
        <v>10853</v>
      </c>
      <c r="ONB2" s="225" t="s">
        <v>10854</v>
      </c>
      <c r="ONC2" s="225" t="s">
        <v>10855</v>
      </c>
      <c r="OND2" s="225" t="s">
        <v>10856</v>
      </c>
      <c r="ONE2" s="225" t="s">
        <v>10857</v>
      </c>
      <c r="ONF2" s="225" t="s">
        <v>10858</v>
      </c>
      <c r="ONG2" s="225" t="s">
        <v>10859</v>
      </c>
      <c r="ONH2" s="225" t="s">
        <v>10860</v>
      </c>
      <c r="ONI2" s="225" t="s">
        <v>10861</v>
      </c>
      <c r="ONJ2" s="225" t="s">
        <v>10862</v>
      </c>
      <c r="ONK2" s="225" t="s">
        <v>10863</v>
      </c>
      <c r="ONL2" s="225" t="s">
        <v>10864</v>
      </c>
      <c r="ONM2" s="225" t="s">
        <v>10865</v>
      </c>
      <c r="ONN2" s="225" t="s">
        <v>10866</v>
      </c>
      <c r="ONO2" s="225" t="s">
        <v>10867</v>
      </c>
      <c r="ONP2" s="225" t="s">
        <v>10868</v>
      </c>
      <c r="ONQ2" s="225" t="s">
        <v>10869</v>
      </c>
      <c r="ONR2" s="225" t="s">
        <v>10870</v>
      </c>
      <c r="ONS2" s="225" t="s">
        <v>10871</v>
      </c>
      <c r="ONT2" s="225" t="s">
        <v>10872</v>
      </c>
      <c r="ONU2" s="225" t="s">
        <v>10873</v>
      </c>
      <c r="ONV2" s="225" t="s">
        <v>10874</v>
      </c>
      <c r="ONW2" s="225" t="s">
        <v>10875</v>
      </c>
      <c r="ONX2" s="225" t="s">
        <v>10876</v>
      </c>
      <c r="ONY2" s="225" t="s">
        <v>10877</v>
      </c>
      <c r="ONZ2" s="225" t="s">
        <v>10878</v>
      </c>
      <c r="OOA2" s="225" t="s">
        <v>10879</v>
      </c>
      <c r="OOB2" s="225" t="s">
        <v>10880</v>
      </c>
      <c r="OOC2" s="225" t="s">
        <v>10881</v>
      </c>
      <c r="OOD2" s="225" t="s">
        <v>10882</v>
      </c>
      <c r="OOE2" s="225" t="s">
        <v>10883</v>
      </c>
      <c r="OOF2" s="225" t="s">
        <v>10884</v>
      </c>
      <c r="OOG2" s="225" t="s">
        <v>10885</v>
      </c>
      <c r="OOH2" s="225" t="s">
        <v>10886</v>
      </c>
      <c r="OOI2" s="225" t="s">
        <v>10887</v>
      </c>
      <c r="OOJ2" s="225" t="s">
        <v>10888</v>
      </c>
      <c r="OOK2" s="225" t="s">
        <v>10889</v>
      </c>
      <c r="OOL2" s="225" t="s">
        <v>10890</v>
      </c>
      <c r="OOM2" s="225" t="s">
        <v>10891</v>
      </c>
      <c r="OON2" s="225" t="s">
        <v>10892</v>
      </c>
      <c r="OOO2" s="225" t="s">
        <v>10893</v>
      </c>
      <c r="OOP2" s="225" t="s">
        <v>10894</v>
      </c>
      <c r="OOQ2" s="225" t="s">
        <v>10895</v>
      </c>
      <c r="OOR2" s="225" t="s">
        <v>10896</v>
      </c>
      <c r="OOS2" s="225" t="s">
        <v>10897</v>
      </c>
      <c r="OOT2" s="225" t="s">
        <v>10898</v>
      </c>
      <c r="OOU2" s="225" t="s">
        <v>10899</v>
      </c>
      <c r="OOV2" s="225" t="s">
        <v>10900</v>
      </c>
      <c r="OOW2" s="225" t="s">
        <v>10901</v>
      </c>
      <c r="OOX2" s="225" t="s">
        <v>10902</v>
      </c>
      <c r="OOY2" s="225" t="s">
        <v>10903</v>
      </c>
      <c r="OOZ2" s="225" t="s">
        <v>10904</v>
      </c>
      <c r="OPA2" s="225" t="s">
        <v>10905</v>
      </c>
      <c r="OPB2" s="225" t="s">
        <v>10906</v>
      </c>
      <c r="OPC2" s="225" t="s">
        <v>10907</v>
      </c>
      <c r="OPD2" s="225" t="s">
        <v>10908</v>
      </c>
      <c r="OPE2" s="225" t="s">
        <v>10909</v>
      </c>
      <c r="OPF2" s="225" t="s">
        <v>10910</v>
      </c>
      <c r="OPG2" s="225" t="s">
        <v>10911</v>
      </c>
      <c r="OPH2" s="225" t="s">
        <v>10912</v>
      </c>
      <c r="OPI2" s="225" t="s">
        <v>10913</v>
      </c>
      <c r="OPJ2" s="225" t="s">
        <v>10914</v>
      </c>
      <c r="OPK2" s="225" t="s">
        <v>10915</v>
      </c>
      <c r="OPL2" s="225" t="s">
        <v>10916</v>
      </c>
      <c r="OPM2" s="225" t="s">
        <v>10917</v>
      </c>
      <c r="OPN2" s="225" t="s">
        <v>10918</v>
      </c>
      <c r="OPO2" s="225" t="s">
        <v>10919</v>
      </c>
      <c r="OPP2" s="225" t="s">
        <v>10920</v>
      </c>
      <c r="OPQ2" s="225" t="s">
        <v>10921</v>
      </c>
      <c r="OPR2" s="225" t="s">
        <v>10922</v>
      </c>
      <c r="OPS2" s="225" t="s">
        <v>10923</v>
      </c>
      <c r="OPT2" s="225" t="s">
        <v>10924</v>
      </c>
      <c r="OPU2" s="225" t="s">
        <v>10925</v>
      </c>
      <c r="OPV2" s="225" t="s">
        <v>10926</v>
      </c>
      <c r="OPW2" s="225" t="s">
        <v>10927</v>
      </c>
      <c r="OPX2" s="225" t="s">
        <v>10928</v>
      </c>
      <c r="OPY2" s="225" t="s">
        <v>10929</v>
      </c>
      <c r="OPZ2" s="225" t="s">
        <v>10930</v>
      </c>
      <c r="OQA2" s="225" t="s">
        <v>10931</v>
      </c>
      <c r="OQB2" s="225" t="s">
        <v>10932</v>
      </c>
      <c r="OQC2" s="225" t="s">
        <v>10933</v>
      </c>
      <c r="OQD2" s="225" t="s">
        <v>10934</v>
      </c>
      <c r="OQE2" s="225" t="s">
        <v>10935</v>
      </c>
      <c r="OQF2" s="225" t="s">
        <v>10936</v>
      </c>
      <c r="OQG2" s="225" t="s">
        <v>10937</v>
      </c>
      <c r="OQH2" s="225" t="s">
        <v>10938</v>
      </c>
      <c r="OQI2" s="225" t="s">
        <v>10939</v>
      </c>
      <c r="OQJ2" s="225" t="s">
        <v>10940</v>
      </c>
      <c r="OQK2" s="225" t="s">
        <v>10941</v>
      </c>
      <c r="OQL2" s="225" t="s">
        <v>10942</v>
      </c>
      <c r="OQM2" s="225" t="s">
        <v>10943</v>
      </c>
      <c r="OQN2" s="225" t="s">
        <v>10944</v>
      </c>
      <c r="OQO2" s="225" t="s">
        <v>10945</v>
      </c>
      <c r="OQP2" s="225" t="s">
        <v>10946</v>
      </c>
      <c r="OQQ2" s="225" t="s">
        <v>10947</v>
      </c>
      <c r="OQR2" s="225" t="s">
        <v>10948</v>
      </c>
      <c r="OQS2" s="225" t="s">
        <v>10949</v>
      </c>
      <c r="OQT2" s="225" t="s">
        <v>10950</v>
      </c>
      <c r="OQU2" s="225" t="s">
        <v>10951</v>
      </c>
      <c r="OQV2" s="225" t="s">
        <v>10952</v>
      </c>
      <c r="OQW2" s="225" t="s">
        <v>10953</v>
      </c>
      <c r="OQX2" s="225" t="s">
        <v>10954</v>
      </c>
      <c r="OQY2" s="225" t="s">
        <v>10955</v>
      </c>
      <c r="OQZ2" s="225" t="s">
        <v>10956</v>
      </c>
      <c r="ORA2" s="225" t="s">
        <v>10957</v>
      </c>
      <c r="ORB2" s="225" t="s">
        <v>10958</v>
      </c>
      <c r="ORC2" s="225" t="s">
        <v>10959</v>
      </c>
      <c r="ORD2" s="225" t="s">
        <v>10960</v>
      </c>
      <c r="ORE2" s="225" t="s">
        <v>10961</v>
      </c>
      <c r="ORF2" s="225" t="s">
        <v>10962</v>
      </c>
      <c r="ORG2" s="225" t="s">
        <v>10963</v>
      </c>
      <c r="ORH2" s="225" t="s">
        <v>10964</v>
      </c>
      <c r="ORI2" s="225" t="s">
        <v>10965</v>
      </c>
      <c r="ORJ2" s="225" t="s">
        <v>10966</v>
      </c>
      <c r="ORK2" s="225" t="s">
        <v>10967</v>
      </c>
      <c r="ORL2" s="225" t="s">
        <v>10968</v>
      </c>
      <c r="ORM2" s="225" t="s">
        <v>10969</v>
      </c>
      <c r="ORN2" s="225" t="s">
        <v>10970</v>
      </c>
      <c r="ORO2" s="225" t="s">
        <v>10971</v>
      </c>
      <c r="ORP2" s="225" t="s">
        <v>10972</v>
      </c>
      <c r="ORQ2" s="225" t="s">
        <v>10973</v>
      </c>
      <c r="ORR2" s="225" t="s">
        <v>10974</v>
      </c>
      <c r="ORS2" s="225" t="s">
        <v>10975</v>
      </c>
      <c r="ORT2" s="225" t="s">
        <v>10976</v>
      </c>
      <c r="ORU2" s="225" t="s">
        <v>10977</v>
      </c>
      <c r="ORV2" s="225" t="s">
        <v>10978</v>
      </c>
      <c r="ORW2" s="225" t="s">
        <v>10979</v>
      </c>
      <c r="ORX2" s="225" t="s">
        <v>10980</v>
      </c>
      <c r="ORY2" s="225" t="s">
        <v>10981</v>
      </c>
      <c r="ORZ2" s="225" t="s">
        <v>10982</v>
      </c>
      <c r="OSA2" s="225" t="s">
        <v>10983</v>
      </c>
      <c r="OSB2" s="225" t="s">
        <v>10984</v>
      </c>
      <c r="OSC2" s="225" t="s">
        <v>10985</v>
      </c>
      <c r="OSD2" s="225" t="s">
        <v>10986</v>
      </c>
      <c r="OSE2" s="225" t="s">
        <v>10987</v>
      </c>
      <c r="OSF2" s="225" t="s">
        <v>10988</v>
      </c>
      <c r="OSG2" s="225" t="s">
        <v>10989</v>
      </c>
      <c r="OSH2" s="225" t="s">
        <v>10990</v>
      </c>
      <c r="OSI2" s="225" t="s">
        <v>10991</v>
      </c>
      <c r="OSJ2" s="225" t="s">
        <v>10992</v>
      </c>
      <c r="OSK2" s="225" t="s">
        <v>10993</v>
      </c>
      <c r="OSL2" s="225" t="s">
        <v>10994</v>
      </c>
      <c r="OSM2" s="225" t="s">
        <v>10995</v>
      </c>
      <c r="OSN2" s="225" t="s">
        <v>10996</v>
      </c>
      <c r="OSO2" s="225" t="s">
        <v>10997</v>
      </c>
      <c r="OSP2" s="225" t="s">
        <v>10998</v>
      </c>
      <c r="OSQ2" s="225" t="s">
        <v>10999</v>
      </c>
      <c r="OSR2" s="225" t="s">
        <v>11000</v>
      </c>
      <c r="OSS2" s="225" t="s">
        <v>11001</v>
      </c>
      <c r="OST2" s="225" t="s">
        <v>11002</v>
      </c>
      <c r="OSU2" s="225" t="s">
        <v>11003</v>
      </c>
      <c r="OSV2" s="225" t="s">
        <v>11004</v>
      </c>
      <c r="OSW2" s="225" t="s">
        <v>11005</v>
      </c>
      <c r="OSX2" s="225" t="s">
        <v>11006</v>
      </c>
      <c r="OSY2" s="225" t="s">
        <v>11007</v>
      </c>
      <c r="OSZ2" s="225" t="s">
        <v>11008</v>
      </c>
      <c r="OTA2" s="225" t="s">
        <v>11009</v>
      </c>
      <c r="OTB2" s="225" t="s">
        <v>11010</v>
      </c>
      <c r="OTC2" s="225" t="s">
        <v>11011</v>
      </c>
      <c r="OTD2" s="225" t="s">
        <v>11012</v>
      </c>
      <c r="OTE2" s="225" t="s">
        <v>11013</v>
      </c>
      <c r="OTF2" s="225" t="s">
        <v>11014</v>
      </c>
      <c r="OTG2" s="225" t="s">
        <v>11015</v>
      </c>
      <c r="OTH2" s="225" t="s">
        <v>11016</v>
      </c>
      <c r="OTI2" s="225" t="s">
        <v>11017</v>
      </c>
      <c r="OTJ2" s="225" t="s">
        <v>11018</v>
      </c>
      <c r="OTK2" s="225" t="s">
        <v>11019</v>
      </c>
      <c r="OTL2" s="225" t="s">
        <v>11020</v>
      </c>
      <c r="OTM2" s="225" t="s">
        <v>11021</v>
      </c>
      <c r="OTN2" s="225" t="s">
        <v>11022</v>
      </c>
      <c r="OTO2" s="225" t="s">
        <v>11023</v>
      </c>
      <c r="OTP2" s="225" t="s">
        <v>11024</v>
      </c>
      <c r="OTQ2" s="225" t="s">
        <v>11025</v>
      </c>
      <c r="OTR2" s="225" t="s">
        <v>11026</v>
      </c>
      <c r="OTS2" s="225" t="s">
        <v>11027</v>
      </c>
      <c r="OTT2" s="225" t="s">
        <v>11028</v>
      </c>
      <c r="OTU2" s="225" t="s">
        <v>11029</v>
      </c>
      <c r="OTV2" s="225" t="s">
        <v>11030</v>
      </c>
      <c r="OTW2" s="225" t="s">
        <v>11031</v>
      </c>
      <c r="OTX2" s="225" t="s">
        <v>11032</v>
      </c>
      <c r="OTY2" s="225" t="s">
        <v>11033</v>
      </c>
      <c r="OTZ2" s="225" t="s">
        <v>11034</v>
      </c>
      <c r="OUA2" s="225" t="s">
        <v>11035</v>
      </c>
      <c r="OUB2" s="225" t="s">
        <v>11036</v>
      </c>
      <c r="OUC2" s="225" t="s">
        <v>11037</v>
      </c>
      <c r="OUD2" s="225" t="s">
        <v>11038</v>
      </c>
      <c r="OUE2" s="225" t="s">
        <v>11039</v>
      </c>
      <c r="OUF2" s="225" t="s">
        <v>11040</v>
      </c>
      <c r="OUG2" s="225" t="s">
        <v>11041</v>
      </c>
      <c r="OUH2" s="225" t="s">
        <v>11042</v>
      </c>
      <c r="OUI2" s="225" t="s">
        <v>11043</v>
      </c>
      <c r="OUJ2" s="225" t="s">
        <v>11044</v>
      </c>
      <c r="OUK2" s="225" t="s">
        <v>11045</v>
      </c>
      <c r="OUL2" s="225" t="s">
        <v>11046</v>
      </c>
      <c r="OUM2" s="225" t="s">
        <v>11047</v>
      </c>
      <c r="OUN2" s="225" t="s">
        <v>11048</v>
      </c>
      <c r="OUO2" s="225" t="s">
        <v>11049</v>
      </c>
      <c r="OUP2" s="225" t="s">
        <v>11050</v>
      </c>
      <c r="OUQ2" s="225" t="s">
        <v>11051</v>
      </c>
      <c r="OUR2" s="225" t="s">
        <v>11052</v>
      </c>
      <c r="OUS2" s="225" t="s">
        <v>11053</v>
      </c>
      <c r="OUT2" s="225" t="s">
        <v>11054</v>
      </c>
      <c r="OUU2" s="225" t="s">
        <v>11055</v>
      </c>
      <c r="OUV2" s="225" t="s">
        <v>11056</v>
      </c>
      <c r="OUW2" s="225" t="s">
        <v>11057</v>
      </c>
      <c r="OUX2" s="225" t="s">
        <v>11058</v>
      </c>
      <c r="OUY2" s="225" t="s">
        <v>11059</v>
      </c>
      <c r="OUZ2" s="225" t="s">
        <v>11060</v>
      </c>
      <c r="OVA2" s="225" t="s">
        <v>11061</v>
      </c>
      <c r="OVB2" s="225" t="s">
        <v>11062</v>
      </c>
      <c r="OVC2" s="225" t="s">
        <v>11063</v>
      </c>
      <c r="OVD2" s="225" t="s">
        <v>11064</v>
      </c>
      <c r="OVE2" s="225" t="s">
        <v>11065</v>
      </c>
      <c r="OVF2" s="225" t="s">
        <v>11066</v>
      </c>
      <c r="OVG2" s="225" t="s">
        <v>11067</v>
      </c>
      <c r="OVH2" s="225" t="s">
        <v>11068</v>
      </c>
      <c r="OVI2" s="225" t="s">
        <v>11069</v>
      </c>
      <c r="OVJ2" s="225" t="s">
        <v>11070</v>
      </c>
      <c r="OVK2" s="225" t="s">
        <v>11071</v>
      </c>
      <c r="OVL2" s="225" t="s">
        <v>11072</v>
      </c>
      <c r="OVM2" s="225" t="s">
        <v>11073</v>
      </c>
      <c r="OVN2" s="225" t="s">
        <v>11074</v>
      </c>
      <c r="OVO2" s="225" t="s">
        <v>11075</v>
      </c>
      <c r="OVP2" s="225" t="s">
        <v>11076</v>
      </c>
      <c r="OVQ2" s="225" t="s">
        <v>11077</v>
      </c>
      <c r="OVR2" s="225" t="s">
        <v>11078</v>
      </c>
      <c r="OVS2" s="225" t="s">
        <v>11079</v>
      </c>
      <c r="OVT2" s="225" t="s">
        <v>11080</v>
      </c>
      <c r="OVU2" s="225" t="s">
        <v>11081</v>
      </c>
      <c r="OVV2" s="225" t="s">
        <v>11082</v>
      </c>
      <c r="OVW2" s="225" t="s">
        <v>11083</v>
      </c>
      <c r="OVX2" s="225" t="s">
        <v>11084</v>
      </c>
      <c r="OVY2" s="225" t="s">
        <v>11085</v>
      </c>
      <c r="OVZ2" s="225" t="s">
        <v>11086</v>
      </c>
      <c r="OWA2" s="225" t="s">
        <v>11087</v>
      </c>
      <c r="OWB2" s="225" t="s">
        <v>11088</v>
      </c>
      <c r="OWC2" s="225" t="s">
        <v>11089</v>
      </c>
      <c r="OWD2" s="225" t="s">
        <v>11090</v>
      </c>
      <c r="OWE2" s="225" t="s">
        <v>11091</v>
      </c>
      <c r="OWF2" s="225" t="s">
        <v>11092</v>
      </c>
      <c r="OWG2" s="225" t="s">
        <v>11093</v>
      </c>
      <c r="OWH2" s="225" t="s">
        <v>11094</v>
      </c>
      <c r="OWI2" s="225" t="s">
        <v>11095</v>
      </c>
      <c r="OWJ2" s="225" t="s">
        <v>11096</v>
      </c>
      <c r="OWK2" s="225" t="s">
        <v>11097</v>
      </c>
      <c r="OWL2" s="225" t="s">
        <v>11098</v>
      </c>
      <c r="OWM2" s="225" t="s">
        <v>11099</v>
      </c>
      <c r="OWN2" s="225" t="s">
        <v>11100</v>
      </c>
      <c r="OWO2" s="225" t="s">
        <v>11101</v>
      </c>
      <c r="OWP2" s="225" t="s">
        <v>11102</v>
      </c>
      <c r="OWQ2" s="225" t="s">
        <v>11103</v>
      </c>
      <c r="OWR2" s="225" t="s">
        <v>11104</v>
      </c>
      <c r="OWS2" s="225" t="s">
        <v>11105</v>
      </c>
      <c r="OWT2" s="225" t="s">
        <v>11106</v>
      </c>
      <c r="OWU2" s="225" t="s">
        <v>11107</v>
      </c>
      <c r="OWV2" s="225" t="s">
        <v>11108</v>
      </c>
      <c r="OWW2" s="225" t="s">
        <v>11109</v>
      </c>
      <c r="OWX2" s="225" t="s">
        <v>11110</v>
      </c>
      <c r="OWY2" s="225" t="s">
        <v>11111</v>
      </c>
      <c r="OWZ2" s="225" t="s">
        <v>11112</v>
      </c>
      <c r="OXA2" s="225" t="s">
        <v>11113</v>
      </c>
      <c r="OXB2" s="225" t="s">
        <v>11114</v>
      </c>
      <c r="OXC2" s="225" t="s">
        <v>11115</v>
      </c>
      <c r="OXD2" s="225" t="s">
        <v>11116</v>
      </c>
      <c r="OXE2" s="225" t="s">
        <v>11117</v>
      </c>
      <c r="OXF2" s="225" t="s">
        <v>11118</v>
      </c>
      <c r="OXG2" s="225" t="s">
        <v>11119</v>
      </c>
      <c r="OXH2" s="225" t="s">
        <v>11120</v>
      </c>
      <c r="OXI2" s="225" t="s">
        <v>11121</v>
      </c>
      <c r="OXJ2" s="225" t="s">
        <v>11122</v>
      </c>
      <c r="OXK2" s="225" t="s">
        <v>11123</v>
      </c>
      <c r="OXL2" s="225" t="s">
        <v>11124</v>
      </c>
      <c r="OXM2" s="225" t="s">
        <v>11125</v>
      </c>
      <c r="OXN2" s="225" t="s">
        <v>11126</v>
      </c>
      <c r="OXO2" s="225" t="s">
        <v>11127</v>
      </c>
      <c r="OXP2" s="225" t="s">
        <v>11128</v>
      </c>
      <c r="OXQ2" s="225" t="s">
        <v>11129</v>
      </c>
      <c r="OXR2" s="225" t="s">
        <v>11130</v>
      </c>
      <c r="OXS2" s="225" t="s">
        <v>11131</v>
      </c>
      <c r="OXT2" s="225" t="s">
        <v>11132</v>
      </c>
      <c r="OXU2" s="225" t="s">
        <v>11133</v>
      </c>
      <c r="OXV2" s="225" t="s">
        <v>11134</v>
      </c>
      <c r="OXW2" s="225" t="s">
        <v>11135</v>
      </c>
      <c r="OXX2" s="225" t="s">
        <v>11136</v>
      </c>
      <c r="OXY2" s="225" t="s">
        <v>11137</v>
      </c>
      <c r="OXZ2" s="225" t="s">
        <v>11138</v>
      </c>
      <c r="OYA2" s="225" t="s">
        <v>11139</v>
      </c>
      <c r="OYB2" s="225" t="s">
        <v>11140</v>
      </c>
      <c r="OYC2" s="225" t="s">
        <v>11141</v>
      </c>
      <c r="OYD2" s="225" t="s">
        <v>11142</v>
      </c>
      <c r="OYE2" s="225" t="s">
        <v>11143</v>
      </c>
      <c r="OYF2" s="225" t="s">
        <v>11144</v>
      </c>
      <c r="OYG2" s="225" t="s">
        <v>11145</v>
      </c>
      <c r="OYH2" s="225" t="s">
        <v>11146</v>
      </c>
      <c r="OYI2" s="225" t="s">
        <v>11147</v>
      </c>
      <c r="OYJ2" s="225" t="s">
        <v>11148</v>
      </c>
      <c r="OYK2" s="225" t="s">
        <v>11149</v>
      </c>
      <c r="OYL2" s="225" t="s">
        <v>11150</v>
      </c>
      <c r="OYM2" s="225" t="s">
        <v>11151</v>
      </c>
      <c r="OYN2" s="225" t="s">
        <v>11152</v>
      </c>
      <c r="OYO2" s="225" t="s">
        <v>11153</v>
      </c>
      <c r="OYP2" s="225" t="s">
        <v>11154</v>
      </c>
      <c r="OYQ2" s="225" t="s">
        <v>11155</v>
      </c>
      <c r="OYR2" s="225" t="s">
        <v>11156</v>
      </c>
      <c r="OYS2" s="225" t="s">
        <v>11157</v>
      </c>
      <c r="OYT2" s="225" t="s">
        <v>11158</v>
      </c>
      <c r="OYU2" s="225" t="s">
        <v>11159</v>
      </c>
      <c r="OYV2" s="225" t="s">
        <v>11160</v>
      </c>
      <c r="OYW2" s="225" t="s">
        <v>11161</v>
      </c>
      <c r="OYX2" s="225" t="s">
        <v>11162</v>
      </c>
      <c r="OYY2" s="225" t="s">
        <v>11163</v>
      </c>
      <c r="OYZ2" s="225" t="s">
        <v>11164</v>
      </c>
      <c r="OZA2" s="225" t="s">
        <v>11165</v>
      </c>
      <c r="OZB2" s="225" t="s">
        <v>11166</v>
      </c>
      <c r="OZC2" s="225" t="s">
        <v>11167</v>
      </c>
      <c r="OZD2" s="225" t="s">
        <v>11168</v>
      </c>
      <c r="OZE2" s="225" t="s">
        <v>11169</v>
      </c>
      <c r="OZF2" s="225" t="s">
        <v>11170</v>
      </c>
      <c r="OZG2" s="225" t="s">
        <v>11171</v>
      </c>
      <c r="OZH2" s="225" t="s">
        <v>11172</v>
      </c>
      <c r="OZI2" s="225" t="s">
        <v>11173</v>
      </c>
      <c r="OZJ2" s="225" t="s">
        <v>11174</v>
      </c>
      <c r="OZK2" s="225" t="s">
        <v>11175</v>
      </c>
      <c r="OZL2" s="225" t="s">
        <v>11176</v>
      </c>
      <c r="OZM2" s="225" t="s">
        <v>11177</v>
      </c>
      <c r="OZN2" s="225" t="s">
        <v>11178</v>
      </c>
      <c r="OZO2" s="225" t="s">
        <v>11179</v>
      </c>
      <c r="OZP2" s="225" t="s">
        <v>11180</v>
      </c>
      <c r="OZQ2" s="225" t="s">
        <v>11181</v>
      </c>
      <c r="OZR2" s="225" t="s">
        <v>11182</v>
      </c>
      <c r="OZS2" s="225" t="s">
        <v>11183</v>
      </c>
      <c r="OZT2" s="225" t="s">
        <v>11184</v>
      </c>
      <c r="OZU2" s="225" t="s">
        <v>11185</v>
      </c>
      <c r="OZV2" s="225" t="s">
        <v>11186</v>
      </c>
      <c r="OZW2" s="225" t="s">
        <v>11187</v>
      </c>
      <c r="OZX2" s="225" t="s">
        <v>11188</v>
      </c>
      <c r="OZY2" s="225" t="s">
        <v>11189</v>
      </c>
      <c r="OZZ2" s="225" t="s">
        <v>11190</v>
      </c>
      <c r="PAA2" s="225" t="s">
        <v>11191</v>
      </c>
      <c r="PAB2" s="225" t="s">
        <v>11192</v>
      </c>
      <c r="PAC2" s="225" t="s">
        <v>11193</v>
      </c>
      <c r="PAD2" s="225" t="s">
        <v>11194</v>
      </c>
      <c r="PAE2" s="225" t="s">
        <v>11195</v>
      </c>
      <c r="PAF2" s="225" t="s">
        <v>11196</v>
      </c>
      <c r="PAG2" s="225" t="s">
        <v>11197</v>
      </c>
      <c r="PAH2" s="225" t="s">
        <v>11198</v>
      </c>
      <c r="PAI2" s="225" t="s">
        <v>11199</v>
      </c>
      <c r="PAJ2" s="225" t="s">
        <v>11200</v>
      </c>
      <c r="PAK2" s="225" t="s">
        <v>11201</v>
      </c>
      <c r="PAL2" s="225" t="s">
        <v>11202</v>
      </c>
      <c r="PAM2" s="225" t="s">
        <v>11203</v>
      </c>
      <c r="PAN2" s="225" t="s">
        <v>11204</v>
      </c>
      <c r="PAO2" s="225" t="s">
        <v>11205</v>
      </c>
      <c r="PAP2" s="225" t="s">
        <v>11206</v>
      </c>
      <c r="PAQ2" s="225" t="s">
        <v>11207</v>
      </c>
      <c r="PAR2" s="225" t="s">
        <v>11208</v>
      </c>
      <c r="PAS2" s="225" t="s">
        <v>11209</v>
      </c>
      <c r="PAT2" s="225" t="s">
        <v>11210</v>
      </c>
      <c r="PAU2" s="225" t="s">
        <v>11211</v>
      </c>
      <c r="PAV2" s="225" t="s">
        <v>11212</v>
      </c>
      <c r="PAW2" s="225" t="s">
        <v>11213</v>
      </c>
      <c r="PAX2" s="225" t="s">
        <v>11214</v>
      </c>
      <c r="PAY2" s="225" t="s">
        <v>11215</v>
      </c>
      <c r="PAZ2" s="225" t="s">
        <v>11216</v>
      </c>
      <c r="PBA2" s="225" t="s">
        <v>11217</v>
      </c>
      <c r="PBB2" s="225" t="s">
        <v>11218</v>
      </c>
      <c r="PBC2" s="225" t="s">
        <v>11219</v>
      </c>
      <c r="PBD2" s="225" t="s">
        <v>11220</v>
      </c>
      <c r="PBE2" s="225" t="s">
        <v>11221</v>
      </c>
      <c r="PBF2" s="225" t="s">
        <v>11222</v>
      </c>
      <c r="PBG2" s="225" t="s">
        <v>11223</v>
      </c>
      <c r="PBH2" s="225" t="s">
        <v>11224</v>
      </c>
      <c r="PBI2" s="225" t="s">
        <v>11225</v>
      </c>
      <c r="PBJ2" s="225" t="s">
        <v>11226</v>
      </c>
      <c r="PBK2" s="225" t="s">
        <v>11227</v>
      </c>
      <c r="PBL2" s="225" t="s">
        <v>11228</v>
      </c>
      <c r="PBM2" s="225" t="s">
        <v>11229</v>
      </c>
      <c r="PBN2" s="225" t="s">
        <v>11230</v>
      </c>
      <c r="PBO2" s="225" t="s">
        <v>11231</v>
      </c>
      <c r="PBP2" s="225" t="s">
        <v>11232</v>
      </c>
      <c r="PBQ2" s="225" t="s">
        <v>11233</v>
      </c>
      <c r="PBR2" s="225" t="s">
        <v>11234</v>
      </c>
      <c r="PBS2" s="225" t="s">
        <v>11235</v>
      </c>
      <c r="PBT2" s="225" t="s">
        <v>11236</v>
      </c>
      <c r="PBU2" s="225" t="s">
        <v>11237</v>
      </c>
      <c r="PBV2" s="225" t="s">
        <v>11238</v>
      </c>
      <c r="PBW2" s="225" t="s">
        <v>11239</v>
      </c>
      <c r="PBX2" s="225" t="s">
        <v>11240</v>
      </c>
      <c r="PBY2" s="225" t="s">
        <v>11241</v>
      </c>
      <c r="PBZ2" s="225" t="s">
        <v>11242</v>
      </c>
      <c r="PCA2" s="225" t="s">
        <v>11243</v>
      </c>
      <c r="PCB2" s="225" t="s">
        <v>11244</v>
      </c>
      <c r="PCC2" s="225" t="s">
        <v>11245</v>
      </c>
      <c r="PCD2" s="225" t="s">
        <v>11246</v>
      </c>
      <c r="PCE2" s="225" t="s">
        <v>11247</v>
      </c>
      <c r="PCF2" s="225" t="s">
        <v>11248</v>
      </c>
      <c r="PCG2" s="225" t="s">
        <v>11249</v>
      </c>
      <c r="PCH2" s="225" t="s">
        <v>11250</v>
      </c>
      <c r="PCI2" s="225" t="s">
        <v>11251</v>
      </c>
      <c r="PCJ2" s="225" t="s">
        <v>11252</v>
      </c>
      <c r="PCK2" s="225" t="s">
        <v>11253</v>
      </c>
      <c r="PCL2" s="225" t="s">
        <v>11254</v>
      </c>
      <c r="PCM2" s="225" t="s">
        <v>11255</v>
      </c>
      <c r="PCN2" s="225" t="s">
        <v>11256</v>
      </c>
      <c r="PCO2" s="225" t="s">
        <v>11257</v>
      </c>
      <c r="PCP2" s="225" t="s">
        <v>11258</v>
      </c>
      <c r="PCQ2" s="225" t="s">
        <v>11259</v>
      </c>
      <c r="PCR2" s="225" t="s">
        <v>11260</v>
      </c>
      <c r="PCS2" s="225" t="s">
        <v>11261</v>
      </c>
      <c r="PCT2" s="225" t="s">
        <v>11262</v>
      </c>
      <c r="PCU2" s="225" t="s">
        <v>11263</v>
      </c>
      <c r="PCV2" s="225" t="s">
        <v>11264</v>
      </c>
      <c r="PCW2" s="225" t="s">
        <v>11265</v>
      </c>
      <c r="PCX2" s="225" t="s">
        <v>11266</v>
      </c>
      <c r="PCY2" s="225" t="s">
        <v>11267</v>
      </c>
      <c r="PCZ2" s="225" t="s">
        <v>11268</v>
      </c>
      <c r="PDA2" s="225" t="s">
        <v>11269</v>
      </c>
      <c r="PDB2" s="225" t="s">
        <v>11270</v>
      </c>
      <c r="PDC2" s="225" t="s">
        <v>11271</v>
      </c>
      <c r="PDD2" s="225" t="s">
        <v>11272</v>
      </c>
      <c r="PDE2" s="225" t="s">
        <v>11273</v>
      </c>
      <c r="PDF2" s="225" t="s">
        <v>11274</v>
      </c>
      <c r="PDG2" s="225" t="s">
        <v>11275</v>
      </c>
      <c r="PDH2" s="225" t="s">
        <v>11276</v>
      </c>
      <c r="PDI2" s="225" t="s">
        <v>11277</v>
      </c>
      <c r="PDJ2" s="225" t="s">
        <v>11278</v>
      </c>
      <c r="PDK2" s="225" t="s">
        <v>11279</v>
      </c>
      <c r="PDL2" s="225" t="s">
        <v>11280</v>
      </c>
      <c r="PDM2" s="225" t="s">
        <v>11281</v>
      </c>
      <c r="PDN2" s="225" t="s">
        <v>11282</v>
      </c>
      <c r="PDO2" s="225" t="s">
        <v>11283</v>
      </c>
      <c r="PDP2" s="225" t="s">
        <v>11284</v>
      </c>
      <c r="PDQ2" s="225" t="s">
        <v>11285</v>
      </c>
      <c r="PDR2" s="225" t="s">
        <v>11286</v>
      </c>
      <c r="PDS2" s="225" t="s">
        <v>11287</v>
      </c>
      <c r="PDT2" s="225" t="s">
        <v>11288</v>
      </c>
      <c r="PDU2" s="225" t="s">
        <v>11289</v>
      </c>
      <c r="PDV2" s="225" t="s">
        <v>11290</v>
      </c>
      <c r="PDW2" s="225" t="s">
        <v>11291</v>
      </c>
      <c r="PDX2" s="225" t="s">
        <v>11292</v>
      </c>
      <c r="PDY2" s="225" t="s">
        <v>11293</v>
      </c>
      <c r="PDZ2" s="225" t="s">
        <v>11294</v>
      </c>
      <c r="PEA2" s="225" t="s">
        <v>11295</v>
      </c>
      <c r="PEB2" s="225" t="s">
        <v>11296</v>
      </c>
      <c r="PEC2" s="225" t="s">
        <v>11297</v>
      </c>
      <c r="PED2" s="225" t="s">
        <v>11298</v>
      </c>
      <c r="PEE2" s="225" t="s">
        <v>11299</v>
      </c>
      <c r="PEF2" s="225" t="s">
        <v>11300</v>
      </c>
      <c r="PEG2" s="225" t="s">
        <v>11301</v>
      </c>
      <c r="PEH2" s="225" t="s">
        <v>11302</v>
      </c>
      <c r="PEI2" s="225" t="s">
        <v>11303</v>
      </c>
      <c r="PEJ2" s="225" t="s">
        <v>11304</v>
      </c>
      <c r="PEK2" s="225" t="s">
        <v>11305</v>
      </c>
      <c r="PEL2" s="225" t="s">
        <v>11306</v>
      </c>
      <c r="PEM2" s="225" t="s">
        <v>11307</v>
      </c>
      <c r="PEN2" s="225" t="s">
        <v>11308</v>
      </c>
      <c r="PEO2" s="225" t="s">
        <v>11309</v>
      </c>
      <c r="PEP2" s="225" t="s">
        <v>11310</v>
      </c>
      <c r="PEQ2" s="225" t="s">
        <v>11311</v>
      </c>
      <c r="PER2" s="225" t="s">
        <v>11312</v>
      </c>
      <c r="PES2" s="225" t="s">
        <v>11313</v>
      </c>
      <c r="PET2" s="225" t="s">
        <v>11314</v>
      </c>
      <c r="PEU2" s="225" t="s">
        <v>11315</v>
      </c>
      <c r="PEV2" s="225" t="s">
        <v>11316</v>
      </c>
      <c r="PEW2" s="225" t="s">
        <v>11317</v>
      </c>
      <c r="PEX2" s="225" t="s">
        <v>11318</v>
      </c>
      <c r="PEY2" s="225" t="s">
        <v>11319</v>
      </c>
      <c r="PEZ2" s="225" t="s">
        <v>11320</v>
      </c>
      <c r="PFA2" s="225" t="s">
        <v>11321</v>
      </c>
      <c r="PFB2" s="225" t="s">
        <v>11322</v>
      </c>
      <c r="PFC2" s="225" t="s">
        <v>11323</v>
      </c>
      <c r="PFD2" s="225" t="s">
        <v>11324</v>
      </c>
      <c r="PFE2" s="225" t="s">
        <v>11325</v>
      </c>
      <c r="PFF2" s="225" t="s">
        <v>11326</v>
      </c>
      <c r="PFG2" s="225" t="s">
        <v>11327</v>
      </c>
      <c r="PFH2" s="225" t="s">
        <v>11328</v>
      </c>
      <c r="PFI2" s="225" t="s">
        <v>11329</v>
      </c>
      <c r="PFJ2" s="225" t="s">
        <v>11330</v>
      </c>
      <c r="PFK2" s="225" t="s">
        <v>11331</v>
      </c>
      <c r="PFL2" s="225" t="s">
        <v>11332</v>
      </c>
      <c r="PFM2" s="225" t="s">
        <v>11333</v>
      </c>
      <c r="PFN2" s="225" t="s">
        <v>11334</v>
      </c>
      <c r="PFO2" s="225" t="s">
        <v>11335</v>
      </c>
      <c r="PFP2" s="225" t="s">
        <v>11336</v>
      </c>
      <c r="PFQ2" s="225" t="s">
        <v>11337</v>
      </c>
      <c r="PFR2" s="225" t="s">
        <v>11338</v>
      </c>
      <c r="PFS2" s="225" t="s">
        <v>11339</v>
      </c>
      <c r="PFT2" s="225" t="s">
        <v>11340</v>
      </c>
      <c r="PFU2" s="225" t="s">
        <v>11341</v>
      </c>
      <c r="PFV2" s="225" t="s">
        <v>11342</v>
      </c>
      <c r="PFW2" s="225" t="s">
        <v>11343</v>
      </c>
      <c r="PFX2" s="225" t="s">
        <v>11344</v>
      </c>
      <c r="PFY2" s="225" t="s">
        <v>11345</v>
      </c>
      <c r="PFZ2" s="225" t="s">
        <v>11346</v>
      </c>
      <c r="PGA2" s="225" t="s">
        <v>11347</v>
      </c>
      <c r="PGB2" s="225" t="s">
        <v>11348</v>
      </c>
      <c r="PGC2" s="225" t="s">
        <v>11349</v>
      </c>
      <c r="PGD2" s="225" t="s">
        <v>11350</v>
      </c>
      <c r="PGE2" s="225" t="s">
        <v>11351</v>
      </c>
      <c r="PGF2" s="225" t="s">
        <v>11352</v>
      </c>
      <c r="PGG2" s="225" t="s">
        <v>11353</v>
      </c>
      <c r="PGH2" s="225" t="s">
        <v>11354</v>
      </c>
      <c r="PGI2" s="225" t="s">
        <v>11355</v>
      </c>
      <c r="PGJ2" s="225" t="s">
        <v>11356</v>
      </c>
      <c r="PGK2" s="225" t="s">
        <v>11357</v>
      </c>
      <c r="PGL2" s="225" t="s">
        <v>11358</v>
      </c>
      <c r="PGM2" s="225" t="s">
        <v>11359</v>
      </c>
      <c r="PGN2" s="225" t="s">
        <v>11360</v>
      </c>
      <c r="PGO2" s="225" t="s">
        <v>11361</v>
      </c>
      <c r="PGP2" s="225" t="s">
        <v>11362</v>
      </c>
      <c r="PGQ2" s="225" t="s">
        <v>11363</v>
      </c>
      <c r="PGR2" s="225" t="s">
        <v>11364</v>
      </c>
      <c r="PGS2" s="225" t="s">
        <v>11365</v>
      </c>
      <c r="PGT2" s="225" t="s">
        <v>11366</v>
      </c>
      <c r="PGU2" s="225" t="s">
        <v>11367</v>
      </c>
      <c r="PGV2" s="225" t="s">
        <v>11368</v>
      </c>
      <c r="PGW2" s="225" t="s">
        <v>11369</v>
      </c>
      <c r="PGX2" s="225" t="s">
        <v>11370</v>
      </c>
      <c r="PGY2" s="225" t="s">
        <v>11371</v>
      </c>
      <c r="PGZ2" s="225" t="s">
        <v>11372</v>
      </c>
      <c r="PHA2" s="225" t="s">
        <v>11373</v>
      </c>
      <c r="PHB2" s="225" t="s">
        <v>11374</v>
      </c>
      <c r="PHC2" s="225" t="s">
        <v>11375</v>
      </c>
      <c r="PHD2" s="225" t="s">
        <v>11376</v>
      </c>
      <c r="PHE2" s="225" t="s">
        <v>11377</v>
      </c>
      <c r="PHF2" s="225" t="s">
        <v>11378</v>
      </c>
      <c r="PHG2" s="225" t="s">
        <v>11379</v>
      </c>
      <c r="PHH2" s="225" t="s">
        <v>11380</v>
      </c>
      <c r="PHI2" s="225" t="s">
        <v>11381</v>
      </c>
      <c r="PHJ2" s="225" t="s">
        <v>11382</v>
      </c>
      <c r="PHK2" s="225" t="s">
        <v>11383</v>
      </c>
      <c r="PHL2" s="225" t="s">
        <v>11384</v>
      </c>
      <c r="PHM2" s="225" t="s">
        <v>11385</v>
      </c>
      <c r="PHN2" s="225" t="s">
        <v>11386</v>
      </c>
      <c r="PHO2" s="225" t="s">
        <v>11387</v>
      </c>
      <c r="PHP2" s="225" t="s">
        <v>11388</v>
      </c>
      <c r="PHQ2" s="225" t="s">
        <v>11389</v>
      </c>
      <c r="PHR2" s="225" t="s">
        <v>11390</v>
      </c>
      <c r="PHS2" s="225" t="s">
        <v>11391</v>
      </c>
      <c r="PHT2" s="225" t="s">
        <v>11392</v>
      </c>
      <c r="PHU2" s="225" t="s">
        <v>11393</v>
      </c>
      <c r="PHV2" s="225" t="s">
        <v>11394</v>
      </c>
      <c r="PHW2" s="225" t="s">
        <v>11395</v>
      </c>
      <c r="PHX2" s="225" t="s">
        <v>11396</v>
      </c>
      <c r="PHY2" s="225" t="s">
        <v>11397</v>
      </c>
      <c r="PHZ2" s="225" t="s">
        <v>11398</v>
      </c>
      <c r="PIA2" s="225" t="s">
        <v>11399</v>
      </c>
      <c r="PIB2" s="225" t="s">
        <v>11400</v>
      </c>
      <c r="PIC2" s="225" t="s">
        <v>11401</v>
      </c>
      <c r="PID2" s="225" t="s">
        <v>11402</v>
      </c>
      <c r="PIE2" s="225" t="s">
        <v>11403</v>
      </c>
      <c r="PIF2" s="225" t="s">
        <v>11404</v>
      </c>
      <c r="PIG2" s="225" t="s">
        <v>11405</v>
      </c>
      <c r="PIH2" s="225" t="s">
        <v>11406</v>
      </c>
      <c r="PII2" s="225" t="s">
        <v>11407</v>
      </c>
      <c r="PIJ2" s="225" t="s">
        <v>11408</v>
      </c>
      <c r="PIK2" s="225" t="s">
        <v>11409</v>
      </c>
      <c r="PIL2" s="225" t="s">
        <v>11410</v>
      </c>
      <c r="PIM2" s="225" t="s">
        <v>11411</v>
      </c>
      <c r="PIN2" s="225" t="s">
        <v>11412</v>
      </c>
      <c r="PIO2" s="225" t="s">
        <v>11413</v>
      </c>
      <c r="PIP2" s="225" t="s">
        <v>11414</v>
      </c>
      <c r="PIQ2" s="225" t="s">
        <v>11415</v>
      </c>
      <c r="PIR2" s="225" t="s">
        <v>11416</v>
      </c>
      <c r="PIS2" s="225" t="s">
        <v>11417</v>
      </c>
      <c r="PIT2" s="225" t="s">
        <v>11418</v>
      </c>
      <c r="PIU2" s="225" t="s">
        <v>11419</v>
      </c>
      <c r="PIV2" s="225" t="s">
        <v>11420</v>
      </c>
      <c r="PIW2" s="225" t="s">
        <v>11421</v>
      </c>
      <c r="PIX2" s="225" t="s">
        <v>11422</v>
      </c>
      <c r="PIY2" s="225" t="s">
        <v>11423</v>
      </c>
      <c r="PIZ2" s="225" t="s">
        <v>11424</v>
      </c>
      <c r="PJA2" s="225" t="s">
        <v>11425</v>
      </c>
      <c r="PJB2" s="225" t="s">
        <v>11426</v>
      </c>
      <c r="PJC2" s="225" t="s">
        <v>11427</v>
      </c>
      <c r="PJD2" s="225" t="s">
        <v>11428</v>
      </c>
      <c r="PJE2" s="225" t="s">
        <v>11429</v>
      </c>
      <c r="PJF2" s="225" t="s">
        <v>11430</v>
      </c>
      <c r="PJG2" s="225" t="s">
        <v>11431</v>
      </c>
      <c r="PJH2" s="225" t="s">
        <v>11432</v>
      </c>
      <c r="PJI2" s="225" t="s">
        <v>11433</v>
      </c>
      <c r="PJJ2" s="225" t="s">
        <v>11434</v>
      </c>
      <c r="PJK2" s="225" t="s">
        <v>11435</v>
      </c>
      <c r="PJL2" s="225" t="s">
        <v>11436</v>
      </c>
      <c r="PJM2" s="225" t="s">
        <v>11437</v>
      </c>
      <c r="PJN2" s="225" t="s">
        <v>11438</v>
      </c>
      <c r="PJO2" s="225" t="s">
        <v>11439</v>
      </c>
      <c r="PJP2" s="225" t="s">
        <v>11440</v>
      </c>
      <c r="PJQ2" s="225" t="s">
        <v>11441</v>
      </c>
      <c r="PJR2" s="225" t="s">
        <v>11442</v>
      </c>
      <c r="PJS2" s="225" t="s">
        <v>11443</v>
      </c>
      <c r="PJT2" s="225" t="s">
        <v>11444</v>
      </c>
      <c r="PJU2" s="225" t="s">
        <v>11445</v>
      </c>
      <c r="PJV2" s="225" t="s">
        <v>11446</v>
      </c>
      <c r="PJW2" s="225" t="s">
        <v>11447</v>
      </c>
      <c r="PJX2" s="225" t="s">
        <v>11448</v>
      </c>
      <c r="PJY2" s="225" t="s">
        <v>11449</v>
      </c>
      <c r="PJZ2" s="225" t="s">
        <v>11450</v>
      </c>
      <c r="PKA2" s="225" t="s">
        <v>11451</v>
      </c>
      <c r="PKB2" s="225" t="s">
        <v>11452</v>
      </c>
      <c r="PKC2" s="225" t="s">
        <v>11453</v>
      </c>
      <c r="PKD2" s="225" t="s">
        <v>11454</v>
      </c>
      <c r="PKE2" s="225" t="s">
        <v>11455</v>
      </c>
      <c r="PKF2" s="225" t="s">
        <v>11456</v>
      </c>
      <c r="PKG2" s="225" t="s">
        <v>11457</v>
      </c>
      <c r="PKH2" s="225" t="s">
        <v>11458</v>
      </c>
      <c r="PKI2" s="225" t="s">
        <v>11459</v>
      </c>
      <c r="PKJ2" s="225" t="s">
        <v>11460</v>
      </c>
      <c r="PKK2" s="225" t="s">
        <v>11461</v>
      </c>
      <c r="PKL2" s="225" t="s">
        <v>11462</v>
      </c>
      <c r="PKM2" s="225" t="s">
        <v>11463</v>
      </c>
      <c r="PKN2" s="225" t="s">
        <v>11464</v>
      </c>
      <c r="PKO2" s="225" t="s">
        <v>11465</v>
      </c>
      <c r="PKP2" s="225" t="s">
        <v>11466</v>
      </c>
      <c r="PKQ2" s="225" t="s">
        <v>11467</v>
      </c>
      <c r="PKR2" s="225" t="s">
        <v>11468</v>
      </c>
      <c r="PKS2" s="225" t="s">
        <v>11469</v>
      </c>
      <c r="PKT2" s="225" t="s">
        <v>11470</v>
      </c>
      <c r="PKU2" s="225" t="s">
        <v>11471</v>
      </c>
      <c r="PKV2" s="225" t="s">
        <v>11472</v>
      </c>
      <c r="PKW2" s="225" t="s">
        <v>11473</v>
      </c>
      <c r="PKX2" s="225" t="s">
        <v>11474</v>
      </c>
      <c r="PKY2" s="225" t="s">
        <v>11475</v>
      </c>
      <c r="PKZ2" s="225" t="s">
        <v>11476</v>
      </c>
      <c r="PLA2" s="225" t="s">
        <v>11477</v>
      </c>
      <c r="PLB2" s="225" t="s">
        <v>11478</v>
      </c>
      <c r="PLC2" s="225" t="s">
        <v>11479</v>
      </c>
      <c r="PLD2" s="225" t="s">
        <v>11480</v>
      </c>
      <c r="PLE2" s="225" t="s">
        <v>11481</v>
      </c>
      <c r="PLF2" s="225" t="s">
        <v>11482</v>
      </c>
      <c r="PLG2" s="225" t="s">
        <v>11483</v>
      </c>
      <c r="PLH2" s="225" t="s">
        <v>11484</v>
      </c>
      <c r="PLI2" s="225" t="s">
        <v>11485</v>
      </c>
      <c r="PLJ2" s="225" t="s">
        <v>11486</v>
      </c>
      <c r="PLK2" s="225" t="s">
        <v>11487</v>
      </c>
      <c r="PLL2" s="225" t="s">
        <v>11488</v>
      </c>
      <c r="PLM2" s="225" t="s">
        <v>11489</v>
      </c>
      <c r="PLN2" s="225" t="s">
        <v>11490</v>
      </c>
      <c r="PLO2" s="225" t="s">
        <v>11491</v>
      </c>
      <c r="PLP2" s="225" t="s">
        <v>11492</v>
      </c>
      <c r="PLQ2" s="225" t="s">
        <v>11493</v>
      </c>
      <c r="PLR2" s="225" t="s">
        <v>11494</v>
      </c>
      <c r="PLS2" s="225" t="s">
        <v>11495</v>
      </c>
      <c r="PLT2" s="225" t="s">
        <v>11496</v>
      </c>
      <c r="PLU2" s="225" t="s">
        <v>11497</v>
      </c>
      <c r="PLV2" s="225" t="s">
        <v>11498</v>
      </c>
      <c r="PLW2" s="225" t="s">
        <v>11499</v>
      </c>
      <c r="PLX2" s="225" t="s">
        <v>11500</v>
      </c>
      <c r="PLY2" s="225" t="s">
        <v>11501</v>
      </c>
      <c r="PLZ2" s="225" t="s">
        <v>11502</v>
      </c>
      <c r="PMA2" s="225" t="s">
        <v>11503</v>
      </c>
      <c r="PMB2" s="225" t="s">
        <v>11504</v>
      </c>
      <c r="PMC2" s="225" t="s">
        <v>11505</v>
      </c>
      <c r="PMD2" s="225" t="s">
        <v>11506</v>
      </c>
      <c r="PME2" s="225" t="s">
        <v>11507</v>
      </c>
      <c r="PMF2" s="225" t="s">
        <v>11508</v>
      </c>
      <c r="PMG2" s="225" t="s">
        <v>11509</v>
      </c>
      <c r="PMH2" s="225" t="s">
        <v>11510</v>
      </c>
      <c r="PMI2" s="225" t="s">
        <v>11511</v>
      </c>
      <c r="PMJ2" s="225" t="s">
        <v>11512</v>
      </c>
      <c r="PMK2" s="225" t="s">
        <v>11513</v>
      </c>
      <c r="PML2" s="225" t="s">
        <v>11514</v>
      </c>
      <c r="PMM2" s="225" t="s">
        <v>11515</v>
      </c>
      <c r="PMN2" s="225" t="s">
        <v>11516</v>
      </c>
      <c r="PMO2" s="225" t="s">
        <v>11517</v>
      </c>
      <c r="PMP2" s="225" t="s">
        <v>11518</v>
      </c>
      <c r="PMQ2" s="225" t="s">
        <v>11519</v>
      </c>
      <c r="PMR2" s="225" t="s">
        <v>11520</v>
      </c>
      <c r="PMS2" s="225" t="s">
        <v>11521</v>
      </c>
      <c r="PMT2" s="225" t="s">
        <v>11522</v>
      </c>
      <c r="PMU2" s="225" t="s">
        <v>11523</v>
      </c>
      <c r="PMV2" s="225" t="s">
        <v>11524</v>
      </c>
      <c r="PMW2" s="225" t="s">
        <v>11525</v>
      </c>
      <c r="PMX2" s="225" t="s">
        <v>11526</v>
      </c>
      <c r="PMY2" s="225" t="s">
        <v>11527</v>
      </c>
      <c r="PMZ2" s="225" t="s">
        <v>11528</v>
      </c>
      <c r="PNA2" s="225" t="s">
        <v>11529</v>
      </c>
      <c r="PNB2" s="225" t="s">
        <v>11530</v>
      </c>
      <c r="PNC2" s="225" t="s">
        <v>11531</v>
      </c>
      <c r="PND2" s="225" t="s">
        <v>11532</v>
      </c>
      <c r="PNE2" s="225" t="s">
        <v>11533</v>
      </c>
      <c r="PNF2" s="225" t="s">
        <v>11534</v>
      </c>
      <c r="PNG2" s="225" t="s">
        <v>11535</v>
      </c>
      <c r="PNH2" s="225" t="s">
        <v>11536</v>
      </c>
      <c r="PNI2" s="225" t="s">
        <v>11537</v>
      </c>
      <c r="PNJ2" s="225" t="s">
        <v>11538</v>
      </c>
      <c r="PNK2" s="225" t="s">
        <v>11539</v>
      </c>
      <c r="PNL2" s="225" t="s">
        <v>11540</v>
      </c>
      <c r="PNM2" s="225" t="s">
        <v>11541</v>
      </c>
      <c r="PNN2" s="225" t="s">
        <v>11542</v>
      </c>
      <c r="PNO2" s="225" t="s">
        <v>11543</v>
      </c>
      <c r="PNP2" s="225" t="s">
        <v>11544</v>
      </c>
      <c r="PNQ2" s="225" t="s">
        <v>11545</v>
      </c>
      <c r="PNR2" s="225" t="s">
        <v>11546</v>
      </c>
      <c r="PNS2" s="225" t="s">
        <v>11547</v>
      </c>
      <c r="PNT2" s="225" t="s">
        <v>11548</v>
      </c>
      <c r="PNU2" s="225" t="s">
        <v>11549</v>
      </c>
      <c r="PNV2" s="225" t="s">
        <v>11550</v>
      </c>
      <c r="PNW2" s="225" t="s">
        <v>11551</v>
      </c>
      <c r="PNX2" s="225" t="s">
        <v>11552</v>
      </c>
      <c r="PNY2" s="225" t="s">
        <v>11553</v>
      </c>
      <c r="PNZ2" s="225" t="s">
        <v>11554</v>
      </c>
      <c r="POA2" s="225" t="s">
        <v>11555</v>
      </c>
      <c r="POB2" s="225" t="s">
        <v>11556</v>
      </c>
      <c r="POC2" s="225" t="s">
        <v>11557</v>
      </c>
      <c r="POD2" s="225" t="s">
        <v>11558</v>
      </c>
      <c r="POE2" s="225" t="s">
        <v>11559</v>
      </c>
      <c r="POF2" s="225" t="s">
        <v>11560</v>
      </c>
      <c r="POG2" s="225" t="s">
        <v>11561</v>
      </c>
      <c r="POH2" s="225" t="s">
        <v>11562</v>
      </c>
      <c r="POI2" s="225" t="s">
        <v>11563</v>
      </c>
      <c r="POJ2" s="225" t="s">
        <v>11564</v>
      </c>
      <c r="POK2" s="225" t="s">
        <v>11565</v>
      </c>
      <c r="POL2" s="225" t="s">
        <v>11566</v>
      </c>
      <c r="POM2" s="225" t="s">
        <v>11567</v>
      </c>
      <c r="PON2" s="225" t="s">
        <v>11568</v>
      </c>
      <c r="POO2" s="225" t="s">
        <v>11569</v>
      </c>
      <c r="POP2" s="225" t="s">
        <v>11570</v>
      </c>
      <c r="POQ2" s="225" t="s">
        <v>11571</v>
      </c>
      <c r="POR2" s="225" t="s">
        <v>11572</v>
      </c>
      <c r="POS2" s="225" t="s">
        <v>11573</v>
      </c>
      <c r="POT2" s="225" t="s">
        <v>11574</v>
      </c>
      <c r="POU2" s="225" t="s">
        <v>11575</v>
      </c>
      <c r="POV2" s="225" t="s">
        <v>11576</v>
      </c>
      <c r="POW2" s="225" t="s">
        <v>11577</v>
      </c>
      <c r="POX2" s="225" t="s">
        <v>11578</v>
      </c>
      <c r="POY2" s="225" t="s">
        <v>11579</v>
      </c>
      <c r="POZ2" s="225" t="s">
        <v>11580</v>
      </c>
      <c r="PPA2" s="225" t="s">
        <v>11581</v>
      </c>
      <c r="PPB2" s="225" t="s">
        <v>11582</v>
      </c>
      <c r="PPC2" s="225" t="s">
        <v>11583</v>
      </c>
      <c r="PPD2" s="225" t="s">
        <v>11584</v>
      </c>
      <c r="PPE2" s="225" t="s">
        <v>11585</v>
      </c>
      <c r="PPF2" s="225" t="s">
        <v>11586</v>
      </c>
      <c r="PPG2" s="225" t="s">
        <v>11587</v>
      </c>
      <c r="PPH2" s="225" t="s">
        <v>11588</v>
      </c>
      <c r="PPI2" s="225" t="s">
        <v>11589</v>
      </c>
      <c r="PPJ2" s="225" t="s">
        <v>11590</v>
      </c>
      <c r="PPK2" s="225" t="s">
        <v>11591</v>
      </c>
      <c r="PPL2" s="225" t="s">
        <v>11592</v>
      </c>
      <c r="PPM2" s="225" t="s">
        <v>11593</v>
      </c>
      <c r="PPN2" s="225" t="s">
        <v>11594</v>
      </c>
      <c r="PPO2" s="225" t="s">
        <v>11595</v>
      </c>
      <c r="PPP2" s="225" t="s">
        <v>11596</v>
      </c>
      <c r="PPQ2" s="225" t="s">
        <v>11597</v>
      </c>
      <c r="PPR2" s="225" t="s">
        <v>11598</v>
      </c>
      <c r="PPS2" s="225" t="s">
        <v>11599</v>
      </c>
      <c r="PPT2" s="225" t="s">
        <v>11600</v>
      </c>
      <c r="PPU2" s="225" t="s">
        <v>11601</v>
      </c>
      <c r="PPV2" s="225" t="s">
        <v>11602</v>
      </c>
      <c r="PPW2" s="225" t="s">
        <v>11603</v>
      </c>
      <c r="PPX2" s="225" t="s">
        <v>11604</v>
      </c>
      <c r="PPY2" s="225" t="s">
        <v>11605</v>
      </c>
      <c r="PPZ2" s="225" t="s">
        <v>11606</v>
      </c>
      <c r="PQA2" s="225" t="s">
        <v>11607</v>
      </c>
      <c r="PQB2" s="225" t="s">
        <v>11608</v>
      </c>
      <c r="PQC2" s="225" t="s">
        <v>11609</v>
      </c>
      <c r="PQD2" s="225" t="s">
        <v>11610</v>
      </c>
      <c r="PQE2" s="225" t="s">
        <v>11611</v>
      </c>
      <c r="PQF2" s="225" t="s">
        <v>11612</v>
      </c>
      <c r="PQG2" s="225" t="s">
        <v>11613</v>
      </c>
      <c r="PQH2" s="225" t="s">
        <v>11614</v>
      </c>
      <c r="PQI2" s="225" t="s">
        <v>11615</v>
      </c>
      <c r="PQJ2" s="225" t="s">
        <v>11616</v>
      </c>
      <c r="PQK2" s="225" t="s">
        <v>11617</v>
      </c>
      <c r="PQL2" s="225" t="s">
        <v>11618</v>
      </c>
      <c r="PQM2" s="225" t="s">
        <v>11619</v>
      </c>
      <c r="PQN2" s="225" t="s">
        <v>11620</v>
      </c>
      <c r="PQO2" s="225" t="s">
        <v>11621</v>
      </c>
      <c r="PQP2" s="225" t="s">
        <v>11622</v>
      </c>
      <c r="PQQ2" s="225" t="s">
        <v>11623</v>
      </c>
      <c r="PQR2" s="225" t="s">
        <v>11624</v>
      </c>
      <c r="PQS2" s="225" t="s">
        <v>11625</v>
      </c>
      <c r="PQT2" s="225" t="s">
        <v>11626</v>
      </c>
      <c r="PQU2" s="225" t="s">
        <v>11627</v>
      </c>
      <c r="PQV2" s="225" t="s">
        <v>11628</v>
      </c>
      <c r="PQW2" s="225" t="s">
        <v>11629</v>
      </c>
      <c r="PQX2" s="225" t="s">
        <v>11630</v>
      </c>
      <c r="PQY2" s="225" t="s">
        <v>11631</v>
      </c>
      <c r="PQZ2" s="225" t="s">
        <v>11632</v>
      </c>
      <c r="PRA2" s="225" t="s">
        <v>11633</v>
      </c>
      <c r="PRB2" s="225" t="s">
        <v>11634</v>
      </c>
      <c r="PRC2" s="225" t="s">
        <v>11635</v>
      </c>
      <c r="PRD2" s="225" t="s">
        <v>11636</v>
      </c>
      <c r="PRE2" s="225" t="s">
        <v>11637</v>
      </c>
      <c r="PRF2" s="225" t="s">
        <v>11638</v>
      </c>
      <c r="PRG2" s="225" t="s">
        <v>11639</v>
      </c>
      <c r="PRH2" s="225" t="s">
        <v>11640</v>
      </c>
      <c r="PRI2" s="225" t="s">
        <v>11641</v>
      </c>
      <c r="PRJ2" s="225" t="s">
        <v>11642</v>
      </c>
      <c r="PRK2" s="225" t="s">
        <v>11643</v>
      </c>
      <c r="PRL2" s="225" t="s">
        <v>11644</v>
      </c>
      <c r="PRM2" s="225" t="s">
        <v>11645</v>
      </c>
      <c r="PRN2" s="225" t="s">
        <v>11646</v>
      </c>
      <c r="PRO2" s="225" t="s">
        <v>11647</v>
      </c>
      <c r="PRP2" s="225" t="s">
        <v>11648</v>
      </c>
      <c r="PRQ2" s="225" t="s">
        <v>11649</v>
      </c>
      <c r="PRR2" s="225" t="s">
        <v>11650</v>
      </c>
      <c r="PRS2" s="225" t="s">
        <v>11651</v>
      </c>
      <c r="PRT2" s="225" t="s">
        <v>11652</v>
      </c>
      <c r="PRU2" s="225" t="s">
        <v>11653</v>
      </c>
      <c r="PRV2" s="225" t="s">
        <v>11654</v>
      </c>
      <c r="PRW2" s="225" t="s">
        <v>11655</v>
      </c>
      <c r="PRX2" s="225" t="s">
        <v>11656</v>
      </c>
      <c r="PRY2" s="225" t="s">
        <v>11657</v>
      </c>
      <c r="PRZ2" s="225" t="s">
        <v>11658</v>
      </c>
      <c r="PSA2" s="225" t="s">
        <v>11659</v>
      </c>
      <c r="PSB2" s="225" t="s">
        <v>11660</v>
      </c>
      <c r="PSC2" s="225" t="s">
        <v>11661</v>
      </c>
      <c r="PSD2" s="225" t="s">
        <v>11662</v>
      </c>
      <c r="PSE2" s="225" t="s">
        <v>11663</v>
      </c>
      <c r="PSF2" s="225" t="s">
        <v>11664</v>
      </c>
      <c r="PSG2" s="225" t="s">
        <v>11665</v>
      </c>
      <c r="PSH2" s="225" t="s">
        <v>11666</v>
      </c>
      <c r="PSI2" s="225" t="s">
        <v>11667</v>
      </c>
      <c r="PSJ2" s="225" t="s">
        <v>11668</v>
      </c>
      <c r="PSK2" s="225" t="s">
        <v>11669</v>
      </c>
      <c r="PSL2" s="225" t="s">
        <v>11670</v>
      </c>
      <c r="PSM2" s="225" t="s">
        <v>11671</v>
      </c>
      <c r="PSN2" s="225" t="s">
        <v>11672</v>
      </c>
      <c r="PSO2" s="225" t="s">
        <v>11673</v>
      </c>
      <c r="PSP2" s="225" t="s">
        <v>11674</v>
      </c>
      <c r="PSQ2" s="225" t="s">
        <v>11675</v>
      </c>
      <c r="PSR2" s="225" t="s">
        <v>11676</v>
      </c>
      <c r="PSS2" s="225" t="s">
        <v>11677</v>
      </c>
      <c r="PST2" s="225" t="s">
        <v>11678</v>
      </c>
      <c r="PSU2" s="225" t="s">
        <v>11679</v>
      </c>
      <c r="PSV2" s="225" t="s">
        <v>11680</v>
      </c>
      <c r="PSW2" s="225" t="s">
        <v>11681</v>
      </c>
      <c r="PSX2" s="225" t="s">
        <v>11682</v>
      </c>
      <c r="PSY2" s="225" t="s">
        <v>11683</v>
      </c>
      <c r="PSZ2" s="225" t="s">
        <v>11684</v>
      </c>
      <c r="PTA2" s="225" t="s">
        <v>11685</v>
      </c>
      <c r="PTB2" s="225" t="s">
        <v>11686</v>
      </c>
      <c r="PTC2" s="225" t="s">
        <v>11687</v>
      </c>
      <c r="PTD2" s="225" t="s">
        <v>11688</v>
      </c>
      <c r="PTE2" s="225" t="s">
        <v>11689</v>
      </c>
      <c r="PTF2" s="225" t="s">
        <v>11690</v>
      </c>
      <c r="PTG2" s="225" t="s">
        <v>11691</v>
      </c>
      <c r="PTH2" s="225" t="s">
        <v>11692</v>
      </c>
      <c r="PTI2" s="225" t="s">
        <v>11693</v>
      </c>
      <c r="PTJ2" s="225" t="s">
        <v>11694</v>
      </c>
      <c r="PTK2" s="225" t="s">
        <v>11695</v>
      </c>
      <c r="PTL2" s="225" t="s">
        <v>11696</v>
      </c>
      <c r="PTM2" s="225" t="s">
        <v>11697</v>
      </c>
      <c r="PTN2" s="225" t="s">
        <v>11698</v>
      </c>
      <c r="PTO2" s="225" t="s">
        <v>11699</v>
      </c>
      <c r="PTP2" s="225" t="s">
        <v>11700</v>
      </c>
      <c r="PTQ2" s="225" t="s">
        <v>11701</v>
      </c>
      <c r="PTR2" s="225" t="s">
        <v>11702</v>
      </c>
      <c r="PTS2" s="225" t="s">
        <v>11703</v>
      </c>
      <c r="PTT2" s="225" t="s">
        <v>11704</v>
      </c>
      <c r="PTU2" s="225" t="s">
        <v>11705</v>
      </c>
      <c r="PTV2" s="225" t="s">
        <v>11706</v>
      </c>
      <c r="PTW2" s="225" t="s">
        <v>11707</v>
      </c>
      <c r="PTX2" s="225" t="s">
        <v>11708</v>
      </c>
      <c r="PTY2" s="225" t="s">
        <v>11709</v>
      </c>
      <c r="PTZ2" s="225" t="s">
        <v>11710</v>
      </c>
      <c r="PUA2" s="225" t="s">
        <v>11711</v>
      </c>
      <c r="PUB2" s="225" t="s">
        <v>11712</v>
      </c>
      <c r="PUC2" s="225" t="s">
        <v>11713</v>
      </c>
      <c r="PUD2" s="225" t="s">
        <v>11714</v>
      </c>
      <c r="PUE2" s="225" t="s">
        <v>11715</v>
      </c>
      <c r="PUF2" s="225" t="s">
        <v>11716</v>
      </c>
      <c r="PUG2" s="225" t="s">
        <v>11717</v>
      </c>
      <c r="PUH2" s="225" t="s">
        <v>11718</v>
      </c>
      <c r="PUI2" s="225" t="s">
        <v>11719</v>
      </c>
      <c r="PUJ2" s="225" t="s">
        <v>11720</v>
      </c>
      <c r="PUK2" s="225" t="s">
        <v>11721</v>
      </c>
      <c r="PUL2" s="225" t="s">
        <v>11722</v>
      </c>
      <c r="PUM2" s="225" t="s">
        <v>11723</v>
      </c>
      <c r="PUN2" s="225" t="s">
        <v>11724</v>
      </c>
      <c r="PUO2" s="225" t="s">
        <v>11725</v>
      </c>
      <c r="PUP2" s="225" t="s">
        <v>11726</v>
      </c>
      <c r="PUQ2" s="225" t="s">
        <v>11727</v>
      </c>
      <c r="PUR2" s="225" t="s">
        <v>11728</v>
      </c>
      <c r="PUS2" s="225" t="s">
        <v>11729</v>
      </c>
      <c r="PUT2" s="225" t="s">
        <v>11730</v>
      </c>
      <c r="PUU2" s="225" t="s">
        <v>11731</v>
      </c>
      <c r="PUV2" s="225" t="s">
        <v>11732</v>
      </c>
      <c r="PUW2" s="225" t="s">
        <v>11733</v>
      </c>
      <c r="PUX2" s="225" t="s">
        <v>11734</v>
      </c>
      <c r="PUY2" s="225" t="s">
        <v>11735</v>
      </c>
      <c r="PUZ2" s="225" t="s">
        <v>11736</v>
      </c>
      <c r="PVA2" s="225" t="s">
        <v>11737</v>
      </c>
      <c r="PVB2" s="225" t="s">
        <v>11738</v>
      </c>
      <c r="PVC2" s="225" t="s">
        <v>11739</v>
      </c>
      <c r="PVD2" s="225" t="s">
        <v>11740</v>
      </c>
      <c r="PVE2" s="225" t="s">
        <v>11741</v>
      </c>
      <c r="PVF2" s="225" t="s">
        <v>11742</v>
      </c>
      <c r="PVG2" s="225" t="s">
        <v>11743</v>
      </c>
      <c r="PVH2" s="225" t="s">
        <v>11744</v>
      </c>
      <c r="PVI2" s="225" t="s">
        <v>11745</v>
      </c>
      <c r="PVJ2" s="225" t="s">
        <v>11746</v>
      </c>
      <c r="PVK2" s="225" t="s">
        <v>11747</v>
      </c>
      <c r="PVL2" s="225" t="s">
        <v>11748</v>
      </c>
      <c r="PVM2" s="225" t="s">
        <v>11749</v>
      </c>
      <c r="PVN2" s="225" t="s">
        <v>11750</v>
      </c>
      <c r="PVO2" s="225" t="s">
        <v>11751</v>
      </c>
      <c r="PVP2" s="225" t="s">
        <v>11752</v>
      </c>
      <c r="PVQ2" s="225" t="s">
        <v>11753</v>
      </c>
      <c r="PVR2" s="225" t="s">
        <v>11754</v>
      </c>
      <c r="PVS2" s="225" t="s">
        <v>11755</v>
      </c>
      <c r="PVT2" s="225" t="s">
        <v>11756</v>
      </c>
      <c r="PVU2" s="225" t="s">
        <v>11757</v>
      </c>
      <c r="PVV2" s="225" t="s">
        <v>11758</v>
      </c>
      <c r="PVW2" s="225" t="s">
        <v>11759</v>
      </c>
      <c r="PVX2" s="225" t="s">
        <v>11760</v>
      </c>
      <c r="PVY2" s="225" t="s">
        <v>11761</v>
      </c>
      <c r="PVZ2" s="225" t="s">
        <v>11762</v>
      </c>
      <c r="PWA2" s="225" t="s">
        <v>11763</v>
      </c>
      <c r="PWB2" s="225" t="s">
        <v>11764</v>
      </c>
      <c r="PWC2" s="225" t="s">
        <v>11765</v>
      </c>
      <c r="PWD2" s="225" t="s">
        <v>11766</v>
      </c>
      <c r="PWE2" s="225" t="s">
        <v>11767</v>
      </c>
      <c r="PWF2" s="225" t="s">
        <v>11768</v>
      </c>
      <c r="PWG2" s="225" t="s">
        <v>11769</v>
      </c>
      <c r="PWH2" s="225" t="s">
        <v>11770</v>
      </c>
      <c r="PWI2" s="225" t="s">
        <v>11771</v>
      </c>
      <c r="PWJ2" s="225" t="s">
        <v>11772</v>
      </c>
      <c r="PWK2" s="225" t="s">
        <v>11773</v>
      </c>
      <c r="PWL2" s="225" t="s">
        <v>11774</v>
      </c>
      <c r="PWM2" s="225" t="s">
        <v>11775</v>
      </c>
      <c r="PWN2" s="225" t="s">
        <v>11776</v>
      </c>
      <c r="PWO2" s="225" t="s">
        <v>11777</v>
      </c>
      <c r="PWP2" s="225" t="s">
        <v>11778</v>
      </c>
      <c r="PWQ2" s="225" t="s">
        <v>11779</v>
      </c>
      <c r="PWR2" s="225" t="s">
        <v>11780</v>
      </c>
      <c r="PWS2" s="225" t="s">
        <v>11781</v>
      </c>
      <c r="PWT2" s="225" t="s">
        <v>11782</v>
      </c>
      <c r="PWU2" s="225" t="s">
        <v>11783</v>
      </c>
      <c r="PWV2" s="225" t="s">
        <v>11784</v>
      </c>
      <c r="PWW2" s="225" t="s">
        <v>11785</v>
      </c>
      <c r="PWX2" s="225" t="s">
        <v>11786</v>
      </c>
      <c r="PWY2" s="225" t="s">
        <v>11787</v>
      </c>
      <c r="PWZ2" s="225" t="s">
        <v>11788</v>
      </c>
      <c r="PXA2" s="225" t="s">
        <v>11789</v>
      </c>
      <c r="PXB2" s="225" t="s">
        <v>11790</v>
      </c>
      <c r="PXC2" s="225" t="s">
        <v>11791</v>
      </c>
      <c r="PXD2" s="225" t="s">
        <v>11792</v>
      </c>
      <c r="PXE2" s="225" t="s">
        <v>11793</v>
      </c>
      <c r="PXF2" s="225" t="s">
        <v>11794</v>
      </c>
      <c r="PXG2" s="225" t="s">
        <v>11795</v>
      </c>
      <c r="PXH2" s="225" t="s">
        <v>11796</v>
      </c>
      <c r="PXI2" s="225" t="s">
        <v>11797</v>
      </c>
      <c r="PXJ2" s="225" t="s">
        <v>11798</v>
      </c>
      <c r="PXK2" s="225" t="s">
        <v>11799</v>
      </c>
      <c r="PXL2" s="225" t="s">
        <v>11800</v>
      </c>
      <c r="PXM2" s="225" t="s">
        <v>11801</v>
      </c>
      <c r="PXN2" s="225" t="s">
        <v>11802</v>
      </c>
      <c r="PXO2" s="225" t="s">
        <v>11803</v>
      </c>
      <c r="PXP2" s="225" t="s">
        <v>11804</v>
      </c>
      <c r="PXQ2" s="225" t="s">
        <v>11805</v>
      </c>
      <c r="PXR2" s="225" t="s">
        <v>11806</v>
      </c>
      <c r="PXS2" s="225" t="s">
        <v>11807</v>
      </c>
      <c r="PXT2" s="225" t="s">
        <v>11808</v>
      </c>
      <c r="PXU2" s="225" t="s">
        <v>11809</v>
      </c>
      <c r="PXV2" s="225" t="s">
        <v>11810</v>
      </c>
      <c r="PXW2" s="225" t="s">
        <v>11811</v>
      </c>
      <c r="PXX2" s="225" t="s">
        <v>11812</v>
      </c>
      <c r="PXY2" s="225" t="s">
        <v>11813</v>
      </c>
      <c r="PXZ2" s="225" t="s">
        <v>11814</v>
      </c>
      <c r="PYA2" s="225" t="s">
        <v>11815</v>
      </c>
      <c r="PYB2" s="225" t="s">
        <v>11816</v>
      </c>
      <c r="PYC2" s="225" t="s">
        <v>11817</v>
      </c>
      <c r="PYD2" s="225" t="s">
        <v>11818</v>
      </c>
      <c r="PYE2" s="225" t="s">
        <v>11819</v>
      </c>
      <c r="PYF2" s="225" t="s">
        <v>11820</v>
      </c>
      <c r="PYG2" s="225" t="s">
        <v>11821</v>
      </c>
      <c r="PYH2" s="225" t="s">
        <v>11822</v>
      </c>
      <c r="PYI2" s="225" t="s">
        <v>11823</v>
      </c>
      <c r="PYJ2" s="225" t="s">
        <v>11824</v>
      </c>
      <c r="PYK2" s="225" t="s">
        <v>11825</v>
      </c>
      <c r="PYL2" s="225" t="s">
        <v>11826</v>
      </c>
      <c r="PYM2" s="225" t="s">
        <v>11827</v>
      </c>
      <c r="PYN2" s="225" t="s">
        <v>11828</v>
      </c>
      <c r="PYO2" s="225" t="s">
        <v>11829</v>
      </c>
      <c r="PYP2" s="225" t="s">
        <v>11830</v>
      </c>
      <c r="PYQ2" s="225" t="s">
        <v>11831</v>
      </c>
      <c r="PYR2" s="225" t="s">
        <v>11832</v>
      </c>
      <c r="PYS2" s="225" t="s">
        <v>11833</v>
      </c>
      <c r="PYT2" s="225" t="s">
        <v>11834</v>
      </c>
      <c r="PYU2" s="225" t="s">
        <v>11835</v>
      </c>
      <c r="PYV2" s="225" t="s">
        <v>11836</v>
      </c>
      <c r="PYW2" s="225" t="s">
        <v>11837</v>
      </c>
      <c r="PYX2" s="225" t="s">
        <v>11838</v>
      </c>
      <c r="PYY2" s="225" t="s">
        <v>11839</v>
      </c>
      <c r="PYZ2" s="225" t="s">
        <v>11840</v>
      </c>
      <c r="PZA2" s="225" t="s">
        <v>11841</v>
      </c>
      <c r="PZB2" s="225" t="s">
        <v>11842</v>
      </c>
      <c r="PZC2" s="225" t="s">
        <v>11843</v>
      </c>
      <c r="PZD2" s="225" t="s">
        <v>11844</v>
      </c>
      <c r="PZE2" s="225" t="s">
        <v>11845</v>
      </c>
      <c r="PZF2" s="225" t="s">
        <v>11846</v>
      </c>
      <c r="PZG2" s="225" t="s">
        <v>11847</v>
      </c>
      <c r="PZH2" s="225" t="s">
        <v>11848</v>
      </c>
      <c r="PZI2" s="225" t="s">
        <v>11849</v>
      </c>
      <c r="PZJ2" s="225" t="s">
        <v>11850</v>
      </c>
      <c r="PZK2" s="225" t="s">
        <v>11851</v>
      </c>
      <c r="PZL2" s="225" t="s">
        <v>11852</v>
      </c>
      <c r="PZM2" s="225" t="s">
        <v>11853</v>
      </c>
      <c r="PZN2" s="225" t="s">
        <v>11854</v>
      </c>
      <c r="PZO2" s="225" t="s">
        <v>11855</v>
      </c>
      <c r="PZP2" s="225" t="s">
        <v>11856</v>
      </c>
      <c r="PZQ2" s="225" t="s">
        <v>11857</v>
      </c>
      <c r="PZR2" s="225" t="s">
        <v>11858</v>
      </c>
      <c r="PZS2" s="225" t="s">
        <v>11859</v>
      </c>
      <c r="PZT2" s="225" t="s">
        <v>11860</v>
      </c>
      <c r="PZU2" s="225" t="s">
        <v>11861</v>
      </c>
      <c r="PZV2" s="225" t="s">
        <v>11862</v>
      </c>
      <c r="PZW2" s="225" t="s">
        <v>11863</v>
      </c>
      <c r="PZX2" s="225" t="s">
        <v>11864</v>
      </c>
      <c r="PZY2" s="225" t="s">
        <v>11865</v>
      </c>
      <c r="PZZ2" s="225" t="s">
        <v>11866</v>
      </c>
      <c r="QAA2" s="225" t="s">
        <v>11867</v>
      </c>
      <c r="QAB2" s="225" t="s">
        <v>11868</v>
      </c>
      <c r="QAC2" s="225" t="s">
        <v>11869</v>
      </c>
      <c r="QAD2" s="225" t="s">
        <v>11870</v>
      </c>
      <c r="QAE2" s="225" t="s">
        <v>11871</v>
      </c>
      <c r="QAF2" s="225" t="s">
        <v>11872</v>
      </c>
      <c r="QAG2" s="225" t="s">
        <v>11873</v>
      </c>
      <c r="QAH2" s="225" t="s">
        <v>11874</v>
      </c>
      <c r="QAI2" s="225" t="s">
        <v>11875</v>
      </c>
      <c r="QAJ2" s="225" t="s">
        <v>11876</v>
      </c>
      <c r="QAK2" s="225" t="s">
        <v>11877</v>
      </c>
      <c r="QAL2" s="225" t="s">
        <v>11878</v>
      </c>
      <c r="QAM2" s="225" t="s">
        <v>11879</v>
      </c>
      <c r="QAN2" s="225" t="s">
        <v>11880</v>
      </c>
      <c r="QAO2" s="225" t="s">
        <v>11881</v>
      </c>
      <c r="QAP2" s="225" t="s">
        <v>11882</v>
      </c>
      <c r="QAQ2" s="225" t="s">
        <v>11883</v>
      </c>
      <c r="QAR2" s="225" t="s">
        <v>11884</v>
      </c>
      <c r="QAS2" s="225" t="s">
        <v>11885</v>
      </c>
      <c r="QAT2" s="225" t="s">
        <v>11886</v>
      </c>
      <c r="QAU2" s="225" t="s">
        <v>11887</v>
      </c>
      <c r="QAV2" s="225" t="s">
        <v>11888</v>
      </c>
      <c r="QAW2" s="225" t="s">
        <v>11889</v>
      </c>
      <c r="QAX2" s="225" t="s">
        <v>11890</v>
      </c>
      <c r="QAY2" s="225" t="s">
        <v>11891</v>
      </c>
      <c r="QAZ2" s="225" t="s">
        <v>11892</v>
      </c>
      <c r="QBA2" s="225" t="s">
        <v>11893</v>
      </c>
      <c r="QBB2" s="225" t="s">
        <v>11894</v>
      </c>
      <c r="QBC2" s="225" t="s">
        <v>11895</v>
      </c>
      <c r="QBD2" s="225" t="s">
        <v>11896</v>
      </c>
      <c r="QBE2" s="225" t="s">
        <v>11897</v>
      </c>
      <c r="QBF2" s="225" t="s">
        <v>11898</v>
      </c>
      <c r="QBG2" s="225" t="s">
        <v>11899</v>
      </c>
      <c r="QBH2" s="225" t="s">
        <v>11900</v>
      </c>
      <c r="QBI2" s="225" t="s">
        <v>11901</v>
      </c>
      <c r="QBJ2" s="225" t="s">
        <v>11902</v>
      </c>
      <c r="QBK2" s="225" t="s">
        <v>11903</v>
      </c>
      <c r="QBL2" s="225" t="s">
        <v>11904</v>
      </c>
      <c r="QBM2" s="225" t="s">
        <v>11905</v>
      </c>
      <c r="QBN2" s="225" t="s">
        <v>11906</v>
      </c>
      <c r="QBO2" s="225" t="s">
        <v>11907</v>
      </c>
      <c r="QBP2" s="225" t="s">
        <v>11908</v>
      </c>
      <c r="QBQ2" s="225" t="s">
        <v>11909</v>
      </c>
      <c r="QBR2" s="225" t="s">
        <v>11910</v>
      </c>
      <c r="QBS2" s="225" t="s">
        <v>11911</v>
      </c>
      <c r="QBT2" s="225" t="s">
        <v>11912</v>
      </c>
      <c r="QBU2" s="225" t="s">
        <v>11913</v>
      </c>
      <c r="QBV2" s="225" t="s">
        <v>11914</v>
      </c>
      <c r="QBW2" s="225" t="s">
        <v>11915</v>
      </c>
      <c r="QBX2" s="225" t="s">
        <v>11916</v>
      </c>
      <c r="QBY2" s="225" t="s">
        <v>11917</v>
      </c>
      <c r="QBZ2" s="225" t="s">
        <v>11918</v>
      </c>
      <c r="QCA2" s="225" t="s">
        <v>11919</v>
      </c>
      <c r="QCB2" s="225" t="s">
        <v>11920</v>
      </c>
      <c r="QCC2" s="225" t="s">
        <v>11921</v>
      </c>
      <c r="QCD2" s="225" t="s">
        <v>11922</v>
      </c>
      <c r="QCE2" s="225" t="s">
        <v>11923</v>
      </c>
      <c r="QCF2" s="225" t="s">
        <v>11924</v>
      </c>
      <c r="QCG2" s="225" t="s">
        <v>11925</v>
      </c>
      <c r="QCH2" s="225" t="s">
        <v>11926</v>
      </c>
      <c r="QCI2" s="225" t="s">
        <v>11927</v>
      </c>
      <c r="QCJ2" s="225" t="s">
        <v>11928</v>
      </c>
      <c r="QCK2" s="225" t="s">
        <v>11929</v>
      </c>
      <c r="QCL2" s="225" t="s">
        <v>11930</v>
      </c>
      <c r="QCM2" s="225" t="s">
        <v>11931</v>
      </c>
      <c r="QCN2" s="225" t="s">
        <v>11932</v>
      </c>
      <c r="QCO2" s="225" t="s">
        <v>11933</v>
      </c>
      <c r="QCP2" s="225" t="s">
        <v>11934</v>
      </c>
      <c r="QCQ2" s="225" t="s">
        <v>11935</v>
      </c>
      <c r="QCR2" s="225" t="s">
        <v>11936</v>
      </c>
      <c r="QCS2" s="225" t="s">
        <v>11937</v>
      </c>
      <c r="QCT2" s="225" t="s">
        <v>11938</v>
      </c>
      <c r="QCU2" s="225" t="s">
        <v>11939</v>
      </c>
      <c r="QCV2" s="225" t="s">
        <v>11940</v>
      </c>
      <c r="QCW2" s="225" t="s">
        <v>11941</v>
      </c>
      <c r="QCX2" s="225" t="s">
        <v>11942</v>
      </c>
      <c r="QCY2" s="225" t="s">
        <v>11943</v>
      </c>
      <c r="QCZ2" s="225" t="s">
        <v>11944</v>
      </c>
      <c r="QDA2" s="225" t="s">
        <v>11945</v>
      </c>
      <c r="QDB2" s="225" t="s">
        <v>11946</v>
      </c>
      <c r="QDC2" s="225" t="s">
        <v>11947</v>
      </c>
      <c r="QDD2" s="225" t="s">
        <v>11948</v>
      </c>
      <c r="QDE2" s="225" t="s">
        <v>11949</v>
      </c>
      <c r="QDF2" s="225" t="s">
        <v>11950</v>
      </c>
      <c r="QDG2" s="225" t="s">
        <v>11951</v>
      </c>
      <c r="QDH2" s="225" t="s">
        <v>11952</v>
      </c>
      <c r="QDI2" s="225" t="s">
        <v>11953</v>
      </c>
      <c r="QDJ2" s="225" t="s">
        <v>11954</v>
      </c>
      <c r="QDK2" s="225" t="s">
        <v>11955</v>
      </c>
      <c r="QDL2" s="225" t="s">
        <v>11956</v>
      </c>
      <c r="QDM2" s="225" t="s">
        <v>11957</v>
      </c>
      <c r="QDN2" s="225" t="s">
        <v>11958</v>
      </c>
      <c r="QDO2" s="225" t="s">
        <v>11959</v>
      </c>
      <c r="QDP2" s="225" t="s">
        <v>11960</v>
      </c>
      <c r="QDQ2" s="225" t="s">
        <v>11961</v>
      </c>
      <c r="QDR2" s="225" t="s">
        <v>11962</v>
      </c>
      <c r="QDS2" s="225" t="s">
        <v>11963</v>
      </c>
      <c r="QDT2" s="225" t="s">
        <v>11964</v>
      </c>
      <c r="QDU2" s="225" t="s">
        <v>11965</v>
      </c>
      <c r="QDV2" s="225" t="s">
        <v>11966</v>
      </c>
      <c r="QDW2" s="225" t="s">
        <v>11967</v>
      </c>
      <c r="QDX2" s="225" t="s">
        <v>11968</v>
      </c>
      <c r="QDY2" s="225" t="s">
        <v>11969</v>
      </c>
      <c r="QDZ2" s="225" t="s">
        <v>11970</v>
      </c>
      <c r="QEA2" s="225" t="s">
        <v>11971</v>
      </c>
      <c r="QEB2" s="225" t="s">
        <v>11972</v>
      </c>
      <c r="QEC2" s="225" t="s">
        <v>11973</v>
      </c>
      <c r="QED2" s="225" t="s">
        <v>11974</v>
      </c>
      <c r="QEE2" s="225" t="s">
        <v>11975</v>
      </c>
      <c r="QEF2" s="225" t="s">
        <v>11976</v>
      </c>
      <c r="QEG2" s="225" t="s">
        <v>11977</v>
      </c>
      <c r="QEH2" s="225" t="s">
        <v>11978</v>
      </c>
      <c r="QEI2" s="225" t="s">
        <v>11979</v>
      </c>
      <c r="QEJ2" s="225" t="s">
        <v>11980</v>
      </c>
      <c r="QEK2" s="225" t="s">
        <v>11981</v>
      </c>
      <c r="QEL2" s="225" t="s">
        <v>11982</v>
      </c>
      <c r="QEM2" s="225" t="s">
        <v>11983</v>
      </c>
      <c r="QEN2" s="225" t="s">
        <v>11984</v>
      </c>
      <c r="QEO2" s="225" t="s">
        <v>11985</v>
      </c>
      <c r="QEP2" s="225" t="s">
        <v>11986</v>
      </c>
      <c r="QEQ2" s="225" t="s">
        <v>11987</v>
      </c>
      <c r="QER2" s="225" t="s">
        <v>11988</v>
      </c>
      <c r="QES2" s="225" t="s">
        <v>11989</v>
      </c>
      <c r="QET2" s="225" t="s">
        <v>11990</v>
      </c>
      <c r="QEU2" s="225" t="s">
        <v>11991</v>
      </c>
      <c r="QEV2" s="225" t="s">
        <v>11992</v>
      </c>
      <c r="QEW2" s="225" t="s">
        <v>11993</v>
      </c>
      <c r="QEX2" s="225" t="s">
        <v>11994</v>
      </c>
      <c r="QEY2" s="225" t="s">
        <v>11995</v>
      </c>
      <c r="QEZ2" s="225" t="s">
        <v>11996</v>
      </c>
      <c r="QFA2" s="225" t="s">
        <v>11997</v>
      </c>
      <c r="QFB2" s="225" t="s">
        <v>11998</v>
      </c>
      <c r="QFC2" s="225" t="s">
        <v>11999</v>
      </c>
      <c r="QFD2" s="225" t="s">
        <v>12000</v>
      </c>
      <c r="QFE2" s="225" t="s">
        <v>12001</v>
      </c>
      <c r="QFF2" s="225" t="s">
        <v>12002</v>
      </c>
      <c r="QFG2" s="225" t="s">
        <v>12003</v>
      </c>
      <c r="QFH2" s="225" t="s">
        <v>12004</v>
      </c>
      <c r="QFI2" s="225" t="s">
        <v>12005</v>
      </c>
      <c r="QFJ2" s="225" t="s">
        <v>12006</v>
      </c>
      <c r="QFK2" s="225" t="s">
        <v>12007</v>
      </c>
      <c r="QFL2" s="225" t="s">
        <v>12008</v>
      </c>
      <c r="QFM2" s="225" t="s">
        <v>12009</v>
      </c>
      <c r="QFN2" s="225" t="s">
        <v>12010</v>
      </c>
      <c r="QFO2" s="225" t="s">
        <v>12011</v>
      </c>
      <c r="QFP2" s="225" t="s">
        <v>12012</v>
      </c>
      <c r="QFQ2" s="225" t="s">
        <v>12013</v>
      </c>
      <c r="QFR2" s="225" t="s">
        <v>12014</v>
      </c>
      <c r="QFS2" s="225" t="s">
        <v>12015</v>
      </c>
      <c r="QFT2" s="225" t="s">
        <v>12016</v>
      </c>
      <c r="QFU2" s="225" t="s">
        <v>12017</v>
      </c>
      <c r="QFV2" s="225" t="s">
        <v>12018</v>
      </c>
      <c r="QFW2" s="225" t="s">
        <v>12019</v>
      </c>
      <c r="QFX2" s="225" t="s">
        <v>12020</v>
      </c>
      <c r="QFY2" s="225" t="s">
        <v>12021</v>
      </c>
      <c r="QFZ2" s="225" t="s">
        <v>12022</v>
      </c>
      <c r="QGA2" s="225" t="s">
        <v>12023</v>
      </c>
      <c r="QGB2" s="225" t="s">
        <v>12024</v>
      </c>
      <c r="QGC2" s="225" t="s">
        <v>12025</v>
      </c>
      <c r="QGD2" s="225" t="s">
        <v>12026</v>
      </c>
      <c r="QGE2" s="225" t="s">
        <v>12027</v>
      </c>
      <c r="QGF2" s="225" t="s">
        <v>12028</v>
      </c>
      <c r="QGG2" s="225" t="s">
        <v>12029</v>
      </c>
      <c r="QGH2" s="225" t="s">
        <v>12030</v>
      </c>
      <c r="QGI2" s="225" t="s">
        <v>12031</v>
      </c>
      <c r="QGJ2" s="225" t="s">
        <v>12032</v>
      </c>
      <c r="QGK2" s="225" t="s">
        <v>12033</v>
      </c>
      <c r="QGL2" s="225" t="s">
        <v>12034</v>
      </c>
      <c r="QGM2" s="225" t="s">
        <v>12035</v>
      </c>
      <c r="QGN2" s="225" t="s">
        <v>12036</v>
      </c>
      <c r="QGO2" s="225" t="s">
        <v>12037</v>
      </c>
      <c r="QGP2" s="225" t="s">
        <v>12038</v>
      </c>
      <c r="QGQ2" s="225" t="s">
        <v>12039</v>
      </c>
      <c r="QGR2" s="225" t="s">
        <v>12040</v>
      </c>
      <c r="QGS2" s="225" t="s">
        <v>12041</v>
      </c>
      <c r="QGT2" s="225" t="s">
        <v>12042</v>
      </c>
      <c r="QGU2" s="225" t="s">
        <v>12043</v>
      </c>
      <c r="QGV2" s="225" t="s">
        <v>12044</v>
      </c>
      <c r="QGW2" s="225" t="s">
        <v>12045</v>
      </c>
      <c r="QGX2" s="225" t="s">
        <v>12046</v>
      </c>
      <c r="QGY2" s="225" t="s">
        <v>12047</v>
      </c>
      <c r="QGZ2" s="225" t="s">
        <v>12048</v>
      </c>
      <c r="QHA2" s="225" t="s">
        <v>12049</v>
      </c>
      <c r="QHB2" s="225" t="s">
        <v>12050</v>
      </c>
      <c r="QHC2" s="225" t="s">
        <v>12051</v>
      </c>
      <c r="QHD2" s="225" t="s">
        <v>12052</v>
      </c>
      <c r="QHE2" s="225" t="s">
        <v>12053</v>
      </c>
      <c r="QHF2" s="225" t="s">
        <v>12054</v>
      </c>
      <c r="QHG2" s="225" t="s">
        <v>12055</v>
      </c>
      <c r="QHH2" s="225" t="s">
        <v>12056</v>
      </c>
      <c r="QHI2" s="225" t="s">
        <v>12057</v>
      </c>
      <c r="QHJ2" s="225" t="s">
        <v>12058</v>
      </c>
      <c r="QHK2" s="225" t="s">
        <v>12059</v>
      </c>
      <c r="QHL2" s="225" t="s">
        <v>12060</v>
      </c>
      <c r="QHM2" s="225" t="s">
        <v>12061</v>
      </c>
      <c r="QHN2" s="225" t="s">
        <v>12062</v>
      </c>
      <c r="QHO2" s="225" t="s">
        <v>12063</v>
      </c>
      <c r="QHP2" s="225" t="s">
        <v>12064</v>
      </c>
      <c r="QHQ2" s="225" t="s">
        <v>12065</v>
      </c>
      <c r="QHR2" s="225" t="s">
        <v>12066</v>
      </c>
      <c r="QHS2" s="225" t="s">
        <v>12067</v>
      </c>
      <c r="QHT2" s="225" t="s">
        <v>12068</v>
      </c>
      <c r="QHU2" s="225" t="s">
        <v>12069</v>
      </c>
      <c r="QHV2" s="225" t="s">
        <v>12070</v>
      </c>
      <c r="QHW2" s="225" t="s">
        <v>12071</v>
      </c>
      <c r="QHX2" s="225" t="s">
        <v>12072</v>
      </c>
      <c r="QHY2" s="225" t="s">
        <v>12073</v>
      </c>
      <c r="QHZ2" s="225" t="s">
        <v>12074</v>
      </c>
      <c r="QIA2" s="225" t="s">
        <v>12075</v>
      </c>
      <c r="QIB2" s="225" t="s">
        <v>12076</v>
      </c>
      <c r="QIC2" s="225" t="s">
        <v>12077</v>
      </c>
      <c r="QID2" s="225" t="s">
        <v>12078</v>
      </c>
      <c r="QIE2" s="225" t="s">
        <v>12079</v>
      </c>
      <c r="QIF2" s="225" t="s">
        <v>12080</v>
      </c>
      <c r="QIG2" s="225" t="s">
        <v>12081</v>
      </c>
      <c r="QIH2" s="225" t="s">
        <v>12082</v>
      </c>
      <c r="QII2" s="225" t="s">
        <v>12083</v>
      </c>
      <c r="QIJ2" s="225" t="s">
        <v>12084</v>
      </c>
      <c r="QIK2" s="225" t="s">
        <v>12085</v>
      </c>
      <c r="QIL2" s="225" t="s">
        <v>12086</v>
      </c>
      <c r="QIM2" s="225" t="s">
        <v>12087</v>
      </c>
      <c r="QIN2" s="225" t="s">
        <v>12088</v>
      </c>
      <c r="QIO2" s="225" t="s">
        <v>12089</v>
      </c>
      <c r="QIP2" s="225" t="s">
        <v>12090</v>
      </c>
      <c r="QIQ2" s="225" t="s">
        <v>12091</v>
      </c>
      <c r="QIR2" s="225" t="s">
        <v>12092</v>
      </c>
      <c r="QIS2" s="225" t="s">
        <v>12093</v>
      </c>
      <c r="QIT2" s="225" t="s">
        <v>12094</v>
      </c>
      <c r="QIU2" s="225" t="s">
        <v>12095</v>
      </c>
      <c r="QIV2" s="225" t="s">
        <v>12096</v>
      </c>
      <c r="QIW2" s="225" t="s">
        <v>12097</v>
      </c>
      <c r="QIX2" s="225" t="s">
        <v>12098</v>
      </c>
      <c r="QIY2" s="225" t="s">
        <v>12099</v>
      </c>
      <c r="QIZ2" s="225" t="s">
        <v>12100</v>
      </c>
      <c r="QJA2" s="225" t="s">
        <v>12101</v>
      </c>
      <c r="QJB2" s="225" t="s">
        <v>12102</v>
      </c>
      <c r="QJC2" s="225" t="s">
        <v>12103</v>
      </c>
      <c r="QJD2" s="225" t="s">
        <v>12104</v>
      </c>
      <c r="QJE2" s="225" t="s">
        <v>12105</v>
      </c>
      <c r="QJF2" s="225" t="s">
        <v>12106</v>
      </c>
      <c r="QJG2" s="225" t="s">
        <v>12107</v>
      </c>
      <c r="QJH2" s="225" t="s">
        <v>12108</v>
      </c>
      <c r="QJI2" s="225" t="s">
        <v>12109</v>
      </c>
      <c r="QJJ2" s="225" t="s">
        <v>12110</v>
      </c>
      <c r="QJK2" s="225" t="s">
        <v>12111</v>
      </c>
      <c r="QJL2" s="225" t="s">
        <v>12112</v>
      </c>
      <c r="QJM2" s="225" t="s">
        <v>12113</v>
      </c>
      <c r="QJN2" s="225" t="s">
        <v>12114</v>
      </c>
      <c r="QJO2" s="225" t="s">
        <v>12115</v>
      </c>
      <c r="QJP2" s="225" t="s">
        <v>12116</v>
      </c>
      <c r="QJQ2" s="225" t="s">
        <v>12117</v>
      </c>
      <c r="QJR2" s="225" t="s">
        <v>12118</v>
      </c>
      <c r="QJS2" s="225" t="s">
        <v>12119</v>
      </c>
      <c r="QJT2" s="225" t="s">
        <v>12120</v>
      </c>
      <c r="QJU2" s="225" t="s">
        <v>12121</v>
      </c>
      <c r="QJV2" s="225" t="s">
        <v>12122</v>
      </c>
      <c r="QJW2" s="225" t="s">
        <v>12123</v>
      </c>
      <c r="QJX2" s="225" t="s">
        <v>12124</v>
      </c>
      <c r="QJY2" s="225" t="s">
        <v>12125</v>
      </c>
      <c r="QJZ2" s="225" t="s">
        <v>12126</v>
      </c>
      <c r="QKA2" s="225" t="s">
        <v>12127</v>
      </c>
      <c r="QKB2" s="225" t="s">
        <v>12128</v>
      </c>
      <c r="QKC2" s="225" t="s">
        <v>12129</v>
      </c>
      <c r="QKD2" s="225" t="s">
        <v>12130</v>
      </c>
      <c r="QKE2" s="225" t="s">
        <v>12131</v>
      </c>
      <c r="QKF2" s="225" t="s">
        <v>12132</v>
      </c>
      <c r="QKG2" s="225" t="s">
        <v>12133</v>
      </c>
      <c r="QKH2" s="225" t="s">
        <v>12134</v>
      </c>
      <c r="QKI2" s="225" t="s">
        <v>12135</v>
      </c>
      <c r="QKJ2" s="225" t="s">
        <v>12136</v>
      </c>
      <c r="QKK2" s="225" t="s">
        <v>12137</v>
      </c>
      <c r="QKL2" s="225" t="s">
        <v>12138</v>
      </c>
      <c r="QKM2" s="225" t="s">
        <v>12139</v>
      </c>
      <c r="QKN2" s="225" t="s">
        <v>12140</v>
      </c>
      <c r="QKO2" s="225" t="s">
        <v>12141</v>
      </c>
      <c r="QKP2" s="225" t="s">
        <v>12142</v>
      </c>
      <c r="QKQ2" s="225" t="s">
        <v>12143</v>
      </c>
      <c r="QKR2" s="225" t="s">
        <v>12144</v>
      </c>
      <c r="QKS2" s="225" t="s">
        <v>12145</v>
      </c>
      <c r="QKT2" s="225" t="s">
        <v>12146</v>
      </c>
      <c r="QKU2" s="225" t="s">
        <v>12147</v>
      </c>
      <c r="QKV2" s="225" t="s">
        <v>12148</v>
      </c>
      <c r="QKW2" s="225" t="s">
        <v>12149</v>
      </c>
      <c r="QKX2" s="225" t="s">
        <v>12150</v>
      </c>
      <c r="QKY2" s="225" t="s">
        <v>12151</v>
      </c>
      <c r="QKZ2" s="225" t="s">
        <v>12152</v>
      </c>
      <c r="QLA2" s="225" t="s">
        <v>12153</v>
      </c>
      <c r="QLB2" s="225" t="s">
        <v>12154</v>
      </c>
      <c r="QLC2" s="225" t="s">
        <v>12155</v>
      </c>
      <c r="QLD2" s="225" t="s">
        <v>12156</v>
      </c>
      <c r="QLE2" s="225" t="s">
        <v>12157</v>
      </c>
      <c r="QLF2" s="225" t="s">
        <v>12158</v>
      </c>
      <c r="QLG2" s="225" t="s">
        <v>12159</v>
      </c>
      <c r="QLH2" s="225" t="s">
        <v>12160</v>
      </c>
      <c r="QLI2" s="225" t="s">
        <v>12161</v>
      </c>
      <c r="QLJ2" s="225" t="s">
        <v>12162</v>
      </c>
      <c r="QLK2" s="225" t="s">
        <v>12163</v>
      </c>
      <c r="QLL2" s="225" t="s">
        <v>12164</v>
      </c>
      <c r="QLM2" s="225" t="s">
        <v>12165</v>
      </c>
      <c r="QLN2" s="225" t="s">
        <v>12166</v>
      </c>
      <c r="QLO2" s="225" t="s">
        <v>12167</v>
      </c>
      <c r="QLP2" s="225" t="s">
        <v>12168</v>
      </c>
      <c r="QLQ2" s="225" t="s">
        <v>12169</v>
      </c>
      <c r="QLR2" s="225" t="s">
        <v>12170</v>
      </c>
      <c r="QLS2" s="225" t="s">
        <v>12171</v>
      </c>
      <c r="QLT2" s="225" t="s">
        <v>12172</v>
      </c>
      <c r="QLU2" s="225" t="s">
        <v>12173</v>
      </c>
      <c r="QLV2" s="225" t="s">
        <v>12174</v>
      </c>
      <c r="QLW2" s="225" t="s">
        <v>12175</v>
      </c>
      <c r="QLX2" s="225" t="s">
        <v>12176</v>
      </c>
      <c r="QLY2" s="225" t="s">
        <v>12177</v>
      </c>
      <c r="QLZ2" s="225" t="s">
        <v>12178</v>
      </c>
      <c r="QMA2" s="225" t="s">
        <v>12179</v>
      </c>
      <c r="QMB2" s="225" t="s">
        <v>12180</v>
      </c>
      <c r="QMC2" s="225" t="s">
        <v>12181</v>
      </c>
      <c r="QMD2" s="225" t="s">
        <v>12182</v>
      </c>
      <c r="QME2" s="225" t="s">
        <v>12183</v>
      </c>
      <c r="QMF2" s="225" t="s">
        <v>12184</v>
      </c>
      <c r="QMG2" s="225" t="s">
        <v>12185</v>
      </c>
      <c r="QMH2" s="225" t="s">
        <v>12186</v>
      </c>
      <c r="QMI2" s="225" t="s">
        <v>12187</v>
      </c>
      <c r="QMJ2" s="225" t="s">
        <v>12188</v>
      </c>
      <c r="QMK2" s="225" t="s">
        <v>12189</v>
      </c>
      <c r="QML2" s="225" t="s">
        <v>12190</v>
      </c>
      <c r="QMM2" s="225" t="s">
        <v>12191</v>
      </c>
      <c r="QMN2" s="225" t="s">
        <v>12192</v>
      </c>
      <c r="QMO2" s="225" t="s">
        <v>12193</v>
      </c>
      <c r="QMP2" s="225" t="s">
        <v>12194</v>
      </c>
      <c r="QMQ2" s="225" t="s">
        <v>12195</v>
      </c>
      <c r="QMR2" s="225" t="s">
        <v>12196</v>
      </c>
      <c r="QMS2" s="225" t="s">
        <v>12197</v>
      </c>
      <c r="QMT2" s="225" t="s">
        <v>12198</v>
      </c>
      <c r="QMU2" s="225" t="s">
        <v>12199</v>
      </c>
      <c r="QMV2" s="225" t="s">
        <v>12200</v>
      </c>
      <c r="QMW2" s="225" t="s">
        <v>12201</v>
      </c>
      <c r="QMX2" s="225" t="s">
        <v>12202</v>
      </c>
      <c r="QMY2" s="225" t="s">
        <v>12203</v>
      </c>
      <c r="QMZ2" s="225" t="s">
        <v>12204</v>
      </c>
      <c r="QNA2" s="225" t="s">
        <v>12205</v>
      </c>
      <c r="QNB2" s="225" t="s">
        <v>12206</v>
      </c>
      <c r="QNC2" s="225" t="s">
        <v>12207</v>
      </c>
      <c r="QND2" s="225" t="s">
        <v>12208</v>
      </c>
      <c r="QNE2" s="225" t="s">
        <v>12209</v>
      </c>
      <c r="QNF2" s="225" t="s">
        <v>12210</v>
      </c>
      <c r="QNG2" s="225" t="s">
        <v>12211</v>
      </c>
      <c r="QNH2" s="225" t="s">
        <v>12212</v>
      </c>
      <c r="QNI2" s="225" t="s">
        <v>12213</v>
      </c>
      <c r="QNJ2" s="225" t="s">
        <v>12214</v>
      </c>
      <c r="QNK2" s="225" t="s">
        <v>12215</v>
      </c>
      <c r="QNL2" s="225" t="s">
        <v>12216</v>
      </c>
      <c r="QNM2" s="225" t="s">
        <v>12217</v>
      </c>
      <c r="QNN2" s="225" t="s">
        <v>12218</v>
      </c>
      <c r="QNO2" s="225" t="s">
        <v>12219</v>
      </c>
      <c r="QNP2" s="225" t="s">
        <v>12220</v>
      </c>
      <c r="QNQ2" s="225" t="s">
        <v>12221</v>
      </c>
      <c r="QNR2" s="225" t="s">
        <v>12222</v>
      </c>
      <c r="QNS2" s="225" t="s">
        <v>12223</v>
      </c>
      <c r="QNT2" s="225" t="s">
        <v>12224</v>
      </c>
      <c r="QNU2" s="225" t="s">
        <v>12225</v>
      </c>
      <c r="QNV2" s="225" t="s">
        <v>12226</v>
      </c>
      <c r="QNW2" s="225" t="s">
        <v>12227</v>
      </c>
      <c r="QNX2" s="225" t="s">
        <v>12228</v>
      </c>
      <c r="QNY2" s="225" t="s">
        <v>12229</v>
      </c>
      <c r="QNZ2" s="225" t="s">
        <v>12230</v>
      </c>
      <c r="QOA2" s="225" t="s">
        <v>12231</v>
      </c>
      <c r="QOB2" s="225" t="s">
        <v>12232</v>
      </c>
      <c r="QOC2" s="225" t="s">
        <v>12233</v>
      </c>
      <c r="QOD2" s="225" t="s">
        <v>12234</v>
      </c>
      <c r="QOE2" s="225" t="s">
        <v>12235</v>
      </c>
      <c r="QOF2" s="225" t="s">
        <v>12236</v>
      </c>
      <c r="QOG2" s="225" t="s">
        <v>12237</v>
      </c>
      <c r="QOH2" s="225" t="s">
        <v>12238</v>
      </c>
      <c r="QOI2" s="225" t="s">
        <v>12239</v>
      </c>
      <c r="QOJ2" s="225" t="s">
        <v>12240</v>
      </c>
      <c r="QOK2" s="225" t="s">
        <v>12241</v>
      </c>
      <c r="QOL2" s="225" t="s">
        <v>12242</v>
      </c>
      <c r="QOM2" s="225" t="s">
        <v>12243</v>
      </c>
      <c r="QON2" s="225" t="s">
        <v>12244</v>
      </c>
      <c r="QOO2" s="225" t="s">
        <v>12245</v>
      </c>
      <c r="QOP2" s="225" t="s">
        <v>12246</v>
      </c>
      <c r="QOQ2" s="225" t="s">
        <v>12247</v>
      </c>
      <c r="QOR2" s="225" t="s">
        <v>12248</v>
      </c>
      <c r="QOS2" s="225" t="s">
        <v>12249</v>
      </c>
      <c r="QOT2" s="225" t="s">
        <v>12250</v>
      </c>
      <c r="QOU2" s="225" t="s">
        <v>12251</v>
      </c>
      <c r="QOV2" s="225" t="s">
        <v>12252</v>
      </c>
      <c r="QOW2" s="225" t="s">
        <v>12253</v>
      </c>
      <c r="QOX2" s="225" t="s">
        <v>12254</v>
      </c>
      <c r="QOY2" s="225" t="s">
        <v>12255</v>
      </c>
      <c r="QOZ2" s="225" t="s">
        <v>12256</v>
      </c>
      <c r="QPA2" s="225" t="s">
        <v>12257</v>
      </c>
      <c r="QPB2" s="225" t="s">
        <v>12258</v>
      </c>
      <c r="QPC2" s="225" t="s">
        <v>12259</v>
      </c>
      <c r="QPD2" s="225" t="s">
        <v>12260</v>
      </c>
      <c r="QPE2" s="225" t="s">
        <v>12261</v>
      </c>
      <c r="QPF2" s="225" t="s">
        <v>12262</v>
      </c>
      <c r="QPG2" s="225" t="s">
        <v>12263</v>
      </c>
      <c r="QPH2" s="225" t="s">
        <v>12264</v>
      </c>
      <c r="QPI2" s="225" t="s">
        <v>12265</v>
      </c>
      <c r="QPJ2" s="225" t="s">
        <v>12266</v>
      </c>
      <c r="QPK2" s="225" t="s">
        <v>12267</v>
      </c>
      <c r="QPL2" s="225" t="s">
        <v>12268</v>
      </c>
      <c r="QPM2" s="225" t="s">
        <v>12269</v>
      </c>
      <c r="QPN2" s="225" t="s">
        <v>12270</v>
      </c>
      <c r="QPO2" s="225" t="s">
        <v>12271</v>
      </c>
      <c r="QPP2" s="225" t="s">
        <v>12272</v>
      </c>
      <c r="QPQ2" s="225" t="s">
        <v>12273</v>
      </c>
      <c r="QPR2" s="225" t="s">
        <v>12274</v>
      </c>
      <c r="QPS2" s="225" t="s">
        <v>12275</v>
      </c>
      <c r="QPT2" s="225" t="s">
        <v>12276</v>
      </c>
      <c r="QPU2" s="225" t="s">
        <v>12277</v>
      </c>
      <c r="QPV2" s="225" t="s">
        <v>12278</v>
      </c>
      <c r="QPW2" s="225" t="s">
        <v>12279</v>
      </c>
      <c r="QPX2" s="225" t="s">
        <v>12280</v>
      </c>
      <c r="QPY2" s="225" t="s">
        <v>12281</v>
      </c>
      <c r="QPZ2" s="225" t="s">
        <v>12282</v>
      </c>
      <c r="QQA2" s="225" t="s">
        <v>12283</v>
      </c>
      <c r="QQB2" s="225" t="s">
        <v>12284</v>
      </c>
      <c r="QQC2" s="225" t="s">
        <v>12285</v>
      </c>
      <c r="QQD2" s="225" t="s">
        <v>12286</v>
      </c>
      <c r="QQE2" s="225" t="s">
        <v>12287</v>
      </c>
      <c r="QQF2" s="225" t="s">
        <v>12288</v>
      </c>
      <c r="QQG2" s="225" t="s">
        <v>12289</v>
      </c>
      <c r="QQH2" s="225" t="s">
        <v>12290</v>
      </c>
      <c r="QQI2" s="225" t="s">
        <v>12291</v>
      </c>
      <c r="QQJ2" s="225" t="s">
        <v>12292</v>
      </c>
      <c r="QQK2" s="225" t="s">
        <v>12293</v>
      </c>
      <c r="QQL2" s="225" t="s">
        <v>12294</v>
      </c>
      <c r="QQM2" s="225" t="s">
        <v>12295</v>
      </c>
      <c r="QQN2" s="225" t="s">
        <v>12296</v>
      </c>
      <c r="QQO2" s="225" t="s">
        <v>12297</v>
      </c>
      <c r="QQP2" s="225" t="s">
        <v>12298</v>
      </c>
      <c r="QQQ2" s="225" t="s">
        <v>12299</v>
      </c>
      <c r="QQR2" s="225" t="s">
        <v>12300</v>
      </c>
      <c r="QQS2" s="225" t="s">
        <v>12301</v>
      </c>
      <c r="QQT2" s="225" t="s">
        <v>12302</v>
      </c>
      <c r="QQU2" s="225" t="s">
        <v>12303</v>
      </c>
      <c r="QQV2" s="225" t="s">
        <v>12304</v>
      </c>
      <c r="QQW2" s="225" t="s">
        <v>12305</v>
      </c>
      <c r="QQX2" s="225" t="s">
        <v>12306</v>
      </c>
      <c r="QQY2" s="225" t="s">
        <v>12307</v>
      </c>
      <c r="QQZ2" s="225" t="s">
        <v>12308</v>
      </c>
      <c r="QRA2" s="225" t="s">
        <v>12309</v>
      </c>
      <c r="QRB2" s="225" t="s">
        <v>12310</v>
      </c>
      <c r="QRC2" s="225" t="s">
        <v>12311</v>
      </c>
      <c r="QRD2" s="225" t="s">
        <v>12312</v>
      </c>
      <c r="QRE2" s="225" t="s">
        <v>12313</v>
      </c>
      <c r="QRF2" s="225" t="s">
        <v>12314</v>
      </c>
      <c r="QRG2" s="225" t="s">
        <v>12315</v>
      </c>
      <c r="QRH2" s="225" t="s">
        <v>12316</v>
      </c>
      <c r="QRI2" s="225" t="s">
        <v>12317</v>
      </c>
      <c r="QRJ2" s="225" t="s">
        <v>12318</v>
      </c>
      <c r="QRK2" s="225" t="s">
        <v>12319</v>
      </c>
      <c r="QRL2" s="225" t="s">
        <v>12320</v>
      </c>
      <c r="QRM2" s="225" t="s">
        <v>12321</v>
      </c>
      <c r="QRN2" s="225" t="s">
        <v>12322</v>
      </c>
      <c r="QRO2" s="225" t="s">
        <v>12323</v>
      </c>
      <c r="QRP2" s="225" t="s">
        <v>12324</v>
      </c>
      <c r="QRQ2" s="225" t="s">
        <v>12325</v>
      </c>
      <c r="QRR2" s="225" t="s">
        <v>12326</v>
      </c>
      <c r="QRS2" s="225" t="s">
        <v>12327</v>
      </c>
      <c r="QRT2" s="225" t="s">
        <v>12328</v>
      </c>
      <c r="QRU2" s="225" t="s">
        <v>12329</v>
      </c>
      <c r="QRV2" s="225" t="s">
        <v>12330</v>
      </c>
      <c r="QRW2" s="225" t="s">
        <v>12331</v>
      </c>
      <c r="QRX2" s="225" t="s">
        <v>12332</v>
      </c>
      <c r="QRY2" s="225" t="s">
        <v>12333</v>
      </c>
      <c r="QRZ2" s="225" t="s">
        <v>12334</v>
      </c>
      <c r="QSA2" s="225" t="s">
        <v>12335</v>
      </c>
      <c r="QSB2" s="225" t="s">
        <v>12336</v>
      </c>
      <c r="QSC2" s="225" t="s">
        <v>12337</v>
      </c>
      <c r="QSD2" s="225" t="s">
        <v>12338</v>
      </c>
      <c r="QSE2" s="225" t="s">
        <v>12339</v>
      </c>
      <c r="QSF2" s="225" t="s">
        <v>12340</v>
      </c>
      <c r="QSG2" s="225" t="s">
        <v>12341</v>
      </c>
      <c r="QSH2" s="225" t="s">
        <v>12342</v>
      </c>
      <c r="QSI2" s="225" t="s">
        <v>12343</v>
      </c>
      <c r="QSJ2" s="225" t="s">
        <v>12344</v>
      </c>
      <c r="QSK2" s="225" t="s">
        <v>12345</v>
      </c>
      <c r="QSL2" s="225" t="s">
        <v>12346</v>
      </c>
      <c r="QSM2" s="225" t="s">
        <v>12347</v>
      </c>
      <c r="QSN2" s="225" t="s">
        <v>12348</v>
      </c>
      <c r="QSO2" s="225" t="s">
        <v>12349</v>
      </c>
      <c r="QSP2" s="225" t="s">
        <v>12350</v>
      </c>
      <c r="QSQ2" s="225" t="s">
        <v>12351</v>
      </c>
      <c r="QSR2" s="225" t="s">
        <v>12352</v>
      </c>
      <c r="QSS2" s="225" t="s">
        <v>12353</v>
      </c>
      <c r="QST2" s="225" t="s">
        <v>12354</v>
      </c>
      <c r="QSU2" s="225" t="s">
        <v>12355</v>
      </c>
      <c r="QSV2" s="225" t="s">
        <v>12356</v>
      </c>
      <c r="QSW2" s="225" t="s">
        <v>12357</v>
      </c>
      <c r="QSX2" s="225" t="s">
        <v>12358</v>
      </c>
      <c r="QSY2" s="225" t="s">
        <v>12359</v>
      </c>
      <c r="QSZ2" s="225" t="s">
        <v>12360</v>
      </c>
      <c r="QTA2" s="225" t="s">
        <v>12361</v>
      </c>
      <c r="QTB2" s="225" t="s">
        <v>12362</v>
      </c>
      <c r="QTC2" s="225" t="s">
        <v>12363</v>
      </c>
      <c r="QTD2" s="225" t="s">
        <v>12364</v>
      </c>
      <c r="QTE2" s="225" t="s">
        <v>12365</v>
      </c>
      <c r="QTF2" s="225" t="s">
        <v>12366</v>
      </c>
      <c r="QTG2" s="225" t="s">
        <v>12367</v>
      </c>
      <c r="QTH2" s="225" t="s">
        <v>12368</v>
      </c>
      <c r="QTI2" s="225" t="s">
        <v>12369</v>
      </c>
      <c r="QTJ2" s="225" t="s">
        <v>12370</v>
      </c>
      <c r="QTK2" s="225" t="s">
        <v>12371</v>
      </c>
      <c r="QTL2" s="225" t="s">
        <v>12372</v>
      </c>
      <c r="QTM2" s="225" t="s">
        <v>12373</v>
      </c>
      <c r="QTN2" s="225" t="s">
        <v>12374</v>
      </c>
      <c r="QTO2" s="225" t="s">
        <v>12375</v>
      </c>
      <c r="QTP2" s="225" t="s">
        <v>12376</v>
      </c>
      <c r="QTQ2" s="225" t="s">
        <v>12377</v>
      </c>
      <c r="QTR2" s="225" t="s">
        <v>12378</v>
      </c>
      <c r="QTS2" s="225" t="s">
        <v>12379</v>
      </c>
      <c r="QTT2" s="225" t="s">
        <v>12380</v>
      </c>
      <c r="QTU2" s="225" t="s">
        <v>12381</v>
      </c>
      <c r="QTV2" s="225" t="s">
        <v>12382</v>
      </c>
      <c r="QTW2" s="225" t="s">
        <v>12383</v>
      </c>
      <c r="QTX2" s="225" t="s">
        <v>12384</v>
      </c>
      <c r="QTY2" s="225" t="s">
        <v>12385</v>
      </c>
      <c r="QTZ2" s="225" t="s">
        <v>12386</v>
      </c>
      <c r="QUA2" s="225" t="s">
        <v>12387</v>
      </c>
      <c r="QUB2" s="225" t="s">
        <v>12388</v>
      </c>
      <c r="QUC2" s="225" t="s">
        <v>12389</v>
      </c>
      <c r="QUD2" s="225" t="s">
        <v>12390</v>
      </c>
      <c r="QUE2" s="225" t="s">
        <v>12391</v>
      </c>
      <c r="QUF2" s="225" t="s">
        <v>12392</v>
      </c>
      <c r="QUG2" s="225" t="s">
        <v>12393</v>
      </c>
      <c r="QUH2" s="225" t="s">
        <v>12394</v>
      </c>
      <c r="QUI2" s="225" t="s">
        <v>12395</v>
      </c>
      <c r="QUJ2" s="225" t="s">
        <v>12396</v>
      </c>
      <c r="QUK2" s="225" t="s">
        <v>12397</v>
      </c>
      <c r="QUL2" s="225" t="s">
        <v>12398</v>
      </c>
      <c r="QUM2" s="225" t="s">
        <v>12399</v>
      </c>
      <c r="QUN2" s="225" t="s">
        <v>12400</v>
      </c>
      <c r="QUO2" s="225" t="s">
        <v>12401</v>
      </c>
      <c r="QUP2" s="225" t="s">
        <v>12402</v>
      </c>
      <c r="QUQ2" s="225" t="s">
        <v>12403</v>
      </c>
      <c r="QUR2" s="225" t="s">
        <v>12404</v>
      </c>
      <c r="QUS2" s="225" t="s">
        <v>12405</v>
      </c>
      <c r="QUT2" s="225" t="s">
        <v>12406</v>
      </c>
      <c r="QUU2" s="225" t="s">
        <v>12407</v>
      </c>
      <c r="QUV2" s="225" t="s">
        <v>12408</v>
      </c>
      <c r="QUW2" s="225" t="s">
        <v>12409</v>
      </c>
      <c r="QUX2" s="225" t="s">
        <v>12410</v>
      </c>
      <c r="QUY2" s="225" t="s">
        <v>12411</v>
      </c>
      <c r="QUZ2" s="225" t="s">
        <v>12412</v>
      </c>
      <c r="QVA2" s="225" t="s">
        <v>12413</v>
      </c>
      <c r="QVB2" s="225" t="s">
        <v>12414</v>
      </c>
      <c r="QVC2" s="225" t="s">
        <v>12415</v>
      </c>
      <c r="QVD2" s="225" t="s">
        <v>12416</v>
      </c>
      <c r="QVE2" s="225" t="s">
        <v>12417</v>
      </c>
      <c r="QVF2" s="225" t="s">
        <v>12418</v>
      </c>
      <c r="QVG2" s="225" t="s">
        <v>12419</v>
      </c>
      <c r="QVH2" s="225" t="s">
        <v>12420</v>
      </c>
      <c r="QVI2" s="225" t="s">
        <v>12421</v>
      </c>
      <c r="QVJ2" s="225" t="s">
        <v>12422</v>
      </c>
      <c r="QVK2" s="225" t="s">
        <v>12423</v>
      </c>
      <c r="QVL2" s="225" t="s">
        <v>12424</v>
      </c>
      <c r="QVM2" s="225" t="s">
        <v>12425</v>
      </c>
      <c r="QVN2" s="225" t="s">
        <v>12426</v>
      </c>
      <c r="QVO2" s="225" t="s">
        <v>12427</v>
      </c>
      <c r="QVP2" s="225" t="s">
        <v>12428</v>
      </c>
      <c r="QVQ2" s="225" t="s">
        <v>12429</v>
      </c>
      <c r="QVR2" s="225" t="s">
        <v>12430</v>
      </c>
      <c r="QVS2" s="225" t="s">
        <v>12431</v>
      </c>
      <c r="QVT2" s="225" t="s">
        <v>12432</v>
      </c>
      <c r="QVU2" s="225" t="s">
        <v>12433</v>
      </c>
      <c r="QVV2" s="225" t="s">
        <v>12434</v>
      </c>
      <c r="QVW2" s="225" t="s">
        <v>12435</v>
      </c>
      <c r="QVX2" s="225" t="s">
        <v>12436</v>
      </c>
      <c r="QVY2" s="225" t="s">
        <v>12437</v>
      </c>
      <c r="QVZ2" s="225" t="s">
        <v>12438</v>
      </c>
      <c r="QWA2" s="225" t="s">
        <v>12439</v>
      </c>
      <c r="QWB2" s="225" t="s">
        <v>12440</v>
      </c>
      <c r="QWC2" s="225" t="s">
        <v>12441</v>
      </c>
      <c r="QWD2" s="225" t="s">
        <v>12442</v>
      </c>
      <c r="QWE2" s="225" t="s">
        <v>12443</v>
      </c>
      <c r="QWF2" s="225" t="s">
        <v>12444</v>
      </c>
      <c r="QWG2" s="225" t="s">
        <v>12445</v>
      </c>
      <c r="QWH2" s="225" t="s">
        <v>12446</v>
      </c>
      <c r="QWI2" s="225" t="s">
        <v>12447</v>
      </c>
      <c r="QWJ2" s="225" t="s">
        <v>12448</v>
      </c>
      <c r="QWK2" s="225" t="s">
        <v>12449</v>
      </c>
      <c r="QWL2" s="225" t="s">
        <v>12450</v>
      </c>
      <c r="QWM2" s="225" t="s">
        <v>12451</v>
      </c>
      <c r="QWN2" s="225" t="s">
        <v>12452</v>
      </c>
      <c r="QWO2" s="225" t="s">
        <v>12453</v>
      </c>
      <c r="QWP2" s="225" t="s">
        <v>12454</v>
      </c>
      <c r="QWQ2" s="225" t="s">
        <v>12455</v>
      </c>
      <c r="QWR2" s="225" t="s">
        <v>12456</v>
      </c>
      <c r="QWS2" s="225" t="s">
        <v>12457</v>
      </c>
      <c r="QWT2" s="225" t="s">
        <v>12458</v>
      </c>
      <c r="QWU2" s="225" t="s">
        <v>12459</v>
      </c>
      <c r="QWV2" s="225" t="s">
        <v>12460</v>
      </c>
      <c r="QWW2" s="225" t="s">
        <v>12461</v>
      </c>
      <c r="QWX2" s="225" t="s">
        <v>12462</v>
      </c>
      <c r="QWY2" s="225" t="s">
        <v>12463</v>
      </c>
      <c r="QWZ2" s="225" t="s">
        <v>12464</v>
      </c>
      <c r="QXA2" s="225" t="s">
        <v>12465</v>
      </c>
      <c r="QXB2" s="225" t="s">
        <v>12466</v>
      </c>
      <c r="QXC2" s="225" t="s">
        <v>12467</v>
      </c>
      <c r="QXD2" s="225" t="s">
        <v>12468</v>
      </c>
      <c r="QXE2" s="225" t="s">
        <v>12469</v>
      </c>
      <c r="QXF2" s="225" t="s">
        <v>12470</v>
      </c>
      <c r="QXG2" s="225" t="s">
        <v>12471</v>
      </c>
      <c r="QXH2" s="225" t="s">
        <v>12472</v>
      </c>
      <c r="QXI2" s="225" t="s">
        <v>12473</v>
      </c>
      <c r="QXJ2" s="225" t="s">
        <v>12474</v>
      </c>
      <c r="QXK2" s="225" t="s">
        <v>12475</v>
      </c>
      <c r="QXL2" s="225" t="s">
        <v>12476</v>
      </c>
      <c r="QXM2" s="225" t="s">
        <v>12477</v>
      </c>
      <c r="QXN2" s="225" t="s">
        <v>12478</v>
      </c>
      <c r="QXO2" s="225" t="s">
        <v>12479</v>
      </c>
      <c r="QXP2" s="225" t="s">
        <v>12480</v>
      </c>
      <c r="QXQ2" s="225" t="s">
        <v>12481</v>
      </c>
      <c r="QXR2" s="225" t="s">
        <v>12482</v>
      </c>
      <c r="QXS2" s="225" t="s">
        <v>12483</v>
      </c>
      <c r="QXT2" s="225" t="s">
        <v>12484</v>
      </c>
      <c r="QXU2" s="225" t="s">
        <v>12485</v>
      </c>
      <c r="QXV2" s="225" t="s">
        <v>12486</v>
      </c>
      <c r="QXW2" s="225" t="s">
        <v>12487</v>
      </c>
      <c r="QXX2" s="225" t="s">
        <v>12488</v>
      </c>
      <c r="QXY2" s="225" t="s">
        <v>12489</v>
      </c>
      <c r="QXZ2" s="225" t="s">
        <v>12490</v>
      </c>
      <c r="QYA2" s="225" t="s">
        <v>12491</v>
      </c>
      <c r="QYB2" s="225" t="s">
        <v>12492</v>
      </c>
      <c r="QYC2" s="225" t="s">
        <v>12493</v>
      </c>
      <c r="QYD2" s="225" t="s">
        <v>12494</v>
      </c>
      <c r="QYE2" s="225" t="s">
        <v>12495</v>
      </c>
      <c r="QYF2" s="225" t="s">
        <v>12496</v>
      </c>
      <c r="QYG2" s="225" t="s">
        <v>12497</v>
      </c>
      <c r="QYH2" s="225" t="s">
        <v>12498</v>
      </c>
      <c r="QYI2" s="225" t="s">
        <v>12499</v>
      </c>
      <c r="QYJ2" s="225" t="s">
        <v>12500</v>
      </c>
      <c r="QYK2" s="225" t="s">
        <v>12501</v>
      </c>
      <c r="QYL2" s="225" t="s">
        <v>12502</v>
      </c>
      <c r="QYM2" s="225" t="s">
        <v>12503</v>
      </c>
      <c r="QYN2" s="225" t="s">
        <v>12504</v>
      </c>
      <c r="QYO2" s="225" t="s">
        <v>12505</v>
      </c>
      <c r="QYP2" s="225" t="s">
        <v>12506</v>
      </c>
      <c r="QYQ2" s="225" t="s">
        <v>12507</v>
      </c>
      <c r="QYR2" s="225" t="s">
        <v>12508</v>
      </c>
      <c r="QYS2" s="225" t="s">
        <v>12509</v>
      </c>
      <c r="QYT2" s="225" t="s">
        <v>12510</v>
      </c>
      <c r="QYU2" s="225" t="s">
        <v>12511</v>
      </c>
      <c r="QYV2" s="225" t="s">
        <v>12512</v>
      </c>
      <c r="QYW2" s="225" t="s">
        <v>12513</v>
      </c>
      <c r="QYX2" s="225" t="s">
        <v>12514</v>
      </c>
      <c r="QYY2" s="225" t="s">
        <v>12515</v>
      </c>
      <c r="QYZ2" s="225" t="s">
        <v>12516</v>
      </c>
      <c r="QZA2" s="225" t="s">
        <v>12517</v>
      </c>
      <c r="QZB2" s="225" t="s">
        <v>12518</v>
      </c>
      <c r="QZC2" s="225" t="s">
        <v>12519</v>
      </c>
      <c r="QZD2" s="225" t="s">
        <v>12520</v>
      </c>
      <c r="QZE2" s="225" t="s">
        <v>12521</v>
      </c>
      <c r="QZF2" s="225" t="s">
        <v>12522</v>
      </c>
      <c r="QZG2" s="225" t="s">
        <v>12523</v>
      </c>
      <c r="QZH2" s="225" t="s">
        <v>12524</v>
      </c>
      <c r="QZI2" s="225" t="s">
        <v>12525</v>
      </c>
      <c r="QZJ2" s="225" t="s">
        <v>12526</v>
      </c>
      <c r="QZK2" s="225" t="s">
        <v>12527</v>
      </c>
      <c r="QZL2" s="225" t="s">
        <v>12528</v>
      </c>
      <c r="QZM2" s="225" t="s">
        <v>12529</v>
      </c>
      <c r="QZN2" s="225" t="s">
        <v>12530</v>
      </c>
      <c r="QZO2" s="225" t="s">
        <v>12531</v>
      </c>
      <c r="QZP2" s="225" t="s">
        <v>12532</v>
      </c>
      <c r="QZQ2" s="225" t="s">
        <v>12533</v>
      </c>
      <c r="QZR2" s="225" t="s">
        <v>12534</v>
      </c>
      <c r="QZS2" s="225" t="s">
        <v>12535</v>
      </c>
      <c r="QZT2" s="225" t="s">
        <v>12536</v>
      </c>
      <c r="QZU2" s="225" t="s">
        <v>12537</v>
      </c>
      <c r="QZV2" s="225" t="s">
        <v>12538</v>
      </c>
      <c r="QZW2" s="225" t="s">
        <v>12539</v>
      </c>
      <c r="QZX2" s="225" t="s">
        <v>12540</v>
      </c>
      <c r="QZY2" s="225" t="s">
        <v>12541</v>
      </c>
      <c r="QZZ2" s="225" t="s">
        <v>12542</v>
      </c>
      <c r="RAA2" s="225" t="s">
        <v>12543</v>
      </c>
      <c r="RAB2" s="225" t="s">
        <v>12544</v>
      </c>
      <c r="RAC2" s="225" t="s">
        <v>12545</v>
      </c>
      <c r="RAD2" s="225" t="s">
        <v>12546</v>
      </c>
      <c r="RAE2" s="225" t="s">
        <v>12547</v>
      </c>
      <c r="RAF2" s="225" t="s">
        <v>12548</v>
      </c>
      <c r="RAG2" s="225" t="s">
        <v>12549</v>
      </c>
      <c r="RAH2" s="225" t="s">
        <v>12550</v>
      </c>
      <c r="RAI2" s="225" t="s">
        <v>12551</v>
      </c>
      <c r="RAJ2" s="225" t="s">
        <v>12552</v>
      </c>
      <c r="RAK2" s="225" t="s">
        <v>12553</v>
      </c>
      <c r="RAL2" s="225" t="s">
        <v>12554</v>
      </c>
      <c r="RAM2" s="225" t="s">
        <v>12555</v>
      </c>
      <c r="RAN2" s="225" t="s">
        <v>12556</v>
      </c>
      <c r="RAO2" s="225" t="s">
        <v>12557</v>
      </c>
      <c r="RAP2" s="225" t="s">
        <v>12558</v>
      </c>
      <c r="RAQ2" s="225" t="s">
        <v>12559</v>
      </c>
      <c r="RAR2" s="225" t="s">
        <v>12560</v>
      </c>
      <c r="RAS2" s="225" t="s">
        <v>12561</v>
      </c>
      <c r="RAT2" s="225" t="s">
        <v>12562</v>
      </c>
      <c r="RAU2" s="225" t="s">
        <v>12563</v>
      </c>
      <c r="RAV2" s="225" t="s">
        <v>12564</v>
      </c>
      <c r="RAW2" s="225" t="s">
        <v>12565</v>
      </c>
      <c r="RAX2" s="225" t="s">
        <v>12566</v>
      </c>
      <c r="RAY2" s="225" t="s">
        <v>12567</v>
      </c>
      <c r="RAZ2" s="225" t="s">
        <v>12568</v>
      </c>
      <c r="RBA2" s="225" t="s">
        <v>12569</v>
      </c>
      <c r="RBB2" s="225" t="s">
        <v>12570</v>
      </c>
      <c r="RBC2" s="225" t="s">
        <v>12571</v>
      </c>
      <c r="RBD2" s="225" t="s">
        <v>12572</v>
      </c>
      <c r="RBE2" s="225" t="s">
        <v>12573</v>
      </c>
      <c r="RBF2" s="225" t="s">
        <v>12574</v>
      </c>
      <c r="RBG2" s="225" t="s">
        <v>12575</v>
      </c>
      <c r="RBH2" s="225" t="s">
        <v>12576</v>
      </c>
      <c r="RBI2" s="225" t="s">
        <v>12577</v>
      </c>
      <c r="RBJ2" s="225" t="s">
        <v>12578</v>
      </c>
      <c r="RBK2" s="225" t="s">
        <v>12579</v>
      </c>
      <c r="RBL2" s="225" t="s">
        <v>12580</v>
      </c>
      <c r="RBM2" s="225" t="s">
        <v>12581</v>
      </c>
      <c r="RBN2" s="225" t="s">
        <v>12582</v>
      </c>
      <c r="RBO2" s="225" t="s">
        <v>12583</v>
      </c>
      <c r="RBP2" s="225" t="s">
        <v>12584</v>
      </c>
      <c r="RBQ2" s="225" t="s">
        <v>12585</v>
      </c>
      <c r="RBR2" s="225" t="s">
        <v>12586</v>
      </c>
      <c r="RBS2" s="225" t="s">
        <v>12587</v>
      </c>
      <c r="RBT2" s="225" t="s">
        <v>12588</v>
      </c>
      <c r="RBU2" s="225" t="s">
        <v>12589</v>
      </c>
      <c r="RBV2" s="225" t="s">
        <v>12590</v>
      </c>
      <c r="RBW2" s="225" t="s">
        <v>12591</v>
      </c>
      <c r="RBX2" s="225" t="s">
        <v>12592</v>
      </c>
      <c r="RBY2" s="225" t="s">
        <v>12593</v>
      </c>
      <c r="RBZ2" s="225" t="s">
        <v>12594</v>
      </c>
      <c r="RCA2" s="225" t="s">
        <v>12595</v>
      </c>
      <c r="RCB2" s="225" t="s">
        <v>12596</v>
      </c>
      <c r="RCC2" s="225" t="s">
        <v>12597</v>
      </c>
      <c r="RCD2" s="225" t="s">
        <v>12598</v>
      </c>
      <c r="RCE2" s="225" t="s">
        <v>12599</v>
      </c>
      <c r="RCF2" s="225" t="s">
        <v>12600</v>
      </c>
      <c r="RCG2" s="225" t="s">
        <v>12601</v>
      </c>
      <c r="RCH2" s="225" t="s">
        <v>12602</v>
      </c>
      <c r="RCI2" s="225" t="s">
        <v>12603</v>
      </c>
      <c r="RCJ2" s="225" t="s">
        <v>12604</v>
      </c>
      <c r="RCK2" s="225" t="s">
        <v>12605</v>
      </c>
      <c r="RCL2" s="225" t="s">
        <v>12606</v>
      </c>
      <c r="RCM2" s="225" t="s">
        <v>12607</v>
      </c>
      <c r="RCN2" s="225" t="s">
        <v>12608</v>
      </c>
      <c r="RCO2" s="225" t="s">
        <v>12609</v>
      </c>
      <c r="RCP2" s="225" t="s">
        <v>12610</v>
      </c>
      <c r="RCQ2" s="225" t="s">
        <v>12611</v>
      </c>
      <c r="RCR2" s="225" t="s">
        <v>12612</v>
      </c>
      <c r="RCS2" s="225" t="s">
        <v>12613</v>
      </c>
      <c r="RCT2" s="225" t="s">
        <v>12614</v>
      </c>
      <c r="RCU2" s="225" t="s">
        <v>12615</v>
      </c>
      <c r="RCV2" s="225" t="s">
        <v>12616</v>
      </c>
      <c r="RCW2" s="225" t="s">
        <v>12617</v>
      </c>
      <c r="RCX2" s="225" t="s">
        <v>12618</v>
      </c>
      <c r="RCY2" s="225" t="s">
        <v>12619</v>
      </c>
      <c r="RCZ2" s="225" t="s">
        <v>12620</v>
      </c>
      <c r="RDA2" s="225" t="s">
        <v>12621</v>
      </c>
      <c r="RDB2" s="225" t="s">
        <v>12622</v>
      </c>
      <c r="RDC2" s="225" t="s">
        <v>12623</v>
      </c>
      <c r="RDD2" s="225" t="s">
        <v>12624</v>
      </c>
      <c r="RDE2" s="225" t="s">
        <v>12625</v>
      </c>
      <c r="RDF2" s="225" t="s">
        <v>12626</v>
      </c>
      <c r="RDG2" s="225" t="s">
        <v>12627</v>
      </c>
      <c r="RDH2" s="225" t="s">
        <v>12628</v>
      </c>
      <c r="RDI2" s="225" t="s">
        <v>12629</v>
      </c>
      <c r="RDJ2" s="225" t="s">
        <v>12630</v>
      </c>
      <c r="RDK2" s="225" t="s">
        <v>12631</v>
      </c>
      <c r="RDL2" s="225" t="s">
        <v>12632</v>
      </c>
      <c r="RDM2" s="225" t="s">
        <v>12633</v>
      </c>
      <c r="RDN2" s="225" t="s">
        <v>12634</v>
      </c>
      <c r="RDO2" s="225" t="s">
        <v>12635</v>
      </c>
      <c r="RDP2" s="225" t="s">
        <v>12636</v>
      </c>
      <c r="RDQ2" s="225" t="s">
        <v>12637</v>
      </c>
      <c r="RDR2" s="225" t="s">
        <v>12638</v>
      </c>
      <c r="RDS2" s="225" t="s">
        <v>12639</v>
      </c>
      <c r="RDT2" s="225" t="s">
        <v>12640</v>
      </c>
      <c r="RDU2" s="225" t="s">
        <v>12641</v>
      </c>
      <c r="RDV2" s="225" t="s">
        <v>12642</v>
      </c>
      <c r="RDW2" s="225" t="s">
        <v>12643</v>
      </c>
      <c r="RDX2" s="225" t="s">
        <v>12644</v>
      </c>
      <c r="RDY2" s="225" t="s">
        <v>12645</v>
      </c>
      <c r="RDZ2" s="225" t="s">
        <v>12646</v>
      </c>
      <c r="REA2" s="225" t="s">
        <v>12647</v>
      </c>
      <c r="REB2" s="225" t="s">
        <v>12648</v>
      </c>
      <c r="REC2" s="225" t="s">
        <v>12649</v>
      </c>
      <c r="RED2" s="225" t="s">
        <v>12650</v>
      </c>
      <c r="REE2" s="225" t="s">
        <v>12651</v>
      </c>
      <c r="REF2" s="225" t="s">
        <v>12652</v>
      </c>
      <c r="REG2" s="225" t="s">
        <v>12653</v>
      </c>
      <c r="REH2" s="225" t="s">
        <v>12654</v>
      </c>
      <c r="REI2" s="225" t="s">
        <v>12655</v>
      </c>
      <c r="REJ2" s="225" t="s">
        <v>12656</v>
      </c>
      <c r="REK2" s="225" t="s">
        <v>12657</v>
      </c>
      <c r="REL2" s="225" t="s">
        <v>12658</v>
      </c>
      <c r="REM2" s="225" t="s">
        <v>12659</v>
      </c>
      <c r="REN2" s="225" t="s">
        <v>12660</v>
      </c>
      <c r="REO2" s="225" t="s">
        <v>12661</v>
      </c>
      <c r="REP2" s="225" t="s">
        <v>12662</v>
      </c>
      <c r="REQ2" s="225" t="s">
        <v>12663</v>
      </c>
      <c r="RER2" s="225" t="s">
        <v>12664</v>
      </c>
      <c r="RES2" s="225" t="s">
        <v>12665</v>
      </c>
      <c r="RET2" s="225" t="s">
        <v>12666</v>
      </c>
      <c r="REU2" s="225" t="s">
        <v>12667</v>
      </c>
      <c r="REV2" s="225" t="s">
        <v>12668</v>
      </c>
      <c r="REW2" s="225" t="s">
        <v>12669</v>
      </c>
      <c r="REX2" s="225" t="s">
        <v>12670</v>
      </c>
      <c r="REY2" s="225" t="s">
        <v>12671</v>
      </c>
      <c r="REZ2" s="225" t="s">
        <v>12672</v>
      </c>
      <c r="RFA2" s="225" t="s">
        <v>12673</v>
      </c>
      <c r="RFB2" s="225" t="s">
        <v>12674</v>
      </c>
      <c r="RFC2" s="225" t="s">
        <v>12675</v>
      </c>
      <c r="RFD2" s="225" t="s">
        <v>12676</v>
      </c>
      <c r="RFE2" s="225" t="s">
        <v>12677</v>
      </c>
      <c r="RFF2" s="225" t="s">
        <v>12678</v>
      </c>
      <c r="RFG2" s="225" t="s">
        <v>12679</v>
      </c>
      <c r="RFH2" s="225" t="s">
        <v>12680</v>
      </c>
      <c r="RFI2" s="225" t="s">
        <v>12681</v>
      </c>
      <c r="RFJ2" s="225" t="s">
        <v>12682</v>
      </c>
      <c r="RFK2" s="225" t="s">
        <v>12683</v>
      </c>
      <c r="RFL2" s="225" t="s">
        <v>12684</v>
      </c>
      <c r="RFM2" s="225" t="s">
        <v>12685</v>
      </c>
      <c r="RFN2" s="225" t="s">
        <v>12686</v>
      </c>
      <c r="RFO2" s="225" t="s">
        <v>12687</v>
      </c>
      <c r="RFP2" s="225" t="s">
        <v>12688</v>
      </c>
      <c r="RFQ2" s="225" t="s">
        <v>12689</v>
      </c>
      <c r="RFR2" s="225" t="s">
        <v>12690</v>
      </c>
      <c r="RFS2" s="225" t="s">
        <v>12691</v>
      </c>
      <c r="RFT2" s="225" t="s">
        <v>12692</v>
      </c>
      <c r="RFU2" s="225" t="s">
        <v>12693</v>
      </c>
      <c r="RFV2" s="225" t="s">
        <v>12694</v>
      </c>
      <c r="RFW2" s="225" t="s">
        <v>12695</v>
      </c>
      <c r="RFX2" s="225" t="s">
        <v>12696</v>
      </c>
      <c r="RFY2" s="225" t="s">
        <v>12697</v>
      </c>
      <c r="RFZ2" s="225" t="s">
        <v>12698</v>
      </c>
      <c r="RGA2" s="225" t="s">
        <v>12699</v>
      </c>
      <c r="RGB2" s="225" t="s">
        <v>12700</v>
      </c>
      <c r="RGC2" s="225" t="s">
        <v>12701</v>
      </c>
      <c r="RGD2" s="225" t="s">
        <v>12702</v>
      </c>
      <c r="RGE2" s="225" t="s">
        <v>12703</v>
      </c>
      <c r="RGF2" s="225" t="s">
        <v>12704</v>
      </c>
      <c r="RGG2" s="225" t="s">
        <v>12705</v>
      </c>
      <c r="RGH2" s="225" t="s">
        <v>12706</v>
      </c>
      <c r="RGI2" s="225" t="s">
        <v>12707</v>
      </c>
      <c r="RGJ2" s="225" t="s">
        <v>12708</v>
      </c>
      <c r="RGK2" s="225" t="s">
        <v>12709</v>
      </c>
      <c r="RGL2" s="225" t="s">
        <v>12710</v>
      </c>
      <c r="RGM2" s="225" t="s">
        <v>12711</v>
      </c>
      <c r="RGN2" s="225" t="s">
        <v>12712</v>
      </c>
      <c r="RGO2" s="225" t="s">
        <v>12713</v>
      </c>
      <c r="RGP2" s="225" t="s">
        <v>12714</v>
      </c>
      <c r="RGQ2" s="225" t="s">
        <v>12715</v>
      </c>
      <c r="RGR2" s="225" t="s">
        <v>12716</v>
      </c>
      <c r="RGS2" s="225" t="s">
        <v>12717</v>
      </c>
      <c r="RGT2" s="225" t="s">
        <v>12718</v>
      </c>
      <c r="RGU2" s="225" t="s">
        <v>12719</v>
      </c>
      <c r="RGV2" s="225" t="s">
        <v>12720</v>
      </c>
      <c r="RGW2" s="225" t="s">
        <v>12721</v>
      </c>
      <c r="RGX2" s="225" t="s">
        <v>12722</v>
      </c>
      <c r="RGY2" s="225" t="s">
        <v>12723</v>
      </c>
      <c r="RGZ2" s="225" t="s">
        <v>12724</v>
      </c>
      <c r="RHA2" s="225" t="s">
        <v>12725</v>
      </c>
      <c r="RHB2" s="225" t="s">
        <v>12726</v>
      </c>
      <c r="RHC2" s="225" t="s">
        <v>12727</v>
      </c>
      <c r="RHD2" s="225" t="s">
        <v>12728</v>
      </c>
      <c r="RHE2" s="225" t="s">
        <v>12729</v>
      </c>
      <c r="RHF2" s="225" t="s">
        <v>12730</v>
      </c>
      <c r="RHG2" s="225" t="s">
        <v>12731</v>
      </c>
      <c r="RHH2" s="225" t="s">
        <v>12732</v>
      </c>
      <c r="RHI2" s="225" t="s">
        <v>12733</v>
      </c>
      <c r="RHJ2" s="225" t="s">
        <v>12734</v>
      </c>
      <c r="RHK2" s="225" t="s">
        <v>12735</v>
      </c>
      <c r="RHL2" s="225" t="s">
        <v>12736</v>
      </c>
      <c r="RHM2" s="225" t="s">
        <v>12737</v>
      </c>
      <c r="RHN2" s="225" t="s">
        <v>12738</v>
      </c>
      <c r="RHO2" s="225" t="s">
        <v>12739</v>
      </c>
      <c r="RHP2" s="225" t="s">
        <v>12740</v>
      </c>
      <c r="RHQ2" s="225" t="s">
        <v>12741</v>
      </c>
      <c r="RHR2" s="225" t="s">
        <v>12742</v>
      </c>
      <c r="RHS2" s="225" t="s">
        <v>12743</v>
      </c>
      <c r="RHT2" s="225" t="s">
        <v>12744</v>
      </c>
      <c r="RHU2" s="225" t="s">
        <v>12745</v>
      </c>
      <c r="RHV2" s="225" t="s">
        <v>12746</v>
      </c>
      <c r="RHW2" s="225" t="s">
        <v>12747</v>
      </c>
      <c r="RHX2" s="225" t="s">
        <v>12748</v>
      </c>
      <c r="RHY2" s="225" t="s">
        <v>12749</v>
      </c>
      <c r="RHZ2" s="225" t="s">
        <v>12750</v>
      </c>
      <c r="RIA2" s="225" t="s">
        <v>12751</v>
      </c>
      <c r="RIB2" s="225" t="s">
        <v>12752</v>
      </c>
      <c r="RIC2" s="225" t="s">
        <v>12753</v>
      </c>
      <c r="RID2" s="225" t="s">
        <v>12754</v>
      </c>
      <c r="RIE2" s="225" t="s">
        <v>12755</v>
      </c>
      <c r="RIF2" s="225" t="s">
        <v>12756</v>
      </c>
      <c r="RIG2" s="225" t="s">
        <v>12757</v>
      </c>
      <c r="RIH2" s="225" t="s">
        <v>12758</v>
      </c>
      <c r="RII2" s="225" t="s">
        <v>12759</v>
      </c>
      <c r="RIJ2" s="225" t="s">
        <v>12760</v>
      </c>
      <c r="RIK2" s="225" t="s">
        <v>12761</v>
      </c>
      <c r="RIL2" s="225" t="s">
        <v>12762</v>
      </c>
      <c r="RIM2" s="225" t="s">
        <v>12763</v>
      </c>
      <c r="RIN2" s="225" t="s">
        <v>12764</v>
      </c>
      <c r="RIO2" s="225" t="s">
        <v>12765</v>
      </c>
      <c r="RIP2" s="225" t="s">
        <v>12766</v>
      </c>
      <c r="RIQ2" s="225" t="s">
        <v>12767</v>
      </c>
      <c r="RIR2" s="225" t="s">
        <v>12768</v>
      </c>
      <c r="RIS2" s="225" t="s">
        <v>12769</v>
      </c>
      <c r="RIT2" s="225" t="s">
        <v>12770</v>
      </c>
      <c r="RIU2" s="225" t="s">
        <v>12771</v>
      </c>
      <c r="RIV2" s="225" t="s">
        <v>12772</v>
      </c>
      <c r="RIW2" s="225" t="s">
        <v>12773</v>
      </c>
      <c r="RIX2" s="225" t="s">
        <v>12774</v>
      </c>
      <c r="RIY2" s="225" t="s">
        <v>12775</v>
      </c>
      <c r="RIZ2" s="225" t="s">
        <v>12776</v>
      </c>
      <c r="RJA2" s="225" t="s">
        <v>12777</v>
      </c>
      <c r="RJB2" s="225" t="s">
        <v>12778</v>
      </c>
      <c r="RJC2" s="225" t="s">
        <v>12779</v>
      </c>
      <c r="RJD2" s="225" t="s">
        <v>12780</v>
      </c>
      <c r="RJE2" s="225" t="s">
        <v>12781</v>
      </c>
      <c r="RJF2" s="225" t="s">
        <v>12782</v>
      </c>
      <c r="RJG2" s="225" t="s">
        <v>12783</v>
      </c>
      <c r="RJH2" s="225" t="s">
        <v>12784</v>
      </c>
      <c r="RJI2" s="225" t="s">
        <v>12785</v>
      </c>
      <c r="RJJ2" s="225" t="s">
        <v>12786</v>
      </c>
      <c r="RJK2" s="225" t="s">
        <v>12787</v>
      </c>
      <c r="RJL2" s="225" t="s">
        <v>12788</v>
      </c>
      <c r="RJM2" s="225" t="s">
        <v>12789</v>
      </c>
      <c r="RJN2" s="225" t="s">
        <v>12790</v>
      </c>
      <c r="RJO2" s="225" t="s">
        <v>12791</v>
      </c>
      <c r="RJP2" s="225" t="s">
        <v>12792</v>
      </c>
      <c r="RJQ2" s="225" t="s">
        <v>12793</v>
      </c>
      <c r="RJR2" s="225" t="s">
        <v>12794</v>
      </c>
      <c r="RJS2" s="225" t="s">
        <v>12795</v>
      </c>
      <c r="RJT2" s="225" t="s">
        <v>12796</v>
      </c>
      <c r="RJU2" s="225" t="s">
        <v>12797</v>
      </c>
      <c r="RJV2" s="225" t="s">
        <v>12798</v>
      </c>
      <c r="RJW2" s="225" t="s">
        <v>12799</v>
      </c>
      <c r="RJX2" s="225" t="s">
        <v>12800</v>
      </c>
      <c r="RJY2" s="225" t="s">
        <v>12801</v>
      </c>
      <c r="RJZ2" s="225" t="s">
        <v>12802</v>
      </c>
      <c r="RKA2" s="225" t="s">
        <v>12803</v>
      </c>
      <c r="RKB2" s="225" t="s">
        <v>12804</v>
      </c>
      <c r="RKC2" s="225" t="s">
        <v>12805</v>
      </c>
      <c r="RKD2" s="225" t="s">
        <v>12806</v>
      </c>
      <c r="RKE2" s="225" t="s">
        <v>12807</v>
      </c>
      <c r="RKF2" s="225" t="s">
        <v>12808</v>
      </c>
      <c r="RKG2" s="225" t="s">
        <v>12809</v>
      </c>
      <c r="RKH2" s="225" t="s">
        <v>12810</v>
      </c>
      <c r="RKI2" s="225" t="s">
        <v>12811</v>
      </c>
      <c r="RKJ2" s="225" t="s">
        <v>12812</v>
      </c>
      <c r="RKK2" s="225" t="s">
        <v>12813</v>
      </c>
      <c r="RKL2" s="225" t="s">
        <v>12814</v>
      </c>
      <c r="RKM2" s="225" t="s">
        <v>12815</v>
      </c>
      <c r="RKN2" s="225" t="s">
        <v>12816</v>
      </c>
      <c r="RKO2" s="225" t="s">
        <v>12817</v>
      </c>
      <c r="RKP2" s="225" t="s">
        <v>12818</v>
      </c>
      <c r="RKQ2" s="225" t="s">
        <v>12819</v>
      </c>
      <c r="RKR2" s="225" t="s">
        <v>12820</v>
      </c>
      <c r="RKS2" s="225" t="s">
        <v>12821</v>
      </c>
      <c r="RKT2" s="225" t="s">
        <v>12822</v>
      </c>
      <c r="RKU2" s="225" t="s">
        <v>12823</v>
      </c>
      <c r="RKV2" s="225" t="s">
        <v>12824</v>
      </c>
      <c r="RKW2" s="225" t="s">
        <v>12825</v>
      </c>
      <c r="RKX2" s="225" t="s">
        <v>12826</v>
      </c>
      <c r="RKY2" s="225" t="s">
        <v>12827</v>
      </c>
      <c r="RKZ2" s="225" t="s">
        <v>12828</v>
      </c>
      <c r="RLA2" s="225" t="s">
        <v>12829</v>
      </c>
      <c r="RLB2" s="225" t="s">
        <v>12830</v>
      </c>
      <c r="RLC2" s="225" t="s">
        <v>12831</v>
      </c>
      <c r="RLD2" s="225" t="s">
        <v>12832</v>
      </c>
      <c r="RLE2" s="225" t="s">
        <v>12833</v>
      </c>
      <c r="RLF2" s="225" t="s">
        <v>12834</v>
      </c>
      <c r="RLG2" s="225" t="s">
        <v>12835</v>
      </c>
      <c r="RLH2" s="225" t="s">
        <v>12836</v>
      </c>
      <c r="RLI2" s="225" t="s">
        <v>12837</v>
      </c>
      <c r="RLJ2" s="225" t="s">
        <v>12838</v>
      </c>
      <c r="RLK2" s="225" t="s">
        <v>12839</v>
      </c>
      <c r="RLL2" s="225" t="s">
        <v>12840</v>
      </c>
      <c r="RLM2" s="225" t="s">
        <v>12841</v>
      </c>
      <c r="RLN2" s="225" t="s">
        <v>12842</v>
      </c>
      <c r="RLO2" s="225" t="s">
        <v>12843</v>
      </c>
      <c r="RLP2" s="225" t="s">
        <v>12844</v>
      </c>
      <c r="RLQ2" s="225" t="s">
        <v>12845</v>
      </c>
      <c r="RLR2" s="225" t="s">
        <v>12846</v>
      </c>
      <c r="RLS2" s="225" t="s">
        <v>12847</v>
      </c>
      <c r="RLT2" s="225" t="s">
        <v>12848</v>
      </c>
      <c r="RLU2" s="225" t="s">
        <v>12849</v>
      </c>
      <c r="RLV2" s="225" t="s">
        <v>12850</v>
      </c>
      <c r="RLW2" s="225" t="s">
        <v>12851</v>
      </c>
      <c r="RLX2" s="225" t="s">
        <v>12852</v>
      </c>
      <c r="RLY2" s="225" t="s">
        <v>12853</v>
      </c>
      <c r="RLZ2" s="225" t="s">
        <v>12854</v>
      </c>
      <c r="RMA2" s="225" t="s">
        <v>12855</v>
      </c>
      <c r="RMB2" s="225" t="s">
        <v>12856</v>
      </c>
      <c r="RMC2" s="225" t="s">
        <v>12857</v>
      </c>
      <c r="RMD2" s="225" t="s">
        <v>12858</v>
      </c>
      <c r="RME2" s="225" t="s">
        <v>12859</v>
      </c>
      <c r="RMF2" s="225" t="s">
        <v>12860</v>
      </c>
      <c r="RMG2" s="225" t="s">
        <v>12861</v>
      </c>
      <c r="RMH2" s="225" t="s">
        <v>12862</v>
      </c>
      <c r="RMI2" s="225" t="s">
        <v>12863</v>
      </c>
      <c r="RMJ2" s="225" t="s">
        <v>12864</v>
      </c>
      <c r="RMK2" s="225" t="s">
        <v>12865</v>
      </c>
      <c r="RML2" s="225" t="s">
        <v>12866</v>
      </c>
      <c r="RMM2" s="225" t="s">
        <v>12867</v>
      </c>
      <c r="RMN2" s="225" t="s">
        <v>12868</v>
      </c>
      <c r="RMO2" s="225" t="s">
        <v>12869</v>
      </c>
      <c r="RMP2" s="225" t="s">
        <v>12870</v>
      </c>
      <c r="RMQ2" s="225" t="s">
        <v>12871</v>
      </c>
      <c r="RMR2" s="225" t="s">
        <v>12872</v>
      </c>
      <c r="RMS2" s="225" t="s">
        <v>12873</v>
      </c>
      <c r="RMT2" s="225" t="s">
        <v>12874</v>
      </c>
      <c r="RMU2" s="225" t="s">
        <v>12875</v>
      </c>
      <c r="RMV2" s="225" t="s">
        <v>12876</v>
      </c>
      <c r="RMW2" s="225" t="s">
        <v>12877</v>
      </c>
      <c r="RMX2" s="225" t="s">
        <v>12878</v>
      </c>
      <c r="RMY2" s="225" t="s">
        <v>12879</v>
      </c>
      <c r="RMZ2" s="225" t="s">
        <v>12880</v>
      </c>
      <c r="RNA2" s="225" t="s">
        <v>12881</v>
      </c>
      <c r="RNB2" s="225" t="s">
        <v>12882</v>
      </c>
      <c r="RNC2" s="225" t="s">
        <v>12883</v>
      </c>
      <c r="RND2" s="225" t="s">
        <v>12884</v>
      </c>
      <c r="RNE2" s="225" t="s">
        <v>12885</v>
      </c>
      <c r="RNF2" s="225" t="s">
        <v>12886</v>
      </c>
      <c r="RNG2" s="225" t="s">
        <v>12887</v>
      </c>
      <c r="RNH2" s="225" t="s">
        <v>12888</v>
      </c>
      <c r="RNI2" s="225" t="s">
        <v>12889</v>
      </c>
      <c r="RNJ2" s="225" t="s">
        <v>12890</v>
      </c>
      <c r="RNK2" s="225" t="s">
        <v>12891</v>
      </c>
      <c r="RNL2" s="225" t="s">
        <v>12892</v>
      </c>
      <c r="RNM2" s="225" t="s">
        <v>12893</v>
      </c>
      <c r="RNN2" s="225" t="s">
        <v>12894</v>
      </c>
      <c r="RNO2" s="225" t="s">
        <v>12895</v>
      </c>
      <c r="RNP2" s="225" t="s">
        <v>12896</v>
      </c>
      <c r="RNQ2" s="225" t="s">
        <v>12897</v>
      </c>
      <c r="RNR2" s="225" t="s">
        <v>12898</v>
      </c>
      <c r="RNS2" s="225" t="s">
        <v>12899</v>
      </c>
      <c r="RNT2" s="225" t="s">
        <v>12900</v>
      </c>
      <c r="RNU2" s="225" t="s">
        <v>12901</v>
      </c>
      <c r="RNV2" s="225" t="s">
        <v>12902</v>
      </c>
      <c r="RNW2" s="225" t="s">
        <v>12903</v>
      </c>
      <c r="RNX2" s="225" t="s">
        <v>12904</v>
      </c>
      <c r="RNY2" s="225" t="s">
        <v>12905</v>
      </c>
      <c r="RNZ2" s="225" t="s">
        <v>12906</v>
      </c>
      <c r="ROA2" s="225" t="s">
        <v>12907</v>
      </c>
      <c r="ROB2" s="225" t="s">
        <v>12908</v>
      </c>
      <c r="ROC2" s="225" t="s">
        <v>12909</v>
      </c>
      <c r="ROD2" s="225" t="s">
        <v>12910</v>
      </c>
      <c r="ROE2" s="225" t="s">
        <v>12911</v>
      </c>
      <c r="ROF2" s="225" t="s">
        <v>12912</v>
      </c>
      <c r="ROG2" s="225" t="s">
        <v>12913</v>
      </c>
      <c r="ROH2" s="225" t="s">
        <v>12914</v>
      </c>
      <c r="ROI2" s="225" t="s">
        <v>12915</v>
      </c>
      <c r="ROJ2" s="225" t="s">
        <v>12916</v>
      </c>
      <c r="ROK2" s="225" t="s">
        <v>12917</v>
      </c>
      <c r="ROL2" s="225" t="s">
        <v>12918</v>
      </c>
      <c r="ROM2" s="225" t="s">
        <v>12919</v>
      </c>
      <c r="RON2" s="225" t="s">
        <v>12920</v>
      </c>
      <c r="ROO2" s="225" t="s">
        <v>12921</v>
      </c>
      <c r="ROP2" s="225" t="s">
        <v>12922</v>
      </c>
      <c r="ROQ2" s="225" t="s">
        <v>12923</v>
      </c>
      <c r="ROR2" s="225" t="s">
        <v>12924</v>
      </c>
      <c r="ROS2" s="225" t="s">
        <v>12925</v>
      </c>
      <c r="ROT2" s="225" t="s">
        <v>12926</v>
      </c>
      <c r="ROU2" s="225" t="s">
        <v>12927</v>
      </c>
      <c r="ROV2" s="225" t="s">
        <v>12928</v>
      </c>
      <c r="ROW2" s="225" t="s">
        <v>12929</v>
      </c>
      <c r="ROX2" s="225" t="s">
        <v>12930</v>
      </c>
      <c r="ROY2" s="225" t="s">
        <v>12931</v>
      </c>
      <c r="ROZ2" s="225" t="s">
        <v>12932</v>
      </c>
      <c r="RPA2" s="225" t="s">
        <v>12933</v>
      </c>
      <c r="RPB2" s="225" t="s">
        <v>12934</v>
      </c>
      <c r="RPC2" s="225" t="s">
        <v>12935</v>
      </c>
      <c r="RPD2" s="225" t="s">
        <v>12936</v>
      </c>
      <c r="RPE2" s="225" t="s">
        <v>12937</v>
      </c>
      <c r="RPF2" s="225" t="s">
        <v>12938</v>
      </c>
      <c r="RPG2" s="225" t="s">
        <v>12939</v>
      </c>
      <c r="RPH2" s="225" t="s">
        <v>12940</v>
      </c>
      <c r="RPI2" s="225" t="s">
        <v>12941</v>
      </c>
      <c r="RPJ2" s="225" t="s">
        <v>12942</v>
      </c>
      <c r="RPK2" s="225" t="s">
        <v>12943</v>
      </c>
      <c r="RPL2" s="225" t="s">
        <v>12944</v>
      </c>
      <c r="RPM2" s="225" t="s">
        <v>12945</v>
      </c>
      <c r="RPN2" s="225" t="s">
        <v>12946</v>
      </c>
      <c r="RPO2" s="225" t="s">
        <v>12947</v>
      </c>
      <c r="RPP2" s="225" t="s">
        <v>12948</v>
      </c>
      <c r="RPQ2" s="225" t="s">
        <v>12949</v>
      </c>
      <c r="RPR2" s="225" t="s">
        <v>12950</v>
      </c>
      <c r="RPS2" s="225" t="s">
        <v>12951</v>
      </c>
      <c r="RPT2" s="225" t="s">
        <v>12952</v>
      </c>
      <c r="RPU2" s="225" t="s">
        <v>12953</v>
      </c>
      <c r="RPV2" s="225" t="s">
        <v>12954</v>
      </c>
      <c r="RPW2" s="225" t="s">
        <v>12955</v>
      </c>
      <c r="RPX2" s="225" t="s">
        <v>12956</v>
      </c>
      <c r="RPY2" s="225" t="s">
        <v>12957</v>
      </c>
      <c r="RPZ2" s="225" t="s">
        <v>12958</v>
      </c>
      <c r="RQA2" s="225" t="s">
        <v>12959</v>
      </c>
      <c r="RQB2" s="225" t="s">
        <v>12960</v>
      </c>
      <c r="RQC2" s="225" t="s">
        <v>12961</v>
      </c>
      <c r="RQD2" s="225" t="s">
        <v>12962</v>
      </c>
      <c r="RQE2" s="225" t="s">
        <v>12963</v>
      </c>
      <c r="RQF2" s="225" t="s">
        <v>12964</v>
      </c>
      <c r="RQG2" s="225" t="s">
        <v>12965</v>
      </c>
      <c r="RQH2" s="225" t="s">
        <v>12966</v>
      </c>
      <c r="RQI2" s="225" t="s">
        <v>12967</v>
      </c>
      <c r="RQJ2" s="225" t="s">
        <v>12968</v>
      </c>
      <c r="RQK2" s="225" t="s">
        <v>12969</v>
      </c>
      <c r="RQL2" s="225" t="s">
        <v>12970</v>
      </c>
      <c r="RQM2" s="225" t="s">
        <v>12971</v>
      </c>
      <c r="RQN2" s="225" t="s">
        <v>12972</v>
      </c>
      <c r="RQO2" s="225" t="s">
        <v>12973</v>
      </c>
      <c r="RQP2" s="225" t="s">
        <v>12974</v>
      </c>
      <c r="RQQ2" s="225" t="s">
        <v>12975</v>
      </c>
      <c r="RQR2" s="225" t="s">
        <v>12976</v>
      </c>
      <c r="RQS2" s="225" t="s">
        <v>12977</v>
      </c>
      <c r="RQT2" s="225" t="s">
        <v>12978</v>
      </c>
      <c r="RQU2" s="225" t="s">
        <v>12979</v>
      </c>
      <c r="RQV2" s="225" t="s">
        <v>12980</v>
      </c>
      <c r="RQW2" s="225" t="s">
        <v>12981</v>
      </c>
      <c r="RQX2" s="225" t="s">
        <v>12982</v>
      </c>
      <c r="RQY2" s="225" t="s">
        <v>12983</v>
      </c>
      <c r="RQZ2" s="225" t="s">
        <v>12984</v>
      </c>
      <c r="RRA2" s="225" t="s">
        <v>12985</v>
      </c>
      <c r="RRB2" s="225" t="s">
        <v>12986</v>
      </c>
      <c r="RRC2" s="225" t="s">
        <v>12987</v>
      </c>
      <c r="RRD2" s="225" t="s">
        <v>12988</v>
      </c>
      <c r="RRE2" s="225" t="s">
        <v>12989</v>
      </c>
      <c r="RRF2" s="225" t="s">
        <v>12990</v>
      </c>
      <c r="RRG2" s="225" t="s">
        <v>12991</v>
      </c>
      <c r="RRH2" s="225" t="s">
        <v>12992</v>
      </c>
      <c r="RRI2" s="225" t="s">
        <v>12993</v>
      </c>
      <c r="RRJ2" s="225" t="s">
        <v>12994</v>
      </c>
      <c r="RRK2" s="225" t="s">
        <v>12995</v>
      </c>
      <c r="RRL2" s="225" t="s">
        <v>12996</v>
      </c>
      <c r="RRM2" s="225" t="s">
        <v>12997</v>
      </c>
      <c r="RRN2" s="225" t="s">
        <v>12998</v>
      </c>
      <c r="RRO2" s="225" t="s">
        <v>12999</v>
      </c>
      <c r="RRP2" s="225" t="s">
        <v>13000</v>
      </c>
      <c r="RRQ2" s="225" t="s">
        <v>13001</v>
      </c>
      <c r="RRR2" s="225" t="s">
        <v>13002</v>
      </c>
      <c r="RRS2" s="225" t="s">
        <v>13003</v>
      </c>
      <c r="RRT2" s="225" t="s">
        <v>13004</v>
      </c>
      <c r="RRU2" s="225" t="s">
        <v>13005</v>
      </c>
      <c r="RRV2" s="225" t="s">
        <v>13006</v>
      </c>
      <c r="RRW2" s="225" t="s">
        <v>13007</v>
      </c>
      <c r="RRX2" s="225" t="s">
        <v>13008</v>
      </c>
      <c r="RRY2" s="225" t="s">
        <v>13009</v>
      </c>
      <c r="RRZ2" s="225" t="s">
        <v>13010</v>
      </c>
      <c r="RSA2" s="225" t="s">
        <v>13011</v>
      </c>
      <c r="RSB2" s="225" t="s">
        <v>13012</v>
      </c>
      <c r="RSC2" s="225" t="s">
        <v>13013</v>
      </c>
      <c r="RSD2" s="225" t="s">
        <v>13014</v>
      </c>
      <c r="RSE2" s="225" t="s">
        <v>13015</v>
      </c>
      <c r="RSF2" s="225" t="s">
        <v>13016</v>
      </c>
      <c r="RSG2" s="225" t="s">
        <v>13017</v>
      </c>
      <c r="RSH2" s="225" t="s">
        <v>13018</v>
      </c>
      <c r="RSI2" s="225" t="s">
        <v>13019</v>
      </c>
      <c r="RSJ2" s="225" t="s">
        <v>13020</v>
      </c>
      <c r="RSK2" s="225" t="s">
        <v>13021</v>
      </c>
      <c r="RSL2" s="225" t="s">
        <v>13022</v>
      </c>
      <c r="RSM2" s="225" t="s">
        <v>13023</v>
      </c>
      <c r="RSN2" s="225" t="s">
        <v>13024</v>
      </c>
      <c r="RSO2" s="225" t="s">
        <v>13025</v>
      </c>
      <c r="RSP2" s="225" t="s">
        <v>13026</v>
      </c>
      <c r="RSQ2" s="225" t="s">
        <v>13027</v>
      </c>
      <c r="RSR2" s="225" t="s">
        <v>13028</v>
      </c>
      <c r="RSS2" s="225" t="s">
        <v>13029</v>
      </c>
      <c r="RST2" s="225" t="s">
        <v>13030</v>
      </c>
      <c r="RSU2" s="225" t="s">
        <v>13031</v>
      </c>
      <c r="RSV2" s="225" t="s">
        <v>13032</v>
      </c>
      <c r="RSW2" s="225" t="s">
        <v>13033</v>
      </c>
      <c r="RSX2" s="225" t="s">
        <v>13034</v>
      </c>
      <c r="RSY2" s="225" t="s">
        <v>13035</v>
      </c>
      <c r="RSZ2" s="225" t="s">
        <v>13036</v>
      </c>
      <c r="RTA2" s="225" t="s">
        <v>13037</v>
      </c>
      <c r="RTB2" s="225" t="s">
        <v>13038</v>
      </c>
      <c r="RTC2" s="225" t="s">
        <v>13039</v>
      </c>
      <c r="RTD2" s="225" t="s">
        <v>13040</v>
      </c>
      <c r="RTE2" s="225" t="s">
        <v>13041</v>
      </c>
      <c r="RTF2" s="225" t="s">
        <v>13042</v>
      </c>
      <c r="RTG2" s="225" t="s">
        <v>13043</v>
      </c>
      <c r="RTH2" s="225" t="s">
        <v>13044</v>
      </c>
      <c r="RTI2" s="225" t="s">
        <v>13045</v>
      </c>
      <c r="RTJ2" s="225" t="s">
        <v>13046</v>
      </c>
      <c r="RTK2" s="225" t="s">
        <v>13047</v>
      </c>
      <c r="RTL2" s="225" t="s">
        <v>13048</v>
      </c>
      <c r="RTM2" s="225" t="s">
        <v>13049</v>
      </c>
      <c r="RTN2" s="225" t="s">
        <v>13050</v>
      </c>
      <c r="RTO2" s="225" t="s">
        <v>13051</v>
      </c>
      <c r="RTP2" s="225" t="s">
        <v>13052</v>
      </c>
      <c r="RTQ2" s="225" t="s">
        <v>13053</v>
      </c>
      <c r="RTR2" s="225" t="s">
        <v>13054</v>
      </c>
      <c r="RTS2" s="225" t="s">
        <v>13055</v>
      </c>
      <c r="RTT2" s="225" t="s">
        <v>13056</v>
      </c>
      <c r="RTU2" s="225" t="s">
        <v>13057</v>
      </c>
      <c r="RTV2" s="225" t="s">
        <v>13058</v>
      </c>
      <c r="RTW2" s="225" t="s">
        <v>13059</v>
      </c>
      <c r="RTX2" s="225" t="s">
        <v>13060</v>
      </c>
      <c r="RTY2" s="225" t="s">
        <v>13061</v>
      </c>
      <c r="RTZ2" s="225" t="s">
        <v>13062</v>
      </c>
      <c r="RUA2" s="225" t="s">
        <v>13063</v>
      </c>
      <c r="RUB2" s="225" t="s">
        <v>13064</v>
      </c>
      <c r="RUC2" s="225" t="s">
        <v>13065</v>
      </c>
      <c r="RUD2" s="225" t="s">
        <v>13066</v>
      </c>
      <c r="RUE2" s="225" t="s">
        <v>13067</v>
      </c>
      <c r="RUF2" s="225" t="s">
        <v>13068</v>
      </c>
      <c r="RUG2" s="225" t="s">
        <v>13069</v>
      </c>
      <c r="RUH2" s="225" t="s">
        <v>13070</v>
      </c>
      <c r="RUI2" s="225" t="s">
        <v>13071</v>
      </c>
      <c r="RUJ2" s="225" t="s">
        <v>13072</v>
      </c>
      <c r="RUK2" s="225" t="s">
        <v>13073</v>
      </c>
      <c r="RUL2" s="225" t="s">
        <v>13074</v>
      </c>
      <c r="RUM2" s="225" t="s">
        <v>13075</v>
      </c>
      <c r="RUN2" s="225" t="s">
        <v>13076</v>
      </c>
      <c r="RUO2" s="225" t="s">
        <v>13077</v>
      </c>
      <c r="RUP2" s="225" t="s">
        <v>13078</v>
      </c>
      <c r="RUQ2" s="225" t="s">
        <v>13079</v>
      </c>
      <c r="RUR2" s="225" t="s">
        <v>13080</v>
      </c>
      <c r="RUS2" s="225" t="s">
        <v>13081</v>
      </c>
      <c r="RUT2" s="225" t="s">
        <v>13082</v>
      </c>
      <c r="RUU2" s="225" t="s">
        <v>13083</v>
      </c>
      <c r="RUV2" s="225" t="s">
        <v>13084</v>
      </c>
      <c r="RUW2" s="225" t="s">
        <v>13085</v>
      </c>
      <c r="RUX2" s="225" t="s">
        <v>13086</v>
      </c>
      <c r="RUY2" s="225" t="s">
        <v>13087</v>
      </c>
      <c r="RUZ2" s="225" t="s">
        <v>13088</v>
      </c>
      <c r="RVA2" s="225" t="s">
        <v>13089</v>
      </c>
      <c r="RVB2" s="225" t="s">
        <v>13090</v>
      </c>
      <c r="RVC2" s="225" t="s">
        <v>13091</v>
      </c>
      <c r="RVD2" s="225" t="s">
        <v>13092</v>
      </c>
      <c r="RVE2" s="225" t="s">
        <v>13093</v>
      </c>
      <c r="RVF2" s="225" t="s">
        <v>13094</v>
      </c>
      <c r="RVG2" s="225" t="s">
        <v>13095</v>
      </c>
      <c r="RVH2" s="225" t="s">
        <v>13096</v>
      </c>
      <c r="RVI2" s="225" t="s">
        <v>13097</v>
      </c>
      <c r="RVJ2" s="225" t="s">
        <v>13098</v>
      </c>
      <c r="RVK2" s="225" t="s">
        <v>13099</v>
      </c>
      <c r="RVL2" s="225" t="s">
        <v>13100</v>
      </c>
      <c r="RVM2" s="225" t="s">
        <v>13101</v>
      </c>
      <c r="RVN2" s="225" t="s">
        <v>13102</v>
      </c>
      <c r="RVO2" s="225" t="s">
        <v>13103</v>
      </c>
      <c r="RVP2" s="225" t="s">
        <v>13104</v>
      </c>
      <c r="RVQ2" s="225" t="s">
        <v>13105</v>
      </c>
      <c r="RVR2" s="225" t="s">
        <v>13106</v>
      </c>
      <c r="RVS2" s="225" t="s">
        <v>13107</v>
      </c>
      <c r="RVT2" s="225" t="s">
        <v>13108</v>
      </c>
      <c r="RVU2" s="225" t="s">
        <v>13109</v>
      </c>
      <c r="RVV2" s="225" t="s">
        <v>13110</v>
      </c>
      <c r="RVW2" s="225" t="s">
        <v>13111</v>
      </c>
      <c r="RVX2" s="225" t="s">
        <v>13112</v>
      </c>
      <c r="RVY2" s="225" t="s">
        <v>13113</v>
      </c>
      <c r="RVZ2" s="225" t="s">
        <v>13114</v>
      </c>
      <c r="RWA2" s="225" t="s">
        <v>13115</v>
      </c>
      <c r="RWB2" s="225" t="s">
        <v>13116</v>
      </c>
      <c r="RWC2" s="225" t="s">
        <v>13117</v>
      </c>
      <c r="RWD2" s="225" t="s">
        <v>13118</v>
      </c>
      <c r="RWE2" s="225" t="s">
        <v>13119</v>
      </c>
      <c r="RWF2" s="225" t="s">
        <v>13120</v>
      </c>
      <c r="RWG2" s="225" t="s">
        <v>13121</v>
      </c>
      <c r="RWH2" s="225" t="s">
        <v>13122</v>
      </c>
      <c r="RWI2" s="225" t="s">
        <v>13123</v>
      </c>
      <c r="RWJ2" s="225" t="s">
        <v>13124</v>
      </c>
      <c r="RWK2" s="225" t="s">
        <v>13125</v>
      </c>
      <c r="RWL2" s="225" t="s">
        <v>13126</v>
      </c>
      <c r="RWM2" s="225" t="s">
        <v>13127</v>
      </c>
      <c r="RWN2" s="225" t="s">
        <v>13128</v>
      </c>
      <c r="RWO2" s="225" t="s">
        <v>13129</v>
      </c>
      <c r="RWP2" s="225" t="s">
        <v>13130</v>
      </c>
      <c r="RWQ2" s="225" t="s">
        <v>13131</v>
      </c>
      <c r="RWR2" s="225" t="s">
        <v>13132</v>
      </c>
      <c r="RWS2" s="225" t="s">
        <v>13133</v>
      </c>
      <c r="RWT2" s="225" t="s">
        <v>13134</v>
      </c>
      <c r="RWU2" s="225" t="s">
        <v>13135</v>
      </c>
      <c r="RWV2" s="225" t="s">
        <v>13136</v>
      </c>
      <c r="RWW2" s="225" t="s">
        <v>13137</v>
      </c>
      <c r="RWX2" s="225" t="s">
        <v>13138</v>
      </c>
      <c r="RWY2" s="225" t="s">
        <v>13139</v>
      </c>
      <c r="RWZ2" s="225" t="s">
        <v>13140</v>
      </c>
      <c r="RXA2" s="225" t="s">
        <v>13141</v>
      </c>
      <c r="RXB2" s="225" t="s">
        <v>13142</v>
      </c>
      <c r="RXC2" s="225" t="s">
        <v>13143</v>
      </c>
      <c r="RXD2" s="225" t="s">
        <v>13144</v>
      </c>
      <c r="RXE2" s="225" t="s">
        <v>13145</v>
      </c>
      <c r="RXF2" s="225" t="s">
        <v>13146</v>
      </c>
      <c r="RXG2" s="225" t="s">
        <v>13147</v>
      </c>
      <c r="RXH2" s="225" t="s">
        <v>13148</v>
      </c>
      <c r="RXI2" s="225" t="s">
        <v>13149</v>
      </c>
      <c r="RXJ2" s="225" t="s">
        <v>13150</v>
      </c>
      <c r="RXK2" s="225" t="s">
        <v>13151</v>
      </c>
      <c r="RXL2" s="225" t="s">
        <v>13152</v>
      </c>
      <c r="RXM2" s="225" t="s">
        <v>13153</v>
      </c>
      <c r="RXN2" s="225" t="s">
        <v>13154</v>
      </c>
      <c r="RXO2" s="225" t="s">
        <v>13155</v>
      </c>
      <c r="RXP2" s="225" t="s">
        <v>13156</v>
      </c>
      <c r="RXQ2" s="225" t="s">
        <v>13157</v>
      </c>
      <c r="RXR2" s="225" t="s">
        <v>13158</v>
      </c>
      <c r="RXS2" s="225" t="s">
        <v>13159</v>
      </c>
      <c r="RXT2" s="225" t="s">
        <v>13160</v>
      </c>
      <c r="RXU2" s="225" t="s">
        <v>13161</v>
      </c>
      <c r="RXV2" s="225" t="s">
        <v>13162</v>
      </c>
      <c r="RXW2" s="225" t="s">
        <v>13163</v>
      </c>
      <c r="RXX2" s="225" t="s">
        <v>13164</v>
      </c>
      <c r="RXY2" s="225" t="s">
        <v>13165</v>
      </c>
      <c r="RXZ2" s="225" t="s">
        <v>13166</v>
      </c>
      <c r="RYA2" s="225" t="s">
        <v>13167</v>
      </c>
      <c r="RYB2" s="225" t="s">
        <v>13168</v>
      </c>
      <c r="RYC2" s="225" t="s">
        <v>13169</v>
      </c>
      <c r="RYD2" s="225" t="s">
        <v>13170</v>
      </c>
      <c r="RYE2" s="225" t="s">
        <v>13171</v>
      </c>
      <c r="RYF2" s="225" t="s">
        <v>13172</v>
      </c>
      <c r="RYG2" s="225" t="s">
        <v>13173</v>
      </c>
      <c r="RYH2" s="225" t="s">
        <v>13174</v>
      </c>
      <c r="RYI2" s="225" t="s">
        <v>13175</v>
      </c>
      <c r="RYJ2" s="225" t="s">
        <v>13176</v>
      </c>
      <c r="RYK2" s="225" t="s">
        <v>13177</v>
      </c>
      <c r="RYL2" s="225" t="s">
        <v>13178</v>
      </c>
      <c r="RYM2" s="225" t="s">
        <v>13179</v>
      </c>
      <c r="RYN2" s="225" t="s">
        <v>13180</v>
      </c>
      <c r="RYO2" s="225" t="s">
        <v>13181</v>
      </c>
      <c r="RYP2" s="225" t="s">
        <v>13182</v>
      </c>
      <c r="RYQ2" s="225" t="s">
        <v>13183</v>
      </c>
      <c r="RYR2" s="225" t="s">
        <v>13184</v>
      </c>
      <c r="RYS2" s="225" t="s">
        <v>13185</v>
      </c>
      <c r="RYT2" s="225" t="s">
        <v>13186</v>
      </c>
      <c r="RYU2" s="225" t="s">
        <v>13187</v>
      </c>
      <c r="RYV2" s="225" t="s">
        <v>13188</v>
      </c>
      <c r="RYW2" s="225" t="s">
        <v>13189</v>
      </c>
      <c r="RYX2" s="225" t="s">
        <v>13190</v>
      </c>
      <c r="RYY2" s="225" t="s">
        <v>13191</v>
      </c>
      <c r="RYZ2" s="225" t="s">
        <v>13192</v>
      </c>
      <c r="RZA2" s="225" t="s">
        <v>13193</v>
      </c>
      <c r="RZB2" s="225" t="s">
        <v>13194</v>
      </c>
      <c r="RZC2" s="225" t="s">
        <v>13195</v>
      </c>
      <c r="RZD2" s="225" t="s">
        <v>13196</v>
      </c>
      <c r="RZE2" s="225" t="s">
        <v>13197</v>
      </c>
      <c r="RZF2" s="225" t="s">
        <v>13198</v>
      </c>
      <c r="RZG2" s="225" t="s">
        <v>13199</v>
      </c>
      <c r="RZH2" s="225" t="s">
        <v>13200</v>
      </c>
      <c r="RZI2" s="225" t="s">
        <v>13201</v>
      </c>
      <c r="RZJ2" s="225" t="s">
        <v>13202</v>
      </c>
      <c r="RZK2" s="225" t="s">
        <v>13203</v>
      </c>
      <c r="RZL2" s="225" t="s">
        <v>13204</v>
      </c>
      <c r="RZM2" s="225" t="s">
        <v>13205</v>
      </c>
      <c r="RZN2" s="225" t="s">
        <v>13206</v>
      </c>
      <c r="RZO2" s="225" t="s">
        <v>13207</v>
      </c>
      <c r="RZP2" s="225" t="s">
        <v>13208</v>
      </c>
      <c r="RZQ2" s="225" t="s">
        <v>13209</v>
      </c>
      <c r="RZR2" s="225" t="s">
        <v>13210</v>
      </c>
      <c r="RZS2" s="225" t="s">
        <v>13211</v>
      </c>
      <c r="RZT2" s="225" t="s">
        <v>13212</v>
      </c>
      <c r="RZU2" s="225" t="s">
        <v>13213</v>
      </c>
      <c r="RZV2" s="225" t="s">
        <v>13214</v>
      </c>
      <c r="RZW2" s="225" t="s">
        <v>13215</v>
      </c>
      <c r="RZX2" s="225" t="s">
        <v>13216</v>
      </c>
      <c r="RZY2" s="225" t="s">
        <v>13217</v>
      </c>
      <c r="RZZ2" s="225" t="s">
        <v>13218</v>
      </c>
      <c r="SAA2" s="225" t="s">
        <v>13219</v>
      </c>
      <c r="SAB2" s="225" t="s">
        <v>13220</v>
      </c>
      <c r="SAC2" s="225" t="s">
        <v>13221</v>
      </c>
      <c r="SAD2" s="225" t="s">
        <v>13222</v>
      </c>
      <c r="SAE2" s="225" t="s">
        <v>13223</v>
      </c>
      <c r="SAF2" s="225" t="s">
        <v>13224</v>
      </c>
      <c r="SAG2" s="225" t="s">
        <v>13225</v>
      </c>
      <c r="SAH2" s="225" t="s">
        <v>13226</v>
      </c>
      <c r="SAI2" s="225" t="s">
        <v>13227</v>
      </c>
      <c r="SAJ2" s="225" t="s">
        <v>13228</v>
      </c>
      <c r="SAK2" s="225" t="s">
        <v>13229</v>
      </c>
      <c r="SAL2" s="225" t="s">
        <v>13230</v>
      </c>
      <c r="SAM2" s="225" t="s">
        <v>13231</v>
      </c>
      <c r="SAN2" s="225" t="s">
        <v>13232</v>
      </c>
      <c r="SAO2" s="225" t="s">
        <v>13233</v>
      </c>
      <c r="SAP2" s="225" t="s">
        <v>13234</v>
      </c>
      <c r="SAQ2" s="225" t="s">
        <v>13235</v>
      </c>
      <c r="SAR2" s="225" t="s">
        <v>13236</v>
      </c>
      <c r="SAS2" s="225" t="s">
        <v>13237</v>
      </c>
      <c r="SAT2" s="225" t="s">
        <v>13238</v>
      </c>
      <c r="SAU2" s="225" t="s">
        <v>13239</v>
      </c>
      <c r="SAV2" s="225" t="s">
        <v>13240</v>
      </c>
      <c r="SAW2" s="225" t="s">
        <v>13241</v>
      </c>
      <c r="SAX2" s="225" t="s">
        <v>13242</v>
      </c>
      <c r="SAY2" s="225" t="s">
        <v>13243</v>
      </c>
      <c r="SAZ2" s="225" t="s">
        <v>13244</v>
      </c>
      <c r="SBA2" s="225" t="s">
        <v>13245</v>
      </c>
      <c r="SBB2" s="225" t="s">
        <v>13246</v>
      </c>
      <c r="SBC2" s="225" t="s">
        <v>13247</v>
      </c>
      <c r="SBD2" s="225" t="s">
        <v>13248</v>
      </c>
      <c r="SBE2" s="225" t="s">
        <v>13249</v>
      </c>
      <c r="SBF2" s="225" t="s">
        <v>13250</v>
      </c>
      <c r="SBG2" s="225" t="s">
        <v>13251</v>
      </c>
      <c r="SBH2" s="225" t="s">
        <v>13252</v>
      </c>
      <c r="SBI2" s="225" t="s">
        <v>13253</v>
      </c>
      <c r="SBJ2" s="225" t="s">
        <v>13254</v>
      </c>
      <c r="SBK2" s="225" t="s">
        <v>13255</v>
      </c>
      <c r="SBL2" s="225" t="s">
        <v>13256</v>
      </c>
      <c r="SBM2" s="225" t="s">
        <v>13257</v>
      </c>
      <c r="SBN2" s="225" t="s">
        <v>13258</v>
      </c>
      <c r="SBO2" s="225" t="s">
        <v>13259</v>
      </c>
      <c r="SBP2" s="225" t="s">
        <v>13260</v>
      </c>
      <c r="SBQ2" s="225" t="s">
        <v>13261</v>
      </c>
      <c r="SBR2" s="225" t="s">
        <v>13262</v>
      </c>
      <c r="SBS2" s="225" t="s">
        <v>13263</v>
      </c>
      <c r="SBT2" s="225" t="s">
        <v>13264</v>
      </c>
      <c r="SBU2" s="225" t="s">
        <v>13265</v>
      </c>
      <c r="SBV2" s="225" t="s">
        <v>13266</v>
      </c>
      <c r="SBW2" s="225" t="s">
        <v>13267</v>
      </c>
      <c r="SBX2" s="225" t="s">
        <v>13268</v>
      </c>
      <c r="SBY2" s="225" t="s">
        <v>13269</v>
      </c>
      <c r="SBZ2" s="225" t="s">
        <v>13270</v>
      </c>
      <c r="SCA2" s="225" t="s">
        <v>13271</v>
      </c>
      <c r="SCB2" s="225" t="s">
        <v>13272</v>
      </c>
      <c r="SCC2" s="225" t="s">
        <v>13273</v>
      </c>
      <c r="SCD2" s="225" t="s">
        <v>13274</v>
      </c>
      <c r="SCE2" s="225" t="s">
        <v>13275</v>
      </c>
      <c r="SCF2" s="225" t="s">
        <v>13276</v>
      </c>
      <c r="SCG2" s="225" t="s">
        <v>13277</v>
      </c>
      <c r="SCH2" s="225" t="s">
        <v>13278</v>
      </c>
      <c r="SCI2" s="225" t="s">
        <v>13279</v>
      </c>
      <c r="SCJ2" s="225" t="s">
        <v>13280</v>
      </c>
      <c r="SCK2" s="225" t="s">
        <v>13281</v>
      </c>
      <c r="SCL2" s="225" t="s">
        <v>13282</v>
      </c>
      <c r="SCM2" s="225" t="s">
        <v>13283</v>
      </c>
      <c r="SCN2" s="225" t="s">
        <v>13284</v>
      </c>
      <c r="SCO2" s="225" t="s">
        <v>13285</v>
      </c>
      <c r="SCP2" s="225" t="s">
        <v>13286</v>
      </c>
      <c r="SCQ2" s="225" t="s">
        <v>13287</v>
      </c>
      <c r="SCR2" s="225" t="s">
        <v>13288</v>
      </c>
      <c r="SCS2" s="225" t="s">
        <v>13289</v>
      </c>
      <c r="SCT2" s="225" t="s">
        <v>13290</v>
      </c>
      <c r="SCU2" s="225" t="s">
        <v>13291</v>
      </c>
      <c r="SCV2" s="225" t="s">
        <v>13292</v>
      </c>
      <c r="SCW2" s="225" t="s">
        <v>13293</v>
      </c>
      <c r="SCX2" s="225" t="s">
        <v>13294</v>
      </c>
      <c r="SCY2" s="225" t="s">
        <v>13295</v>
      </c>
      <c r="SCZ2" s="225" t="s">
        <v>13296</v>
      </c>
      <c r="SDA2" s="225" t="s">
        <v>13297</v>
      </c>
      <c r="SDB2" s="225" t="s">
        <v>13298</v>
      </c>
      <c r="SDC2" s="225" t="s">
        <v>13299</v>
      </c>
      <c r="SDD2" s="225" t="s">
        <v>13300</v>
      </c>
      <c r="SDE2" s="225" t="s">
        <v>13301</v>
      </c>
      <c r="SDF2" s="225" t="s">
        <v>13302</v>
      </c>
      <c r="SDG2" s="225" t="s">
        <v>13303</v>
      </c>
      <c r="SDH2" s="225" t="s">
        <v>13304</v>
      </c>
      <c r="SDI2" s="225" t="s">
        <v>13305</v>
      </c>
      <c r="SDJ2" s="225" t="s">
        <v>13306</v>
      </c>
      <c r="SDK2" s="225" t="s">
        <v>13307</v>
      </c>
      <c r="SDL2" s="225" t="s">
        <v>13308</v>
      </c>
      <c r="SDM2" s="225" t="s">
        <v>13309</v>
      </c>
      <c r="SDN2" s="225" t="s">
        <v>13310</v>
      </c>
      <c r="SDO2" s="225" t="s">
        <v>13311</v>
      </c>
      <c r="SDP2" s="225" t="s">
        <v>13312</v>
      </c>
      <c r="SDQ2" s="225" t="s">
        <v>13313</v>
      </c>
      <c r="SDR2" s="225" t="s">
        <v>13314</v>
      </c>
      <c r="SDS2" s="225" t="s">
        <v>13315</v>
      </c>
      <c r="SDT2" s="225" t="s">
        <v>13316</v>
      </c>
      <c r="SDU2" s="225" t="s">
        <v>13317</v>
      </c>
      <c r="SDV2" s="225" t="s">
        <v>13318</v>
      </c>
      <c r="SDW2" s="225" t="s">
        <v>13319</v>
      </c>
      <c r="SDX2" s="225" t="s">
        <v>13320</v>
      </c>
      <c r="SDY2" s="225" t="s">
        <v>13321</v>
      </c>
      <c r="SDZ2" s="225" t="s">
        <v>13322</v>
      </c>
      <c r="SEA2" s="225" t="s">
        <v>13323</v>
      </c>
      <c r="SEB2" s="225" t="s">
        <v>13324</v>
      </c>
      <c r="SEC2" s="225" t="s">
        <v>13325</v>
      </c>
      <c r="SED2" s="225" t="s">
        <v>13326</v>
      </c>
      <c r="SEE2" s="225" t="s">
        <v>13327</v>
      </c>
      <c r="SEF2" s="225" t="s">
        <v>13328</v>
      </c>
      <c r="SEG2" s="225" t="s">
        <v>13329</v>
      </c>
      <c r="SEH2" s="225" t="s">
        <v>13330</v>
      </c>
      <c r="SEI2" s="225" t="s">
        <v>13331</v>
      </c>
      <c r="SEJ2" s="225" t="s">
        <v>13332</v>
      </c>
      <c r="SEK2" s="225" t="s">
        <v>13333</v>
      </c>
      <c r="SEL2" s="225" t="s">
        <v>13334</v>
      </c>
      <c r="SEM2" s="225" t="s">
        <v>13335</v>
      </c>
      <c r="SEN2" s="225" t="s">
        <v>13336</v>
      </c>
      <c r="SEO2" s="225" t="s">
        <v>13337</v>
      </c>
      <c r="SEP2" s="225" t="s">
        <v>13338</v>
      </c>
      <c r="SEQ2" s="225" t="s">
        <v>13339</v>
      </c>
      <c r="SER2" s="225" t="s">
        <v>13340</v>
      </c>
      <c r="SES2" s="225" t="s">
        <v>13341</v>
      </c>
      <c r="SET2" s="225" t="s">
        <v>13342</v>
      </c>
      <c r="SEU2" s="225" t="s">
        <v>13343</v>
      </c>
      <c r="SEV2" s="225" t="s">
        <v>13344</v>
      </c>
      <c r="SEW2" s="225" t="s">
        <v>13345</v>
      </c>
      <c r="SEX2" s="225" t="s">
        <v>13346</v>
      </c>
      <c r="SEY2" s="225" t="s">
        <v>13347</v>
      </c>
      <c r="SEZ2" s="225" t="s">
        <v>13348</v>
      </c>
      <c r="SFA2" s="225" t="s">
        <v>13349</v>
      </c>
      <c r="SFB2" s="225" t="s">
        <v>13350</v>
      </c>
      <c r="SFC2" s="225" t="s">
        <v>13351</v>
      </c>
      <c r="SFD2" s="225" t="s">
        <v>13352</v>
      </c>
      <c r="SFE2" s="225" t="s">
        <v>13353</v>
      </c>
      <c r="SFF2" s="225" t="s">
        <v>13354</v>
      </c>
      <c r="SFG2" s="225" t="s">
        <v>13355</v>
      </c>
      <c r="SFH2" s="225" t="s">
        <v>13356</v>
      </c>
      <c r="SFI2" s="225" t="s">
        <v>13357</v>
      </c>
      <c r="SFJ2" s="225" t="s">
        <v>13358</v>
      </c>
      <c r="SFK2" s="225" t="s">
        <v>13359</v>
      </c>
      <c r="SFL2" s="225" t="s">
        <v>13360</v>
      </c>
      <c r="SFM2" s="225" t="s">
        <v>13361</v>
      </c>
      <c r="SFN2" s="225" t="s">
        <v>13362</v>
      </c>
      <c r="SFO2" s="225" t="s">
        <v>13363</v>
      </c>
      <c r="SFP2" s="225" t="s">
        <v>13364</v>
      </c>
      <c r="SFQ2" s="225" t="s">
        <v>13365</v>
      </c>
      <c r="SFR2" s="225" t="s">
        <v>13366</v>
      </c>
      <c r="SFS2" s="225" t="s">
        <v>13367</v>
      </c>
      <c r="SFT2" s="225" t="s">
        <v>13368</v>
      </c>
      <c r="SFU2" s="225" t="s">
        <v>13369</v>
      </c>
      <c r="SFV2" s="225" t="s">
        <v>13370</v>
      </c>
      <c r="SFW2" s="225" t="s">
        <v>13371</v>
      </c>
      <c r="SFX2" s="225" t="s">
        <v>13372</v>
      </c>
      <c r="SFY2" s="225" t="s">
        <v>13373</v>
      </c>
      <c r="SFZ2" s="225" t="s">
        <v>13374</v>
      </c>
      <c r="SGA2" s="225" t="s">
        <v>13375</v>
      </c>
      <c r="SGB2" s="225" t="s">
        <v>13376</v>
      </c>
      <c r="SGC2" s="225" t="s">
        <v>13377</v>
      </c>
      <c r="SGD2" s="225" t="s">
        <v>13378</v>
      </c>
      <c r="SGE2" s="225" t="s">
        <v>13379</v>
      </c>
      <c r="SGF2" s="225" t="s">
        <v>13380</v>
      </c>
      <c r="SGG2" s="225" t="s">
        <v>13381</v>
      </c>
      <c r="SGH2" s="225" t="s">
        <v>13382</v>
      </c>
      <c r="SGI2" s="225" t="s">
        <v>13383</v>
      </c>
      <c r="SGJ2" s="225" t="s">
        <v>13384</v>
      </c>
      <c r="SGK2" s="225" t="s">
        <v>13385</v>
      </c>
      <c r="SGL2" s="225" t="s">
        <v>13386</v>
      </c>
      <c r="SGM2" s="225" t="s">
        <v>13387</v>
      </c>
      <c r="SGN2" s="225" t="s">
        <v>13388</v>
      </c>
      <c r="SGO2" s="225" t="s">
        <v>13389</v>
      </c>
      <c r="SGP2" s="225" t="s">
        <v>13390</v>
      </c>
      <c r="SGQ2" s="225" t="s">
        <v>13391</v>
      </c>
      <c r="SGR2" s="225" t="s">
        <v>13392</v>
      </c>
      <c r="SGS2" s="225" t="s">
        <v>13393</v>
      </c>
      <c r="SGT2" s="225" t="s">
        <v>13394</v>
      </c>
      <c r="SGU2" s="225" t="s">
        <v>13395</v>
      </c>
      <c r="SGV2" s="225" t="s">
        <v>13396</v>
      </c>
      <c r="SGW2" s="225" t="s">
        <v>13397</v>
      </c>
      <c r="SGX2" s="225" t="s">
        <v>13398</v>
      </c>
      <c r="SGY2" s="225" t="s">
        <v>13399</v>
      </c>
      <c r="SGZ2" s="225" t="s">
        <v>13400</v>
      </c>
      <c r="SHA2" s="225" t="s">
        <v>13401</v>
      </c>
      <c r="SHB2" s="225" t="s">
        <v>13402</v>
      </c>
      <c r="SHC2" s="225" t="s">
        <v>13403</v>
      </c>
      <c r="SHD2" s="225" t="s">
        <v>13404</v>
      </c>
      <c r="SHE2" s="225" t="s">
        <v>13405</v>
      </c>
      <c r="SHF2" s="225" t="s">
        <v>13406</v>
      </c>
      <c r="SHG2" s="225" t="s">
        <v>13407</v>
      </c>
      <c r="SHH2" s="225" t="s">
        <v>13408</v>
      </c>
      <c r="SHI2" s="225" t="s">
        <v>13409</v>
      </c>
      <c r="SHJ2" s="225" t="s">
        <v>13410</v>
      </c>
      <c r="SHK2" s="225" t="s">
        <v>13411</v>
      </c>
      <c r="SHL2" s="225" t="s">
        <v>13412</v>
      </c>
      <c r="SHM2" s="225" t="s">
        <v>13413</v>
      </c>
      <c r="SHN2" s="225" t="s">
        <v>13414</v>
      </c>
      <c r="SHO2" s="225" t="s">
        <v>13415</v>
      </c>
      <c r="SHP2" s="225" t="s">
        <v>13416</v>
      </c>
      <c r="SHQ2" s="225" t="s">
        <v>13417</v>
      </c>
      <c r="SHR2" s="225" t="s">
        <v>13418</v>
      </c>
      <c r="SHS2" s="225" t="s">
        <v>13419</v>
      </c>
      <c r="SHT2" s="225" t="s">
        <v>13420</v>
      </c>
      <c r="SHU2" s="225" t="s">
        <v>13421</v>
      </c>
      <c r="SHV2" s="225" t="s">
        <v>13422</v>
      </c>
      <c r="SHW2" s="225" t="s">
        <v>13423</v>
      </c>
      <c r="SHX2" s="225" t="s">
        <v>13424</v>
      </c>
      <c r="SHY2" s="225" t="s">
        <v>13425</v>
      </c>
      <c r="SHZ2" s="225" t="s">
        <v>13426</v>
      </c>
      <c r="SIA2" s="225" t="s">
        <v>13427</v>
      </c>
      <c r="SIB2" s="225" t="s">
        <v>13428</v>
      </c>
      <c r="SIC2" s="225" t="s">
        <v>13429</v>
      </c>
      <c r="SID2" s="225" t="s">
        <v>13430</v>
      </c>
      <c r="SIE2" s="225" t="s">
        <v>13431</v>
      </c>
      <c r="SIF2" s="225" t="s">
        <v>13432</v>
      </c>
      <c r="SIG2" s="225" t="s">
        <v>13433</v>
      </c>
      <c r="SIH2" s="225" t="s">
        <v>13434</v>
      </c>
      <c r="SII2" s="225" t="s">
        <v>13435</v>
      </c>
      <c r="SIJ2" s="225" t="s">
        <v>13436</v>
      </c>
      <c r="SIK2" s="225" t="s">
        <v>13437</v>
      </c>
      <c r="SIL2" s="225" t="s">
        <v>13438</v>
      </c>
      <c r="SIM2" s="225" t="s">
        <v>13439</v>
      </c>
      <c r="SIN2" s="225" t="s">
        <v>13440</v>
      </c>
      <c r="SIO2" s="225" t="s">
        <v>13441</v>
      </c>
      <c r="SIP2" s="225" t="s">
        <v>13442</v>
      </c>
      <c r="SIQ2" s="225" t="s">
        <v>13443</v>
      </c>
      <c r="SIR2" s="225" t="s">
        <v>13444</v>
      </c>
      <c r="SIS2" s="225" t="s">
        <v>13445</v>
      </c>
      <c r="SIT2" s="225" t="s">
        <v>13446</v>
      </c>
      <c r="SIU2" s="225" t="s">
        <v>13447</v>
      </c>
      <c r="SIV2" s="225" t="s">
        <v>13448</v>
      </c>
      <c r="SIW2" s="225" t="s">
        <v>13449</v>
      </c>
      <c r="SIX2" s="225" t="s">
        <v>13450</v>
      </c>
      <c r="SIY2" s="225" t="s">
        <v>13451</v>
      </c>
      <c r="SIZ2" s="225" t="s">
        <v>13452</v>
      </c>
      <c r="SJA2" s="225" t="s">
        <v>13453</v>
      </c>
      <c r="SJB2" s="225" t="s">
        <v>13454</v>
      </c>
      <c r="SJC2" s="225" t="s">
        <v>13455</v>
      </c>
      <c r="SJD2" s="225" t="s">
        <v>13456</v>
      </c>
      <c r="SJE2" s="225" t="s">
        <v>13457</v>
      </c>
      <c r="SJF2" s="225" t="s">
        <v>13458</v>
      </c>
      <c r="SJG2" s="225" t="s">
        <v>13459</v>
      </c>
      <c r="SJH2" s="225" t="s">
        <v>13460</v>
      </c>
      <c r="SJI2" s="225" t="s">
        <v>13461</v>
      </c>
      <c r="SJJ2" s="225" t="s">
        <v>13462</v>
      </c>
      <c r="SJK2" s="225" t="s">
        <v>13463</v>
      </c>
      <c r="SJL2" s="225" t="s">
        <v>13464</v>
      </c>
      <c r="SJM2" s="225" t="s">
        <v>13465</v>
      </c>
      <c r="SJN2" s="225" t="s">
        <v>13466</v>
      </c>
      <c r="SJO2" s="225" t="s">
        <v>13467</v>
      </c>
      <c r="SJP2" s="225" t="s">
        <v>13468</v>
      </c>
      <c r="SJQ2" s="225" t="s">
        <v>13469</v>
      </c>
      <c r="SJR2" s="225" t="s">
        <v>13470</v>
      </c>
      <c r="SJS2" s="225" t="s">
        <v>13471</v>
      </c>
      <c r="SJT2" s="225" t="s">
        <v>13472</v>
      </c>
      <c r="SJU2" s="225" t="s">
        <v>13473</v>
      </c>
      <c r="SJV2" s="225" t="s">
        <v>13474</v>
      </c>
      <c r="SJW2" s="225" t="s">
        <v>13475</v>
      </c>
      <c r="SJX2" s="225" t="s">
        <v>13476</v>
      </c>
      <c r="SJY2" s="225" t="s">
        <v>13477</v>
      </c>
      <c r="SJZ2" s="225" t="s">
        <v>13478</v>
      </c>
      <c r="SKA2" s="225" t="s">
        <v>13479</v>
      </c>
      <c r="SKB2" s="225" t="s">
        <v>13480</v>
      </c>
      <c r="SKC2" s="225" t="s">
        <v>13481</v>
      </c>
      <c r="SKD2" s="225" t="s">
        <v>13482</v>
      </c>
      <c r="SKE2" s="225" t="s">
        <v>13483</v>
      </c>
      <c r="SKF2" s="225" t="s">
        <v>13484</v>
      </c>
      <c r="SKG2" s="225" t="s">
        <v>13485</v>
      </c>
      <c r="SKH2" s="225" t="s">
        <v>13486</v>
      </c>
      <c r="SKI2" s="225" t="s">
        <v>13487</v>
      </c>
      <c r="SKJ2" s="225" t="s">
        <v>13488</v>
      </c>
      <c r="SKK2" s="225" t="s">
        <v>13489</v>
      </c>
      <c r="SKL2" s="225" t="s">
        <v>13490</v>
      </c>
      <c r="SKM2" s="225" t="s">
        <v>13491</v>
      </c>
      <c r="SKN2" s="225" t="s">
        <v>13492</v>
      </c>
      <c r="SKO2" s="225" t="s">
        <v>13493</v>
      </c>
      <c r="SKP2" s="225" t="s">
        <v>13494</v>
      </c>
      <c r="SKQ2" s="225" t="s">
        <v>13495</v>
      </c>
      <c r="SKR2" s="225" t="s">
        <v>13496</v>
      </c>
      <c r="SKS2" s="225" t="s">
        <v>13497</v>
      </c>
      <c r="SKT2" s="225" t="s">
        <v>13498</v>
      </c>
      <c r="SKU2" s="225" t="s">
        <v>13499</v>
      </c>
      <c r="SKV2" s="225" t="s">
        <v>13500</v>
      </c>
      <c r="SKW2" s="225" t="s">
        <v>13501</v>
      </c>
      <c r="SKX2" s="225" t="s">
        <v>13502</v>
      </c>
      <c r="SKY2" s="225" t="s">
        <v>13503</v>
      </c>
      <c r="SKZ2" s="225" t="s">
        <v>13504</v>
      </c>
      <c r="SLA2" s="225" t="s">
        <v>13505</v>
      </c>
      <c r="SLB2" s="225" t="s">
        <v>13506</v>
      </c>
      <c r="SLC2" s="225" t="s">
        <v>13507</v>
      </c>
      <c r="SLD2" s="225" t="s">
        <v>13508</v>
      </c>
      <c r="SLE2" s="225" t="s">
        <v>13509</v>
      </c>
      <c r="SLF2" s="225" t="s">
        <v>13510</v>
      </c>
      <c r="SLG2" s="225" t="s">
        <v>13511</v>
      </c>
      <c r="SLH2" s="225" t="s">
        <v>13512</v>
      </c>
      <c r="SLI2" s="225" t="s">
        <v>13513</v>
      </c>
      <c r="SLJ2" s="225" t="s">
        <v>13514</v>
      </c>
      <c r="SLK2" s="225" t="s">
        <v>13515</v>
      </c>
      <c r="SLL2" s="225" t="s">
        <v>13516</v>
      </c>
      <c r="SLM2" s="225" t="s">
        <v>13517</v>
      </c>
      <c r="SLN2" s="225" t="s">
        <v>13518</v>
      </c>
      <c r="SLO2" s="225" t="s">
        <v>13519</v>
      </c>
      <c r="SLP2" s="225" t="s">
        <v>13520</v>
      </c>
      <c r="SLQ2" s="225" t="s">
        <v>13521</v>
      </c>
      <c r="SLR2" s="225" t="s">
        <v>13522</v>
      </c>
      <c r="SLS2" s="225" t="s">
        <v>13523</v>
      </c>
      <c r="SLT2" s="225" t="s">
        <v>13524</v>
      </c>
      <c r="SLU2" s="225" t="s">
        <v>13525</v>
      </c>
      <c r="SLV2" s="225" t="s">
        <v>13526</v>
      </c>
      <c r="SLW2" s="225" t="s">
        <v>13527</v>
      </c>
      <c r="SLX2" s="225" t="s">
        <v>13528</v>
      </c>
      <c r="SLY2" s="225" t="s">
        <v>13529</v>
      </c>
      <c r="SLZ2" s="225" t="s">
        <v>13530</v>
      </c>
      <c r="SMA2" s="225" t="s">
        <v>13531</v>
      </c>
      <c r="SMB2" s="225" t="s">
        <v>13532</v>
      </c>
      <c r="SMC2" s="225" t="s">
        <v>13533</v>
      </c>
      <c r="SMD2" s="225" t="s">
        <v>13534</v>
      </c>
      <c r="SME2" s="225" t="s">
        <v>13535</v>
      </c>
      <c r="SMF2" s="225" t="s">
        <v>13536</v>
      </c>
      <c r="SMG2" s="225" t="s">
        <v>13537</v>
      </c>
      <c r="SMH2" s="225" t="s">
        <v>13538</v>
      </c>
      <c r="SMI2" s="225" t="s">
        <v>13539</v>
      </c>
      <c r="SMJ2" s="225" t="s">
        <v>13540</v>
      </c>
      <c r="SMK2" s="225" t="s">
        <v>13541</v>
      </c>
      <c r="SML2" s="225" t="s">
        <v>13542</v>
      </c>
      <c r="SMM2" s="225" t="s">
        <v>13543</v>
      </c>
      <c r="SMN2" s="225" t="s">
        <v>13544</v>
      </c>
      <c r="SMO2" s="225" t="s">
        <v>13545</v>
      </c>
      <c r="SMP2" s="225" t="s">
        <v>13546</v>
      </c>
      <c r="SMQ2" s="225" t="s">
        <v>13547</v>
      </c>
      <c r="SMR2" s="225" t="s">
        <v>13548</v>
      </c>
      <c r="SMS2" s="225" t="s">
        <v>13549</v>
      </c>
      <c r="SMT2" s="225" t="s">
        <v>13550</v>
      </c>
      <c r="SMU2" s="225" t="s">
        <v>13551</v>
      </c>
      <c r="SMV2" s="225" t="s">
        <v>13552</v>
      </c>
      <c r="SMW2" s="225" t="s">
        <v>13553</v>
      </c>
      <c r="SMX2" s="225" t="s">
        <v>13554</v>
      </c>
      <c r="SMY2" s="225" t="s">
        <v>13555</v>
      </c>
      <c r="SMZ2" s="225" t="s">
        <v>13556</v>
      </c>
      <c r="SNA2" s="225" t="s">
        <v>13557</v>
      </c>
      <c r="SNB2" s="225" t="s">
        <v>13558</v>
      </c>
      <c r="SNC2" s="225" t="s">
        <v>13559</v>
      </c>
      <c r="SND2" s="225" t="s">
        <v>13560</v>
      </c>
      <c r="SNE2" s="225" t="s">
        <v>13561</v>
      </c>
      <c r="SNF2" s="225" t="s">
        <v>13562</v>
      </c>
      <c r="SNG2" s="225" t="s">
        <v>13563</v>
      </c>
      <c r="SNH2" s="225" t="s">
        <v>13564</v>
      </c>
      <c r="SNI2" s="225" t="s">
        <v>13565</v>
      </c>
      <c r="SNJ2" s="225" t="s">
        <v>13566</v>
      </c>
      <c r="SNK2" s="225" t="s">
        <v>13567</v>
      </c>
      <c r="SNL2" s="225" t="s">
        <v>13568</v>
      </c>
      <c r="SNM2" s="225" t="s">
        <v>13569</v>
      </c>
      <c r="SNN2" s="225" t="s">
        <v>13570</v>
      </c>
      <c r="SNO2" s="225" t="s">
        <v>13571</v>
      </c>
      <c r="SNP2" s="225" t="s">
        <v>13572</v>
      </c>
      <c r="SNQ2" s="225" t="s">
        <v>13573</v>
      </c>
      <c r="SNR2" s="225" t="s">
        <v>13574</v>
      </c>
      <c r="SNS2" s="225" t="s">
        <v>13575</v>
      </c>
      <c r="SNT2" s="225" t="s">
        <v>13576</v>
      </c>
      <c r="SNU2" s="225" t="s">
        <v>13577</v>
      </c>
      <c r="SNV2" s="225" t="s">
        <v>13578</v>
      </c>
      <c r="SNW2" s="225" t="s">
        <v>13579</v>
      </c>
      <c r="SNX2" s="225" t="s">
        <v>13580</v>
      </c>
      <c r="SNY2" s="225" t="s">
        <v>13581</v>
      </c>
      <c r="SNZ2" s="225" t="s">
        <v>13582</v>
      </c>
      <c r="SOA2" s="225" t="s">
        <v>13583</v>
      </c>
      <c r="SOB2" s="225" t="s">
        <v>13584</v>
      </c>
      <c r="SOC2" s="225" t="s">
        <v>13585</v>
      </c>
      <c r="SOD2" s="225" t="s">
        <v>13586</v>
      </c>
      <c r="SOE2" s="225" t="s">
        <v>13587</v>
      </c>
      <c r="SOF2" s="225" t="s">
        <v>13588</v>
      </c>
      <c r="SOG2" s="225" t="s">
        <v>13589</v>
      </c>
      <c r="SOH2" s="225" t="s">
        <v>13590</v>
      </c>
      <c r="SOI2" s="225" t="s">
        <v>13591</v>
      </c>
      <c r="SOJ2" s="225" t="s">
        <v>13592</v>
      </c>
      <c r="SOK2" s="225" t="s">
        <v>13593</v>
      </c>
      <c r="SOL2" s="225" t="s">
        <v>13594</v>
      </c>
      <c r="SOM2" s="225" t="s">
        <v>13595</v>
      </c>
      <c r="SON2" s="225" t="s">
        <v>13596</v>
      </c>
      <c r="SOO2" s="225" t="s">
        <v>13597</v>
      </c>
      <c r="SOP2" s="225" t="s">
        <v>13598</v>
      </c>
      <c r="SOQ2" s="225" t="s">
        <v>13599</v>
      </c>
      <c r="SOR2" s="225" t="s">
        <v>13600</v>
      </c>
      <c r="SOS2" s="225" t="s">
        <v>13601</v>
      </c>
      <c r="SOT2" s="225" t="s">
        <v>13602</v>
      </c>
      <c r="SOU2" s="225" t="s">
        <v>13603</v>
      </c>
      <c r="SOV2" s="225" t="s">
        <v>13604</v>
      </c>
      <c r="SOW2" s="225" t="s">
        <v>13605</v>
      </c>
      <c r="SOX2" s="225" t="s">
        <v>13606</v>
      </c>
      <c r="SOY2" s="225" t="s">
        <v>13607</v>
      </c>
      <c r="SOZ2" s="225" t="s">
        <v>13608</v>
      </c>
      <c r="SPA2" s="225" t="s">
        <v>13609</v>
      </c>
      <c r="SPB2" s="225" t="s">
        <v>13610</v>
      </c>
      <c r="SPC2" s="225" t="s">
        <v>13611</v>
      </c>
      <c r="SPD2" s="225" t="s">
        <v>13612</v>
      </c>
      <c r="SPE2" s="225" t="s">
        <v>13613</v>
      </c>
      <c r="SPF2" s="225" t="s">
        <v>13614</v>
      </c>
      <c r="SPG2" s="225" t="s">
        <v>13615</v>
      </c>
      <c r="SPH2" s="225" t="s">
        <v>13616</v>
      </c>
      <c r="SPI2" s="225" t="s">
        <v>13617</v>
      </c>
      <c r="SPJ2" s="225" t="s">
        <v>13618</v>
      </c>
      <c r="SPK2" s="225" t="s">
        <v>13619</v>
      </c>
      <c r="SPL2" s="225" t="s">
        <v>13620</v>
      </c>
      <c r="SPM2" s="225" t="s">
        <v>13621</v>
      </c>
      <c r="SPN2" s="225" t="s">
        <v>13622</v>
      </c>
      <c r="SPO2" s="225" t="s">
        <v>13623</v>
      </c>
      <c r="SPP2" s="225" t="s">
        <v>13624</v>
      </c>
      <c r="SPQ2" s="225" t="s">
        <v>13625</v>
      </c>
      <c r="SPR2" s="225" t="s">
        <v>13626</v>
      </c>
      <c r="SPS2" s="225" t="s">
        <v>13627</v>
      </c>
      <c r="SPT2" s="225" t="s">
        <v>13628</v>
      </c>
      <c r="SPU2" s="225" t="s">
        <v>13629</v>
      </c>
      <c r="SPV2" s="225" t="s">
        <v>13630</v>
      </c>
      <c r="SPW2" s="225" t="s">
        <v>13631</v>
      </c>
      <c r="SPX2" s="225" t="s">
        <v>13632</v>
      </c>
      <c r="SPY2" s="225" t="s">
        <v>13633</v>
      </c>
      <c r="SPZ2" s="225" t="s">
        <v>13634</v>
      </c>
      <c r="SQA2" s="225" t="s">
        <v>13635</v>
      </c>
      <c r="SQB2" s="225" t="s">
        <v>13636</v>
      </c>
      <c r="SQC2" s="225" t="s">
        <v>13637</v>
      </c>
      <c r="SQD2" s="225" t="s">
        <v>13638</v>
      </c>
      <c r="SQE2" s="225" t="s">
        <v>13639</v>
      </c>
      <c r="SQF2" s="225" t="s">
        <v>13640</v>
      </c>
      <c r="SQG2" s="225" t="s">
        <v>13641</v>
      </c>
      <c r="SQH2" s="225" t="s">
        <v>13642</v>
      </c>
      <c r="SQI2" s="225" t="s">
        <v>13643</v>
      </c>
      <c r="SQJ2" s="225" t="s">
        <v>13644</v>
      </c>
      <c r="SQK2" s="225" t="s">
        <v>13645</v>
      </c>
      <c r="SQL2" s="225" t="s">
        <v>13646</v>
      </c>
      <c r="SQM2" s="225" t="s">
        <v>13647</v>
      </c>
      <c r="SQN2" s="225" t="s">
        <v>13648</v>
      </c>
      <c r="SQO2" s="225" t="s">
        <v>13649</v>
      </c>
      <c r="SQP2" s="225" t="s">
        <v>13650</v>
      </c>
      <c r="SQQ2" s="225" t="s">
        <v>13651</v>
      </c>
      <c r="SQR2" s="225" t="s">
        <v>13652</v>
      </c>
      <c r="SQS2" s="225" t="s">
        <v>13653</v>
      </c>
      <c r="SQT2" s="225" t="s">
        <v>13654</v>
      </c>
      <c r="SQU2" s="225" t="s">
        <v>13655</v>
      </c>
      <c r="SQV2" s="225" t="s">
        <v>13656</v>
      </c>
      <c r="SQW2" s="225" t="s">
        <v>13657</v>
      </c>
      <c r="SQX2" s="225" t="s">
        <v>13658</v>
      </c>
      <c r="SQY2" s="225" t="s">
        <v>13659</v>
      </c>
      <c r="SQZ2" s="225" t="s">
        <v>13660</v>
      </c>
      <c r="SRA2" s="225" t="s">
        <v>13661</v>
      </c>
      <c r="SRB2" s="225" t="s">
        <v>13662</v>
      </c>
      <c r="SRC2" s="225" t="s">
        <v>13663</v>
      </c>
      <c r="SRD2" s="225" t="s">
        <v>13664</v>
      </c>
      <c r="SRE2" s="225" t="s">
        <v>13665</v>
      </c>
      <c r="SRF2" s="225" t="s">
        <v>13666</v>
      </c>
      <c r="SRG2" s="225" t="s">
        <v>13667</v>
      </c>
      <c r="SRH2" s="225" t="s">
        <v>13668</v>
      </c>
      <c r="SRI2" s="225" t="s">
        <v>13669</v>
      </c>
      <c r="SRJ2" s="225" t="s">
        <v>13670</v>
      </c>
      <c r="SRK2" s="225" t="s">
        <v>13671</v>
      </c>
      <c r="SRL2" s="225" t="s">
        <v>13672</v>
      </c>
      <c r="SRM2" s="225" t="s">
        <v>13673</v>
      </c>
      <c r="SRN2" s="225" t="s">
        <v>13674</v>
      </c>
      <c r="SRO2" s="225" t="s">
        <v>13675</v>
      </c>
      <c r="SRP2" s="225" t="s">
        <v>13676</v>
      </c>
      <c r="SRQ2" s="225" t="s">
        <v>13677</v>
      </c>
      <c r="SRR2" s="225" t="s">
        <v>13678</v>
      </c>
      <c r="SRS2" s="225" t="s">
        <v>13679</v>
      </c>
      <c r="SRT2" s="225" t="s">
        <v>13680</v>
      </c>
      <c r="SRU2" s="225" t="s">
        <v>13681</v>
      </c>
      <c r="SRV2" s="225" t="s">
        <v>13682</v>
      </c>
      <c r="SRW2" s="225" t="s">
        <v>13683</v>
      </c>
      <c r="SRX2" s="225" t="s">
        <v>13684</v>
      </c>
      <c r="SRY2" s="225" t="s">
        <v>13685</v>
      </c>
      <c r="SRZ2" s="225" t="s">
        <v>13686</v>
      </c>
      <c r="SSA2" s="225" t="s">
        <v>13687</v>
      </c>
      <c r="SSB2" s="225" t="s">
        <v>13688</v>
      </c>
      <c r="SSC2" s="225" t="s">
        <v>13689</v>
      </c>
      <c r="SSD2" s="225" t="s">
        <v>13690</v>
      </c>
      <c r="SSE2" s="225" t="s">
        <v>13691</v>
      </c>
      <c r="SSF2" s="225" t="s">
        <v>13692</v>
      </c>
      <c r="SSG2" s="225" t="s">
        <v>13693</v>
      </c>
      <c r="SSH2" s="225" t="s">
        <v>13694</v>
      </c>
      <c r="SSI2" s="225" t="s">
        <v>13695</v>
      </c>
      <c r="SSJ2" s="225" t="s">
        <v>13696</v>
      </c>
      <c r="SSK2" s="225" t="s">
        <v>13697</v>
      </c>
      <c r="SSL2" s="225" t="s">
        <v>13698</v>
      </c>
      <c r="SSM2" s="225" t="s">
        <v>13699</v>
      </c>
      <c r="SSN2" s="225" t="s">
        <v>13700</v>
      </c>
      <c r="SSO2" s="225" t="s">
        <v>13701</v>
      </c>
      <c r="SSP2" s="225" t="s">
        <v>13702</v>
      </c>
      <c r="SSQ2" s="225" t="s">
        <v>13703</v>
      </c>
      <c r="SSR2" s="225" t="s">
        <v>13704</v>
      </c>
      <c r="SSS2" s="225" t="s">
        <v>13705</v>
      </c>
      <c r="SST2" s="225" t="s">
        <v>13706</v>
      </c>
      <c r="SSU2" s="225" t="s">
        <v>13707</v>
      </c>
      <c r="SSV2" s="225" t="s">
        <v>13708</v>
      </c>
      <c r="SSW2" s="225" t="s">
        <v>13709</v>
      </c>
      <c r="SSX2" s="225" t="s">
        <v>13710</v>
      </c>
      <c r="SSY2" s="225" t="s">
        <v>13711</v>
      </c>
      <c r="SSZ2" s="225" t="s">
        <v>13712</v>
      </c>
      <c r="STA2" s="225" t="s">
        <v>13713</v>
      </c>
      <c r="STB2" s="225" t="s">
        <v>13714</v>
      </c>
      <c r="STC2" s="225" t="s">
        <v>13715</v>
      </c>
      <c r="STD2" s="225" t="s">
        <v>13716</v>
      </c>
      <c r="STE2" s="225" t="s">
        <v>13717</v>
      </c>
      <c r="STF2" s="225" t="s">
        <v>13718</v>
      </c>
      <c r="STG2" s="225" t="s">
        <v>13719</v>
      </c>
      <c r="STH2" s="225" t="s">
        <v>13720</v>
      </c>
      <c r="STI2" s="225" t="s">
        <v>13721</v>
      </c>
      <c r="STJ2" s="225" t="s">
        <v>13722</v>
      </c>
      <c r="STK2" s="225" t="s">
        <v>13723</v>
      </c>
      <c r="STL2" s="225" t="s">
        <v>13724</v>
      </c>
      <c r="STM2" s="225" t="s">
        <v>13725</v>
      </c>
      <c r="STN2" s="225" t="s">
        <v>13726</v>
      </c>
      <c r="STO2" s="225" t="s">
        <v>13727</v>
      </c>
      <c r="STP2" s="225" t="s">
        <v>13728</v>
      </c>
      <c r="STQ2" s="225" t="s">
        <v>13729</v>
      </c>
      <c r="STR2" s="225" t="s">
        <v>13730</v>
      </c>
      <c r="STS2" s="225" t="s">
        <v>13731</v>
      </c>
      <c r="STT2" s="225" t="s">
        <v>13732</v>
      </c>
      <c r="STU2" s="225" t="s">
        <v>13733</v>
      </c>
      <c r="STV2" s="225" t="s">
        <v>13734</v>
      </c>
      <c r="STW2" s="225" t="s">
        <v>13735</v>
      </c>
      <c r="STX2" s="225" t="s">
        <v>13736</v>
      </c>
      <c r="STY2" s="225" t="s">
        <v>13737</v>
      </c>
      <c r="STZ2" s="225" t="s">
        <v>13738</v>
      </c>
      <c r="SUA2" s="225" t="s">
        <v>13739</v>
      </c>
      <c r="SUB2" s="225" t="s">
        <v>13740</v>
      </c>
      <c r="SUC2" s="225" t="s">
        <v>13741</v>
      </c>
      <c r="SUD2" s="225" t="s">
        <v>13742</v>
      </c>
      <c r="SUE2" s="225" t="s">
        <v>13743</v>
      </c>
      <c r="SUF2" s="225" t="s">
        <v>13744</v>
      </c>
      <c r="SUG2" s="225" t="s">
        <v>13745</v>
      </c>
      <c r="SUH2" s="225" t="s">
        <v>13746</v>
      </c>
      <c r="SUI2" s="225" t="s">
        <v>13747</v>
      </c>
      <c r="SUJ2" s="225" t="s">
        <v>13748</v>
      </c>
      <c r="SUK2" s="225" t="s">
        <v>13749</v>
      </c>
      <c r="SUL2" s="225" t="s">
        <v>13750</v>
      </c>
      <c r="SUM2" s="225" t="s">
        <v>13751</v>
      </c>
      <c r="SUN2" s="225" t="s">
        <v>13752</v>
      </c>
      <c r="SUO2" s="225" t="s">
        <v>13753</v>
      </c>
      <c r="SUP2" s="225" t="s">
        <v>13754</v>
      </c>
      <c r="SUQ2" s="225" t="s">
        <v>13755</v>
      </c>
      <c r="SUR2" s="225" t="s">
        <v>13756</v>
      </c>
      <c r="SUS2" s="225" t="s">
        <v>13757</v>
      </c>
      <c r="SUT2" s="225" t="s">
        <v>13758</v>
      </c>
      <c r="SUU2" s="225" t="s">
        <v>13759</v>
      </c>
      <c r="SUV2" s="225" t="s">
        <v>13760</v>
      </c>
      <c r="SUW2" s="225" t="s">
        <v>13761</v>
      </c>
      <c r="SUX2" s="225" t="s">
        <v>13762</v>
      </c>
      <c r="SUY2" s="225" t="s">
        <v>13763</v>
      </c>
      <c r="SUZ2" s="225" t="s">
        <v>13764</v>
      </c>
      <c r="SVA2" s="225" t="s">
        <v>13765</v>
      </c>
      <c r="SVB2" s="225" t="s">
        <v>13766</v>
      </c>
      <c r="SVC2" s="225" t="s">
        <v>13767</v>
      </c>
      <c r="SVD2" s="225" t="s">
        <v>13768</v>
      </c>
      <c r="SVE2" s="225" t="s">
        <v>13769</v>
      </c>
      <c r="SVF2" s="225" t="s">
        <v>13770</v>
      </c>
      <c r="SVG2" s="225" t="s">
        <v>13771</v>
      </c>
      <c r="SVH2" s="225" t="s">
        <v>13772</v>
      </c>
      <c r="SVI2" s="225" t="s">
        <v>13773</v>
      </c>
      <c r="SVJ2" s="225" t="s">
        <v>13774</v>
      </c>
      <c r="SVK2" s="225" t="s">
        <v>13775</v>
      </c>
      <c r="SVL2" s="225" t="s">
        <v>13776</v>
      </c>
      <c r="SVM2" s="225" t="s">
        <v>13777</v>
      </c>
      <c r="SVN2" s="225" t="s">
        <v>13778</v>
      </c>
      <c r="SVO2" s="225" t="s">
        <v>13779</v>
      </c>
      <c r="SVP2" s="225" t="s">
        <v>13780</v>
      </c>
      <c r="SVQ2" s="225" t="s">
        <v>13781</v>
      </c>
      <c r="SVR2" s="225" t="s">
        <v>13782</v>
      </c>
      <c r="SVS2" s="225" t="s">
        <v>13783</v>
      </c>
      <c r="SVT2" s="225" t="s">
        <v>13784</v>
      </c>
      <c r="SVU2" s="225" t="s">
        <v>13785</v>
      </c>
      <c r="SVV2" s="225" t="s">
        <v>13786</v>
      </c>
      <c r="SVW2" s="225" t="s">
        <v>13787</v>
      </c>
      <c r="SVX2" s="225" t="s">
        <v>13788</v>
      </c>
      <c r="SVY2" s="225" t="s">
        <v>13789</v>
      </c>
      <c r="SVZ2" s="225" t="s">
        <v>13790</v>
      </c>
      <c r="SWA2" s="225" t="s">
        <v>13791</v>
      </c>
      <c r="SWB2" s="225" t="s">
        <v>13792</v>
      </c>
      <c r="SWC2" s="225" t="s">
        <v>13793</v>
      </c>
      <c r="SWD2" s="225" t="s">
        <v>13794</v>
      </c>
      <c r="SWE2" s="225" t="s">
        <v>13795</v>
      </c>
      <c r="SWF2" s="225" t="s">
        <v>13796</v>
      </c>
      <c r="SWG2" s="225" t="s">
        <v>13797</v>
      </c>
      <c r="SWH2" s="225" t="s">
        <v>13798</v>
      </c>
      <c r="SWI2" s="225" t="s">
        <v>13799</v>
      </c>
      <c r="SWJ2" s="225" t="s">
        <v>13800</v>
      </c>
      <c r="SWK2" s="225" t="s">
        <v>13801</v>
      </c>
      <c r="SWL2" s="225" t="s">
        <v>13802</v>
      </c>
      <c r="SWM2" s="225" t="s">
        <v>13803</v>
      </c>
      <c r="SWN2" s="225" t="s">
        <v>13804</v>
      </c>
      <c r="SWO2" s="225" t="s">
        <v>13805</v>
      </c>
      <c r="SWP2" s="225" t="s">
        <v>13806</v>
      </c>
      <c r="SWQ2" s="225" t="s">
        <v>13807</v>
      </c>
      <c r="SWR2" s="225" t="s">
        <v>13808</v>
      </c>
      <c r="SWS2" s="225" t="s">
        <v>13809</v>
      </c>
      <c r="SWT2" s="225" t="s">
        <v>13810</v>
      </c>
      <c r="SWU2" s="225" t="s">
        <v>13811</v>
      </c>
      <c r="SWV2" s="225" t="s">
        <v>13812</v>
      </c>
      <c r="SWW2" s="225" t="s">
        <v>13813</v>
      </c>
      <c r="SWX2" s="225" t="s">
        <v>13814</v>
      </c>
      <c r="SWY2" s="225" t="s">
        <v>13815</v>
      </c>
      <c r="SWZ2" s="225" t="s">
        <v>13816</v>
      </c>
      <c r="SXA2" s="225" t="s">
        <v>13817</v>
      </c>
      <c r="SXB2" s="225" t="s">
        <v>13818</v>
      </c>
      <c r="SXC2" s="225" t="s">
        <v>13819</v>
      </c>
      <c r="SXD2" s="225" t="s">
        <v>13820</v>
      </c>
      <c r="SXE2" s="225" t="s">
        <v>13821</v>
      </c>
      <c r="SXF2" s="225" t="s">
        <v>13822</v>
      </c>
      <c r="SXG2" s="225" t="s">
        <v>13823</v>
      </c>
      <c r="SXH2" s="225" t="s">
        <v>13824</v>
      </c>
      <c r="SXI2" s="225" t="s">
        <v>13825</v>
      </c>
      <c r="SXJ2" s="225" t="s">
        <v>13826</v>
      </c>
      <c r="SXK2" s="225" t="s">
        <v>13827</v>
      </c>
      <c r="SXL2" s="225" t="s">
        <v>13828</v>
      </c>
      <c r="SXM2" s="225" t="s">
        <v>13829</v>
      </c>
      <c r="SXN2" s="225" t="s">
        <v>13830</v>
      </c>
      <c r="SXO2" s="225" t="s">
        <v>13831</v>
      </c>
      <c r="SXP2" s="225" t="s">
        <v>13832</v>
      </c>
      <c r="SXQ2" s="225" t="s">
        <v>13833</v>
      </c>
      <c r="SXR2" s="225" t="s">
        <v>13834</v>
      </c>
      <c r="SXS2" s="225" t="s">
        <v>13835</v>
      </c>
      <c r="SXT2" s="225" t="s">
        <v>13836</v>
      </c>
      <c r="SXU2" s="225" t="s">
        <v>13837</v>
      </c>
      <c r="SXV2" s="225" t="s">
        <v>13838</v>
      </c>
      <c r="SXW2" s="225" t="s">
        <v>13839</v>
      </c>
      <c r="SXX2" s="225" t="s">
        <v>13840</v>
      </c>
      <c r="SXY2" s="225" t="s">
        <v>13841</v>
      </c>
      <c r="SXZ2" s="225" t="s">
        <v>13842</v>
      </c>
      <c r="SYA2" s="225" t="s">
        <v>13843</v>
      </c>
      <c r="SYB2" s="225" t="s">
        <v>13844</v>
      </c>
      <c r="SYC2" s="225" t="s">
        <v>13845</v>
      </c>
      <c r="SYD2" s="225" t="s">
        <v>13846</v>
      </c>
      <c r="SYE2" s="225" t="s">
        <v>13847</v>
      </c>
      <c r="SYF2" s="225" t="s">
        <v>13848</v>
      </c>
      <c r="SYG2" s="225" t="s">
        <v>13849</v>
      </c>
      <c r="SYH2" s="225" t="s">
        <v>13850</v>
      </c>
      <c r="SYI2" s="225" t="s">
        <v>13851</v>
      </c>
      <c r="SYJ2" s="225" t="s">
        <v>13852</v>
      </c>
      <c r="SYK2" s="225" t="s">
        <v>13853</v>
      </c>
      <c r="SYL2" s="225" t="s">
        <v>13854</v>
      </c>
      <c r="SYM2" s="225" t="s">
        <v>13855</v>
      </c>
      <c r="SYN2" s="225" t="s">
        <v>13856</v>
      </c>
      <c r="SYO2" s="225" t="s">
        <v>13857</v>
      </c>
      <c r="SYP2" s="225" t="s">
        <v>13858</v>
      </c>
      <c r="SYQ2" s="225" t="s">
        <v>13859</v>
      </c>
      <c r="SYR2" s="225" t="s">
        <v>13860</v>
      </c>
      <c r="SYS2" s="225" t="s">
        <v>13861</v>
      </c>
      <c r="SYT2" s="225" t="s">
        <v>13862</v>
      </c>
      <c r="SYU2" s="225" t="s">
        <v>13863</v>
      </c>
      <c r="SYV2" s="225" t="s">
        <v>13864</v>
      </c>
      <c r="SYW2" s="225" t="s">
        <v>13865</v>
      </c>
      <c r="SYX2" s="225" t="s">
        <v>13866</v>
      </c>
      <c r="SYY2" s="225" t="s">
        <v>13867</v>
      </c>
      <c r="SYZ2" s="225" t="s">
        <v>13868</v>
      </c>
      <c r="SZA2" s="225" t="s">
        <v>13869</v>
      </c>
      <c r="SZB2" s="225" t="s">
        <v>13870</v>
      </c>
      <c r="SZC2" s="225" t="s">
        <v>13871</v>
      </c>
      <c r="SZD2" s="225" t="s">
        <v>13872</v>
      </c>
      <c r="SZE2" s="225" t="s">
        <v>13873</v>
      </c>
      <c r="SZF2" s="225" t="s">
        <v>13874</v>
      </c>
      <c r="SZG2" s="225" t="s">
        <v>13875</v>
      </c>
      <c r="SZH2" s="225" t="s">
        <v>13876</v>
      </c>
      <c r="SZI2" s="225" t="s">
        <v>13877</v>
      </c>
      <c r="SZJ2" s="225" t="s">
        <v>13878</v>
      </c>
      <c r="SZK2" s="225" t="s">
        <v>13879</v>
      </c>
      <c r="SZL2" s="225" t="s">
        <v>13880</v>
      </c>
      <c r="SZM2" s="225" t="s">
        <v>13881</v>
      </c>
      <c r="SZN2" s="225" t="s">
        <v>13882</v>
      </c>
      <c r="SZO2" s="225" t="s">
        <v>13883</v>
      </c>
      <c r="SZP2" s="225" t="s">
        <v>13884</v>
      </c>
      <c r="SZQ2" s="225" t="s">
        <v>13885</v>
      </c>
      <c r="SZR2" s="225" t="s">
        <v>13886</v>
      </c>
      <c r="SZS2" s="225" t="s">
        <v>13887</v>
      </c>
      <c r="SZT2" s="225" t="s">
        <v>13888</v>
      </c>
      <c r="SZU2" s="225" t="s">
        <v>13889</v>
      </c>
      <c r="SZV2" s="225" t="s">
        <v>13890</v>
      </c>
      <c r="SZW2" s="225" t="s">
        <v>13891</v>
      </c>
      <c r="SZX2" s="225" t="s">
        <v>13892</v>
      </c>
      <c r="SZY2" s="225" t="s">
        <v>13893</v>
      </c>
      <c r="SZZ2" s="225" t="s">
        <v>13894</v>
      </c>
      <c r="TAA2" s="225" t="s">
        <v>13895</v>
      </c>
      <c r="TAB2" s="225" t="s">
        <v>13896</v>
      </c>
      <c r="TAC2" s="225" t="s">
        <v>13897</v>
      </c>
      <c r="TAD2" s="225" t="s">
        <v>13898</v>
      </c>
      <c r="TAE2" s="225" t="s">
        <v>13899</v>
      </c>
      <c r="TAF2" s="225" t="s">
        <v>13900</v>
      </c>
      <c r="TAG2" s="225" t="s">
        <v>13901</v>
      </c>
      <c r="TAH2" s="225" t="s">
        <v>13902</v>
      </c>
      <c r="TAI2" s="225" t="s">
        <v>13903</v>
      </c>
      <c r="TAJ2" s="225" t="s">
        <v>13904</v>
      </c>
      <c r="TAK2" s="225" t="s">
        <v>13905</v>
      </c>
      <c r="TAL2" s="225" t="s">
        <v>13906</v>
      </c>
      <c r="TAM2" s="225" t="s">
        <v>13907</v>
      </c>
      <c r="TAN2" s="225" t="s">
        <v>13908</v>
      </c>
      <c r="TAO2" s="225" t="s">
        <v>13909</v>
      </c>
      <c r="TAP2" s="225" t="s">
        <v>13910</v>
      </c>
      <c r="TAQ2" s="225" t="s">
        <v>13911</v>
      </c>
      <c r="TAR2" s="225" t="s">
        <v>13912</v>
      </c>
      <c r="TAS2" s="225" t="s">
        <v>13913</v>
      </c>
      <c r="TAT2" s="225" t="s">
        <v>13914</v>
      </c>
      <c r="TAU2" s="225" t="s">
        <v>13915</v>
      </c>
      <c r="TAV2" s="225" t="s">
        <v>13916</v>
      </c>
      <c r="TAW2" s="225" t="s">
        <v>13917</v>
      </c>
      <c r="TAX2" s="225" t="s">
        <v>13918</v>
      </c>
      <c r="TAY2" s="225" t="s">
        <v>13919</v>
      </c>
      <c r="TAZ2" s="225" t="s">
        <v>13920</v>
      </c>
      <c r="TBA2" s="225" t="s">
        <v>13921</v>
      </c>
      <c r="TBB2" s="225" t="s">
        <v>13922</v>
      </c>
      <c r="TBC2" s="225" t="s">
        <v>13923</v>
      </c>
      <c r="TBD2" s="225" t="s">
        <v>13924</v>
      </c>
      <c r="TBE2" s="225" t="s">
        <v>13925</v>
      </c>
      <c r="TBF2" s="225" t="s">
        <v>13926</v>
      </c>
      <c r="TBG2" s="225" t="s">
        <v>13927</v>
      </c>
      <c r="TBH2" s="225" t="s">
        <v>13928</v>
      </c>
      <c r="TBI2" s="225" t="s">
        <v>13929</v>
      </c>
      <c r="TBJ2" s="225" t="s">
        <v>13930</v>
      </c>
      <c r="TBK2" s="225" t="s">
        <v>13931</v>
      </c>
      <c r="TBL2" s="225" t="s">
        <v>13932</v>
      </c>
      <c r="TBM2" s="225" t="s">
        <v>13933</v>
      </c>
      <c r="TBN2" s="225" t="s">
        <v>13934</v>
      </c>
      <c r="TBO2" s="225" t="s">
        <v>13935</v>
      </c>
      <c r="TBP2" s="225" t="s">
        <v>13936</v>
      </c>
      <c r="TBQ2" s="225" t="s">
        <v>13937</v>
      </c>
      <c r="TBR2" s="225" t="s">
        <v>13938</v>
      </c>
      <c r="TBS2" s="225" t="s">
        <v>13939</v>
      </c>
      <c r="TBT2" s="225" t="s">
        <v>13940</v>
      </c>
      <c r="TBU2" s="225" t="s">
        <v>13941</v>
      </c>
      <c r="TBV2" s="225" t="s">
        <v>13942</v>
      </c>
      <c r="TBW2" s="225" t="s">
        <v>13943</v>
      </c>
      <c r="TBX2" s="225" t="s">
        <v>13944</v>
      </c>
      <c r="TBY2" s="225" t="s">
        <v>13945</v>
      </c>
      <c r="TBZ2" s="225" t="s">
        <v>13946</v>
      </c>
      <c r="TCA2" s="225" t="s">
        <v>13947</v>
      </c>
      <c r="TCB2" s="225" t="s">
        <v>13948</v>
      </c>
      <c r="TCC2" s="225" t="s">
        <v>13949</v>
      </c>
      <c r="TCD2" s="225" t="s">
        <v>13950</v>
      </c>
      <c r="TCE2" s="225" t="s">
        <v>13951</v>
      </c>
      <c r="TCF2" s="225" t="s">
        <v>13952</v>
      </c>
      <c r="TCG2" s="225" t="s">
        <v>13953</v>
      </c>
      <c r="TCH2" s="225" t="s">
        <v>13954</v>
      </c>
      <c r="TCI2" s="225" t="s">
        <v>13955</v>
      </c>
      <c r="TCJ2" s="225" t="s">
        <v>13956</v>
      </c>
      <c r="TCK2" s="225" t="s">
        <v>13957</v>
      </c>
      <c r="TCL2" s="225" t="s">
        <v>13958</v>
      </c>
      <c r="TCM2" s="225" t="s">
        <v>13959</v>
      </c>
      <c r="TCN2" s="225" t="s">
        <v>13960</v>
      </c>
      <c r="TCO2" s="225" t="s">
        <v>13961</v>
      </c>
      <c r="TCP2" s="225" t="s">
        <v>13962</v>
      </c>
      <c r="TCQ2" s="225" t="s">
        <v>13963</v>
      </c>
      <c r="TCR2" s="225" t="s">
        <v>13964</v>
      </c>
      <c r="TCS2" s="225" t="s">
        <v>13965</v>
      </c>
      <c r="TCT2" s="225" t="s">
        <v>13966</v>
      </c>
      <c r="TCU2" s="225" t="s">
        <v>13967</v>
      </c>
      <c r="TCV2" s="225" t="s">
        <v>13968</v>
      </c>
      <c r="TCW2" s="225" t="s">
        <v>13969</v>
      </c>
      <c r="TCX2" s="225" t="s">
        <v>13970</v>
      </c>
      <c r="TCY2" s="225" t="s">
        <v>13971</v>
      </c>
      <c r="TCZ2" s="225" t="s">
        <v>13972</v>
      </c>
      <c r="TDA2" s="225" t="s">
        <v>13973</v>
      </c>
      <c r="TDB2" s="225" t="s">
        <v>13974</v>
      </c>
      <c r="TDC2" s="225" t="s">
        <v>13975</v>
      </c>
      <c r="TDD2" s="225" t="s">
        <v>13976</v>
      </c>
      <c r="TDE2" s="225" t="s">
        <v>13977</v>
      </c>
      <c r="TDF2" s="225" t="s">
        <v>13978</v>
      </c>
      <c r="TDG2" s="225" t="s">
        <v>13979</v>
      </c>
      <c r="TDH2" s="225" t="s">
        <v>13980</v>
      </c>
      <c r="TDI2" s="225" t="s">
        <v>13981</v>
      </c>
      <c r="TDJ2" s="225" t="s">
        <v>13982</v>
      </c>
      <c r="TDK2" s="225" t="s">
        <v>13983</v>
      </c>
      <c r="TDL2" s="225" t="s">
        <v>13984</v>
      </c>
      <c r="TDM2" s="225" t="s">
        <v>13985</v>
      </c>
      <c r="TDN2" s="225" t="s">
        <v>13986</v>
      </c>
      <c r="TDO2" s="225" t="s">
        <v>13987</v>
      </c>
      <c r="TDP2" s="225" t="s">
        <v>13988</v>
      </c>
      <c r="TDQ2" s="225" t="s">
        <v>13989</v>
      </c>
      <c r="TDR2" s="225" t="s">
        <v>13990</v>
      </c>
      <c r="TDS2" s="225" t="s">
        <v>13991</v>
      </c>
      <c r="TDT2" s="225" t="s">
        <v>13992</v>
      </c>
      <c r="TDU2" s="225" t="s">
        <v>13993</v>
      </c>
      <c r="TDV2" s="225" t="s">
        <v>13994</v>
      </c>
      <c r="TDW2" s="225" t="s">
        <v>13995</v>
      </c>
      <c r="TDX2" s="225" t="s">
        <v>13996</v>
      </c>
      <c r="TDY2" s="225" t="s">
        <v>13997</v>
      </c>
      <c r="TDZ2" s="225" t="s">
        <v>13998</v>
      </c>
      <c r="TEA2" s="225" t="s">
        <v>13999</v>
      </c>
      <c r="TEB2" s="225" t="s">
        <v>14000</v>
      </c>
      <c r="TEC2" s="225" t="s">
        <v>14001</v>
      </c>
      <c r="TED2" s="225" t="s">
        <v>14002</v>
      </c>
      <c r="TEE2" s="225" t="s">
        <v>14003</v>
      </c>
      <c r="TEF2" s="225" t="s">
        <v>14004</v>
      </c>
      <c r="TEG2" s="225" t="s">
        <v>14005</v>
      </c>
      <c r="TEH2" s="225" t="s">
        <v>14006</v>
      </c>
      <c r="TEI2" s="225" t="s">
        <v>14007</v>
      </c>
      <c r="TEJ2" s="225" t="s">
        <v>14008</v>
      </c>
      <c r="TEK2" s="225" t="s">
        <v>14009</v>
      </c>
      <c r="TEL2" s="225" t="s">
        <v>14010</v>
      </c>
      <c r="TEM2" s="225" t="s">
        <v>14011</v>
      </c>
      <c r="TEN2" s="225" t="s">
        <v>14012</v>
      </c>
      <c r="TEO2" s="225" t="s">
        <v>14013</v>
      </c>
      <c r="TEP2" s="225" t="s">
        <v>14014</v>
      </c>
      <c r="TEQ2" s="225" t="s">
        <v>14015</v>
      </c>
      <c r="TER2" s="225" t="s">
        <v>14016</v>
      </c>
      <c r="TES2" s="225" t="s">
        <v>14017</v>
      </c>
      <c r="TET2" s="225" t="s">
        <v>14018</v>
      </c>
      <c r="TEU2" s="225" t="s">
        <v>14019</v>
      </c>
      <c r="TEV2" s="225" t="s">
        <v>14020</v>
      </c>
      <c r="TEW2" s="225" t="s">
        <v>14021</v>
      </c>
      <c r="TEX2" s="225" t="s">
        <v>14022</v>
      </c>
      <c r="TEY2" s="225" t="s">
        <v>14023</v>
      </c>
      <c r="TEZ2" s="225" t="s">
        <v>14024</v>
      </c>
      <c r="TFA2" s="225" t="s">
        <v>14025</v>
      </c>
      <c r="TFB2" s="225" t="s">
        <v>14026</v>
      </c>
      <c r="TFC2" s="225" t="s">
        <v>14027</v>
      </c>
      <c r="TFD2" s="225" t="s">
        <v>14028</v>
      </c>
      <c r="TFE2" s="225" t="s">
        <v>14029</v>
      </c>
      <c r="TFF2" s="225" t="s">
        <v>14030</v>
      </c>
      <c r="TFG2" s="225" t="s">
        <v>14031</v>
      </c>
      <c r="TFH2" s="225" t="s">
        <v>14032</v>
      </c>
      <c r="TFI2" s="225" t="s">
        <v>14033</v>
      </c>
      <c r="TFJ2" s="225" t="s">
        <v>14034</v>
      </c>
      <c r="TFK2" s="225" t="s">
        <v>14035</v>
      </c>
      <c r="TFL2" s="225" t="s">
        <v>14036</v>
      </c>
      <c r="TFM2" s="225" t="s">
        <v>14037</v>
      </c>
      <c r="TFN2" s="225" t="s">
        <v>14038</v>
      </c>
      <c r="TFO2" s="225" t="s">
        <v>14039</v>
      </c>
      <c r="TFP2" s="225" t="s">
        <v>14040</v>
      </c>
      <c r="TFQ2" s="225" t="s">
        <v>14041</v>
      </c>
      <c r="TFR2" s="225" t="s">
        <v>14042</v>
      </c>
      <c r="TFS2" s="225" t="s">
        <v>14043</v>
      </c>
      <c r="TFT2" s="225" t="s">
        <v>14044</v>
      </c>
      <c r="TFU2" s="225" t="s">
        <v>14045</v>
      </c>
      <c r="TFV2" s="225" t="s">
        <v>14046</v>
      </c>
      <c r="TFW2" s="225" t="s">
        <v>14047</v>
      </c>
      <c r="TFX2" s="225" t="s">
        <v>14048</v>
      </c>
      <c r="TFY2" s="225" t="s">
        <v>14049</v>
      </c>
      <c r="TFZ2" s="225" t="s">
        <v>14050</v>
      </c>
      <c r="TGA2" s="225" t="s">
        <v>14051</v>
      </c>
      <c r="TGB2" s="225" t="s">
        <v>14052</v>
      </c>
      <c r="TGC2" s="225" t="s">
        <v>14053</v>
      </c>
      <c r="TGD2" s="225" t="s">
        <v>14054</v>
      </c>
      <c r="TGE2" s="225" t="s">
        <v>14055</v>
      </c>
      <c r="TGF2" s="225" t="s">
        <v>14056</v>
      </c>
      <c r="TGG2" s="225" t="s">
        <v>14057</v>
      </c>
      <c r="TGH2" s="225" t="s">
        <v>14058</v>
      </c>
      <c r="TGI2" s="225" t="s">
        <v>14059</v>
      </c>
      <c r="TGJ2" s="225" t="s">
        <v>14060</v>
      </c>
      <c r="TGK2" s="225" t="s">
        <v>14061</v>
      </c>
      <c r="TGL2" s="225" t="s">
        <v>14062</v>
      </c>
      <c r="TGM2" s="225" t="s">
        <v>14063</v>
      </c>
      <c r="TGN2" s="225" t="s">
        <v>14064</v>
      </c>
      <c r="TGO2" s="225" t="s">
        <v>14065</v>
      </c>
      <c r="TGP2" s="225" t="s">
        <v>14066</v>
      </c>
      <c r="TGQ2" s="225" t="s">
        <v>14067</v>
      </c>
      <c r="TGR2" s="225" t="s">
        <v>14068</v>
      </c>
      <c r="TGS2" s="225" t="s">
        <v>14069</v>
      </c>
      <c r="TGT2" s="225" t="s">
        <v>14070</v>
      </c>
      <c r="TGU2" s="225" t="s">
        <v>14071</v>
      </c>
      <c r="TGV2" s="225" t="s">
        <v>14072</v>
      </c>
      <c r="TGW2" s="225" t="s">
        <v>14073</v>
      </c>
      <c r="TGX2" s="225" t="s">
        <v>14074</v>
      </c>
      <c r="TGY2" s="225" t="s">
        <v>14075</v>
      </c>
      <c r="TGZ2" s="225" t="s">
        <v>14076</v>
      </c>
      <c r="THA2" s="225" t="s">
        <v>14077</v>
      </c>
      <c r="THB2" s="225" t="s">
        <v>14078</v>
      </c>
      <c r="THC2" s="225" t="s">
        <v>14079</v>
      </c>
      <c r="THD2" s="225" t="s">
        <v>14080</v>
      </c>
      <c r="THE2" s="225" t="s">
        <v>14081</v>
      </c>
      <c r="THF2" s="225" t="s">
        <v>14082</v>
      </c>
      <c r="THG2" s="225" t="s">
        <v>14083</v>
      </c>
      <c r="THH2" s="225" t="s">
        <v>14084</v>
      </c>
      <c r="THI2" s="225" t="s">
        <v>14085</v>
      </c>
      <c r="THJ2" s="225" t="s">
        <v>14086</v>
      </c>
      <c r="THK2" s="225" t="s">
        <v>14087</v>
      </c>
      <c r="THL2" s="225" t="s">
        <v>14088</v>
      </c>
      <c r="THM2" s="225" t="s">
        <v>14089</v>
      </c>
      <c r="THN2" s="225" t="s">
        <v>14090</v>
      </c>
      <c r="THO2" s="225" t="s">
        <v>14091</v>
      </c>
      <c r="THP2" s="225" t="s">
        <v>14092</v>
      </c>
      <c r="THQ2" s="225" t="s">
        <v>14093</v>
      </c>
      <c r="THR2" s="225" t="s">
        <v>14094</v>
      </c>
      <c r="THS2" s="225" t="s">
        <v>14095</v>
      </c>
      <c r="THT2" s="225" t="s">
        <v>14096</v>
      </c>
      <c r="THU2" s="225" t="s">
        <v>14097</v>
      </c>
      <c r="THV2" s="225" t="s">
        <v>14098</v>
      </c>
      <c r="THW2" s="225" t="s">
        <v>14099</v>
      </c>
      <c r="THX2" s="225" t="s">
        <v>14100</v>
      </c>
      <c r="THY2" s="225" t="s">
        <v>14101</v>
      </c>
      <c r="THZ2" s="225" t="s">
        <v>14102</v>
      </c>
      <c r="TIA2" s="225" t="s">
        <v>14103</v>
      </c>
      <c r="TIB2" s="225" t="s">
        <v>14104</v>
      </c>
      <c r="TIC2" s="225" t="s">
        <v>14105</v>
      </c>
      <c r="TID2" s="225" t="s">
        <v>14106</v>
      </c>
      <c r="TIE2" s="225" t="s">
        <v>14107</v>
      </c>
      <c r="TIF2" s="225" t="s">
        <v>14108</v>
      </c>
      <c r="TIG2" s="225" t="s">
        <v>14109</v>
      </c>
      <c r="TIH2" s="225" t="s">
        <v>14110</v>
      </c>
      <c r="TII2" s="225" t="s">
        <v>14111</v>
      </c>
      <c r="TIJ2" s="225" t="s">
        <v>14112</v>
      </c>
      <c r="TIK2" s="225" t="s">
        <v>14113</v>
      </c>
      <c r="TIL2" s="225" t="s">
        <v>14114</v>
      </c>
      <c r="TIM2" s="225" t="s">
        <v>14115</v>
      </c>
      <c r="TIN2" s="225" t="s">
        <v>14116</v>
      </c>
      <c r="TIO2" s="225" t="s">
        <v>14117</v>
      </c>
      <c r="TIP2" s="225" t="s">
        <v>14118</v>
      </c>
      <c r="TIQ2" s="225" t="s">
        <v>14119</v>
      </c>
      <c r="TIR2" s="225" t="s">
        <v>14120</v>
      </c>
      <c r="TIS2" s="225" t="s">
        <v>14121</v>
      </c>
      <c r="TIT2" s="225" t="s">
        <v>14122</v>
      </c>
      <c r="TIU2" s="225" t="s">
        <v>14123</v>
      </c>
      <c r="TIV2" s="225" t="s">
        <v>14124</v>
      </c>
      <c r="TIW2" s="225" t="s">
        <v>14125</v>
      </c>
      <c r="TIX2" s="225" t="s">
        <v>14126</v>
      </c>
      <c r="TIY2" s="225" t="s">
        <v>14127</v>
      </c>
      <c r="TIZ2" s="225" t="s">
        <v>14128</v>
      </c>
      <c r="TJA2" s="225" t="s">
        <v>14129</v>
      </c>
      <c r="TJB2" s="225" t="s">
        <v>14130</v>
      </c>
      <c r="TJC2" s="225" t="s">
        <v>14131</v>
      </c>
      <c r="TJD2" s="225" t="s">
        <v>14132</v>
      </c>
      <c r="TJE2" s="225" t="s">
        <v>14133</v>
      </c>
      <c r="TJF2" s="225" t="s">
        <v>14134</v>
      </c>
      <c r="TJG2" s="225" t="s">
        <v>14135</v>
      </c>
      <c r="TJH2" s="225" t="s">
        <v>14136</v>
      </c>
      <c r="TJI2" s="225" t="s">
        <v>14137</v>
      </c>
      <c r="TJJ2" s="225" t="s">
        <v>14138</v>
      </c>
      <c r="TJK2" s="225" t="s">
        <v>14139</v>
      </c>
      <c r="TJL2" s="225" t="s">
        <v>14140</v>
      </c>
      <c r="TJM2" s="225" t="s">
        <v>14141</v>
      </c>
      <c r="TJN2" s="225" t="s">
        <v>14142</v>
      </c>
      <c r="TJO2" s="225" t="s">
        <v>14143</v>
      </c>
      <c r="TJP2" s="225" t="s">
        <v>14144</v>
      </c>
      <c r="TJQ2" s="225" t="s">
        <v>14145</v>
      </c>
      <c r="TJR2" s="225" t="s">
        <v>14146</v>
      </c>
      <c r="TJS2" s="225" t="s">
        <v>14147</v>
      </c>
      <c r="TJT2" s="225" t="s">
        <v>14148</v>
      </c>
      <c r="TJU2" s="225" t="s">
        <v>14149</v>
      </c>
      <c r="TJV2" s="225" t="s">
        <v>14150</v>
      </c>
      <c r="TJW2" s="225" t="s">
        <v>14151</v>
      </c>
      <c r="TJX2" s="225" t="s">
        <v>14152</v>
      </c>
      <c r="TJY2" s="225" t="s">
        <v>14153</v>
      </c>
      <c r="TJZ2" s="225" t="s">
        <v>14154</v>
      </c>
      <c r="TKA2" s="225" t="s">
        <v>14155</v>
      </c>
      <c r="TKB2" s="225" t="s">
        <v>14156</v>
      </c>
      <c r="TKC2" s="225" t="s">
        <v>14157</v>
      </c>
      <c r="TKD2" s="225" t="s">
        <v>14158</v>
      </c>
      <c r="TKE2" s="225" t="s">
        <v>14159</v>
      </c>
      <c r="TKF2" s="225" t="s">
        <v>14160</v>
      </c>
      <c r="TKG2" s="225" t="s">
        <v>14161</v>
      </c>
      <c r="TKH2" s="225" t="s">
        <v>14162</v>
      </c>
      <c r="TKI2" s="225" t="s">
        <v>14163</v>
      </c>
      <c r="TKJ2" s="225" t="s">
        <v>14164</v>
      </c>
      <c r="TKK2" s="225" t="s">
        <v>14165</v>
      </c>
      <c r="TKL2" s="225" t="s">
        <v>14166</v>
      </c>
      <c r="TKM2" s="225" t="s">
        <v>14167</v>
      </c>
      <c r="TKN2" s="225" t="s">
        <v>14168</v>
      </c>
      <c r="TKO2" s="225" t="s">
        <v>14169</v>
      </c>
      <c r="TKP2" s="225" t="s">
        <v>14170</v>
      </c>
      <c r="TKQ2" s="225" t="s">
        <v>14171</v>
      </c>
      <c r="TKR2" s="225" t="s">
        <v>14172</v>
      </c>
      <c r="TKS2" s="225" t="s">
        <v>14173</v>
      </c>
      <c r="TKT2" s="225" t="s">
        <v>14174</v>
      </c>
      <c r="TKU2" s="225" t="s">
        <v>14175</v>
      </c>
      <c r="TKV2" s="225" t="s">
        <v>14176</v>
      </c>
      <c r="TKW2" s="225" t="s">
        <v>14177</v>
      </c>
      <c r="TKX2" s="225" t="s">
        <v>14178</v>
      </c>
      <c r="TKY2" s="225" t="s">
        <v>14179</v>
      </c>
      <c r="TKZ2" s="225" t="s">
        <v>14180</v>
      </c>
      <c r="TLA2" s="225" t="s">
        <v>14181</v>
      </c>
      <c r="TLB2" s="225" t="s">
        <v>14182</v>
      </c>
      <c r="TLC2" s="225" t="s">
        <v>14183</v>
      </c>
      <c r="TLD2" s="225" t="s">
        <v>14184</v>
      </c>
      <c r="TLE2" s="225" t="s">
        <v>14185</v>
      </c>
      <c r="TLF2" s="225" t="s">
        <v>14186</v>
      </c>
      <c r="TLG2" s="225" t="s">
        <v>14187</v>
      </c>
      <c r="TLH2" s="225" t="s">
        <v>14188</v>
      </c>
      <c r="TLI2" s="225" t="s">
        <v>14189</v>
      </c>
      <c r="TLJ2" s="225" t="s">
        <v>14190</v>
      </c>
      <c r="TLK2" s="225" t="s">
        <v>14191</v>
      </c>
      <c r="TLL2" s="225" t="s">
        <v>14192</v>
      </c>
      <c r="TLM2" s="225" t="s">
        <v>14193</v>
      </c>
      <c r="TLN2" s="225" t="s">
        <v>14194</v>
      </c>
      <c r="TLO2" s="225" t="s">
        <v>14195</v>
      </c>
      <c r="TLP2" s="225" t="s">
        <v>14196</v>
      </c>
      <c r="TLQ2" s="225" t="s">
        <v>14197</v>
      </c>
      <c r="TLR2" s="225" t="s">
        <v>14198</v>
      </c>
      <c r="TLS2" s="225" t="s">
        <v>14199</v>
      </c>
      <c r="TLT2" s="225" t="s">
        <v>14200</v>
      </c>
      <c r="TLU2" s="225" t="s">
        <v>14201</v>
      </c>
      <c r="TLV2" s="225" t="s">
        <v>14202</v>
      </c>
      <c r="TLW2" s="225" t="s">
        <v>14203</v>
      </c>
      <c r="TLX2" s="225" t="s">
        <v>14204</v>
      </c>
      <c r="TLY2" s="225" t="s">
        <v>14205</v>
      </c>
      <c r="TLZ2" s="225" t="s">
        <v>14206</v>
      </c>
      <c r="TMA2" s="225" t="s">
        <v>14207</v>
      </c>
      <c r="TMB2" s="225" t="s">
        <v>14208</v>
      </c>
      <c r="TMC2" s="225" t="s">
        <v>14209</v>
      </c>
      <c r="TMD2" s="225" t="s">
        <v>14210</v>
      </c>
      <c r="TME2" s="225" t="s">
        <v>14211</v>
      </c>
      <c r="TMF2" s="225" t="s">
        <v>14212</v>
      </c>
      <c r="TMG2" s="225" t="s">
        <v>14213</v>
      </c>
      <c r="TMH2" s="225" t="s">
        <v>14214</v>
      </c>
      <c r="TMI2" s="225" t="s">
        <v>14215</v>
      </c>
      <c r="TMJ2" s="225" t="s">
        <v>14216</v>
      </c>
      <c r="TMK2" s="225" t="s">
        <v>14217</v>
      </c>
      <c r="TML2" s="225" t="s">
        <v>14218</v>
      </c>
      <c r="TMM2" s="225" t="s">
        <v>14219</v>
      </c>
      <c r="TMN2" s="225" t="s">
        <v>14220</v>
      </c>
      <c r="TMO2" s="225" t="s">
        <v>14221</v>
      </c>
      <c r="TMP2" s="225" t="s">
        <v>14222</v>
      </c>
      <c r="TMQ2" s="225" t="s">
        <v>14223</v>
      </c>
      <c r="TMR2" s="225" t="s">
        <v>14224</v>
      </c>
      <c r="TMS2" s="225" t="s">
        <v>14225</v>
      </c>
      <c r="TMT2" s="225" t="s">
        <v>14226</v>
      </c>
      <c r="TMU2" s="225" t="s">
        <v>14227</v>
      </c>
      <c r="TMV2" s="225" t="s">
        <v>14228</v>
      </c>
      <c r="TMW2" s="225" t="s">
        <v>14229</v>
      </c>
      <c r="TMX2" s="225" t="s">
        <v>14230</v>
      </c>
      <c r="TMY2" s="225" t="s">
        <v>14231</v>
      </c>
      <c r="TMZ2" s="225" t="s">
        <v>14232</v>
      </c>
      <c r="TNA2" s="225" t="s">
        <v>14233</v>
      </c>
      <c r="TNB2" s="225" t="s">
        <v>14234</v>
      </c>
      <c r="TNC2" s="225" t="s">
        <v>14235</v>
      </c>
      <c r="TND2" s="225" t="s">
        <v>14236</v>
      </c>
      <c r="TNE2" s="225" t="s">
        <v>14237</v>
      </c>
      <c r="TNF2" s="225" t="s">
        <v>14238</v>
      </c>
      <c r="TNG2" s="225" t="s">
        <v>14239</v>
      </c>
      <c r="TNH2" s="225" t="s">
        <v>14240</v>
      </c>
      <c r="TNI2" s="225" t="s">
        <v>14241</v>
      </c>
      <c r="TNJ2" s="225" t="s">
        <v>14242</v>
      </c>
      <c r="TNK2" s="225" t="s">
        <v>14243</v>
      </c>
      <c r="TNL2" s="225" t="s">
        <v>14244</v>
      </c>
      <c r="TNM2" s="225" t="s">
        <v>14245</v>
      </c>
      <c r="TNN2" s="225" t="s">
        <v>14246</v>
      </c>
      <c r="TNO2" s="225" t="s">
        <v>14247</v>
      </c>
      <c r="TNP2" s="225" t="s">
        <v>14248</v>
      </c>
      <c r="TNQ2" s="225" t="s">
        <v>14249</v>
      </c>
      <c r="TNR2" s="225" t="s">
        <v>14250</v>
      </c>
      <c r="TNS2" s="225" t="s">
        <v>14251</v>
      </c>
      <c r="TNT2" s="225" t="s">
        <v>14252</v>
      </c>
      <c r="TNU2" s="225" t="s">
        <v>14253</v>
      </c>
      <c r="TNV2" s="225" t="s">
        <v>14254</v>
      </c>
      <c r="TNW2" s="225" t="s">
        <v>14255</v>
      </c>
      <c r="TNX2" s="225" t="s">
        <v>14256</v>
      </c>
      <c r="TNY2" s="225" t="s">
        <v>14257</v>
      </c>
      <c r="TNZ2" s="225" t="s">
        <v>14258</v>
      </c>
      <c r="TOA2" s="225" t="s">
        <v>14259</v>
      </c>
      <c r="TOB2" s="225" t="s">
        <v>14260</v>
      </c>
      <c r="TOC2" s="225" t="s">
        <v>14261</v>
      </c>
      <c r="TOD2" s="225" t="s">
        <v>14262</v>
      </c>
      <c r="TOE2" s="225" t="s">
        <v>14263</v>
      </c>
      <c r="TOF2" s="225" t="s">
        <v>14264</v>
      </c>
      <c r="TOG2" s="225" t="s">
        <v>14265</v>
      </c>
      <c r="TOH2" s="225" t="s">
        <v>14266</v>
      </c>
      <c r="TOI2" s="225" t="s">
        <v>14267</v>
      </c>
      <c r="TOJ2" s="225" t="s">
        <v>14268</v>
      </c>
      <c r="TOK2" s="225" t="s">
        <v>14269</v>
      </c>
      <c r="TOL2" s="225" t="s">
        <v>14270</v>
      </c>
      <c r="TOM2" s="225" t="s">
        <v>14271</v>
      </c>
      <c r="TON2" s="225" t="s">
        <v>14272</v>
      </c>
      <c r="TOO2" s="225" t="s">
        <v>14273</v>
      </c>
      <c r="TOP2" s="225" t="s">
        <v>14274</v>
      </c>
      <c r="TOQ2" s="225" t="s">
        <v>14275</v>
      </c>
      <c r="TOR2" s="225" t="s">
        <v>14276</v>
      </c>
      <c r="TOS2" s="225" t="s">
        <v>14277</v>
      </c>
      <c r="TOT2" s="225" t="s">
        <v>14278</v>
      </c>
      <c r="TOU2" s="225" t="s">
        <v>14279</v>
      </c>
      <c r="TOV2" s="225" t="s">
        <v>14280</v>
      </c>
      <c r="TOW2" s="225" t="s">
        <v>14281</v>
      </c>
      <c r="TOX2" s="225" t="s">
        <v>14282</v>
      </c>
      <c r="TOY2" s="225" t="s">
        <v>14283</v>
      </c>
      <c r="TOZ2" s="225" t="s">
        <v>14284</v>
      </c>
      <c r="TPA2" s="225" t="s">
        <v>14285</v>
      </c>
      <c r="TPB2" s="225" t="s">
        <v>14286</v>
      </c>
      <c r="TPC2" s="225" t="s">
        <v>14287</v>
      </c>
      <c r="TPD2" s="225" t="s">
        <v>14288</v>
      </c>
      <c r="TPE2" s="225" t="s">
        <v>14289</v>
      </c>
      <c r="TPF2" s="225" t="s">
        <v>14290</v>
      </c>
      <c r="TPG2" s="225" t="s">
        <v>14291</v>
      </c>
      <c r="TPH2" s="225" t="s">
        <v>14292</v>
      </c>
      <c r="TPI2" s="225" t="s">
        <v>14293</v>
      </c>
      <c r="TPJ2" s="225" t="s">
        <v>14294</v>
      </c>
      <c r="TPK2" s="225" t="s">
        <v>14295</v>
      </c>
      <c r="TPL2" s="225" t="s">
        <v>14296</v>
      </c>
      <c r="TPM2" s="225" t="s">
        <v>14297</v>
      </c>
      <c r="TPN2" s="225" t="s">
        <v>14298</v>
      </c>
      <c r="TPO2" s="225" t="s">
        <v>14299</v>
      </c>
      <c r="TPP2" s="225" t="s">
        <v>14300</v>
      </c>
      <c r="TPQ2" s="225" t="s">
        <v>14301</v>
      </c>
      <c r="TPR2" s="225" t="s">
        <v>14302</v>
      </c>
      <c r="TPS2" s="225" t="s">
        <v>14303</v>
      </c>
      <c r="TPT2" s="225" t="s">
        <v>14304</v>
      </c>
      <c r="TPU2" s="225" t="s">
        <v>14305</v>
      </c>
      <c r="TPV2" s="225" t="s">
        <v>14306</v>
      </c>
      <c r="TPW2" s="225" t="s">
        <v>14307</v>
      </c>
      <c r="TPX2" s="225" t="s">
        <v>14308</v>
      </c>
      <c r="TPY2" s="225" t="s">
        <v>14309</v>
      </c>
      <c r="TPZ2" s="225" t="s">
        <v>14310</v>
      </c>
      <c r="TQA2" s="225" t="s">
        <v>14311</v>
      </c>
      <c r="TQB2" s="225" t="s">
        <v>14312</v>
      </c>
      <c r="TQC2" s="225" t="s">
        <v>14313</v>
      </c>
      <c r="TQD2" s="225" t="s">
        <v>14314</v>
      </c>
      <c r="TQE2" s="225" t="s">
        <v>14315</v>
      </c>
      <c r="TQF2" s="225" t="s">
        <v>14316</v>
      </c>
      <c r="TQG2" s="225" t="s">
        <v>14317</v>
      </c>
      <c r="TQH2" s="225" t="s">
        <v>14318</v>
      </c>
      <c r="TQI2" s="225" t="s">
        <v>14319</v>
      </c>
      <c r="TQJ2" s="225" t="s">
        <v>14320</v>
      </c>
      <c r="TQK2" s="225" t="s">
        <v>14321</v>
      </c>
      <c r="TQL2" s="225" t="s">
        <v>14322</v>
      </c>
      <c r="TQM2" s="225" t="s">
        <v>14323</v>
      </c>
      <c r="TQN2" s="225" t="s">
        <v>14324</v>
      </c>
      <c r="TQO2" s="225" t="s">
        <v>14325</v>
      </c>
      <c r="TQP2" s="225" t="s">
        <v>14326</v>
      </c>
      <c r="TQQ2" s="225" t="s">
        <v>14327</v>
      </c>
      <c r="TQR2" s="225" t="s">
        <v>14328</v>
      </c>
      <c r="TQS2" s="225" t="s">
        <v>14329</v>
      </c>
      <c r="TQT2" s="225" t="s">
        <v>14330</v>
      </c>
      <c r="TQU2" s="225" t="s">
        <v>14331</v>
      </c>
      <c r="TQV2" s="225" t="s">
        <v>14332</v>
      </c>
      <c r="TQW2" s="225" t="s">
        <v>14333</v>
      </c>
      <c r="TQX2" s="225" t="s">
        <v>14334</v>
      </c>
      <c r="TQY2" s="225" t="s">
        <v>14335</v>
      </c>
      <c r="TQZ2" s="225" t="s">
        <v>14336</v>
      </c>
      <c r="TRA2" s="225" t="s">
        <v>14337</v>
      </c>
      <c r="TRB2" s="225" t="s">
        <v>14338</v>
      </c>
      <c r="TRC2" s="225" t="s">
        <v>14339</v>
      </c>
      <c r="TRD2" s="225" t="s">
        <v>14340</v>
      </c>
      <c r="TRE2" s="225" t="s">
        <v>14341</v>
      </c>
      <c r="TRF2" s="225" t="s">
        <v>14342</v>
      </c>
      <c r="TRG2" s="225" t="s">
        <v>14343</v>
      </c>
      <c r="TRH2" s="225" t="s">
        <v>14344</v>
      </c>
      <c r="TRI2" s="225" t="s">
        <v>14345</v>
      </c>
      <c r="TRJ2" s="225" t="s">
        <v>14346</v>
      </c>
      <c r="TRK2" s="225" t="s">
        <v>14347</v>
      </c>
      <c r="TRL2" s="225" t="s">
        <v>14348</v>
      </c>
      <c r="TRM2" s="225" t="s">
        <v>14349</v>
      </c>
      <c r="TRN2" s="225" t="s">
        <v>14350</v>
      </c>
      <c r="TRO2" s="225" t="s">
        <v>14351</v>
      </c>
      <c r="TRP2" s="225" t="s">
        <v>14352</v>
      </c>
      <c r="TRQ2" s="225" t="s">
        <v>14353</v>
      </c>
      <c r="TRR2" s="225" t="s">
        <v>14354</v>
      </c>
      <c r="TRS2" s="225" t="s">
        <v>14355</v>
      </c>
      <c r="TRT2" s="225" t="s">
        <v>14356</v>
      </c>
      <c r="TRU2" s="225" t="s">
        <v>14357</v>
      </c>
      <c r="TRV2" s="225" t="s">
        <v>14358</v>
      </c>
      <c r="TRW2" s="225" t="s">
        <v>14359</v>
      </c>
      <c r="TRX2" s="225" t="s">
        <v>14360</v>
      </c>
      <c r="TRY2" s="225" t="s">
        <v>14361</v>
      </c>
      <c r="TRZ2" s="225" t="s">
        <v>14362</v>
      </c>
      <c r="TSA2" s="225" t="s">
        <v>14363</v>
      </c>
      <c r="TSB2" s="225" t="s">
        <v>14364</v>
      </c>
      <c r="TSC2" s="225" t="s">
        <v>14365</v>
      </c>
      <c r="TSD2" s="225" t="s">
        <v>14366</v>
      </c>
      <c r="TSE2" s="225" t="s">
        <v>14367</v>
      </c>
      <c r="TSF2" s="225" t="s">
        <v>14368</v>
      </c>
      <c r="TSG2" s="225" t="s">
        <v>14369</v>
      </c>
      <c r="TSH2" s="225" t="s">
        <v>14370</v>
      </c>
      <c r="TSI2" s="225" t="s">
        <v>14371</v>
      </c>
      <c r="TSJ2" s="225" t="s">
        <v>14372</v>
      </c>
      <c r="TSK2" s="225" t="s">
        <v>14373</v>
      </c>
      <c r="TSL2" s="225" t="s">
        <v>14374</v>
      </c>
      <c r="TSM2" s="225" t="s">
        <v>14375</v>
      </c>
      <c r="TSN2" s="225" t="s">
        <v>14376</v>
      </c>
      <c r="TSO2" s="225" t="s">
        <v>14377</v>
      </c>
      <c r="TSP2" s="225" t="s">
        <v>14378</v>
      </c>
      <c r="TSQ2" s="225" t="s">
        <v>14379</v>
      </c>
      <c r="TSR2" s="225" t="s">
        <v>14380</v>
      </c>
      <c r="TSS2" s="225" t="s">
        <v>14381</v>
      </c>
      <c r="TST2" s="225" t="s">
        <v>14382</v>
      </c>
      <c r="TSU2" s="225" t="s">
        <v>14383</v>
      </c>
      <c r="TSV2" s="225" t="s">
        <v>14384</v>
      </c>
      <c r="TSW2" s="225" t="s">
        <v>14385</v>
      </c>
      <c r="TSX2" s="225" t="s">
        <v>14386</v>
      </c>
      <c r="TSY2" s="225" t="s">
        <v>14387</v>
      </c>
      <c r="TSZ2" s="225" t="s">
        <v>14388</v>
      </c>
      <c r="TTA2" s="225" t="s">
        <v>14389</v>
      </c>
      <c r="TTB2" s="225" t="s">
        <v>14390</v>
      </c>
      <c r="TTC2" s="225" t="s">
        <v>14391</v>
      </c>
      <c r="TTD2" s="225" t="s">
        <v>14392</v>
      </c>
      <c r="TTE2" s="225" t="s">
        <v>14393</v>
      </c>
      <c r="TTF2" s="225" t="s">
        <v>14394</v>
      </c>
      <c r="TTG2" s="225" t="s">
        <v>14395</v>
      </c>
      <c r="TTH2" s="225" t="s">
        <v>14396</v>
      </c>
      <c r="TTI2" s="225" t="s">
        <v>14397</v>
      </c>
      <c r="TTJ2" s="225" t="s">
        <v>14398</v>
      </c>
      <c r="TTK2" s="225" t="s">
        <v>14399</v>
      </c>
      <c r="TTL2" s="225" t="s">
        <v>14400</v>
      </c>
      <c r="TTM2" s="225" t="s">
        <v>14401</v>
      </c>
      <c r="TTN2" s="225" t="s">
        <v>14402</v>
      </c>
      <c r="TTO2" s="225" t="s">
        <v>14403</v>
      </c>
      <c r="TTP2" s="225" t="s">
        <v>14404</v>
      </c>
      <c r="TTQ2" s="225" t="s">
        <v>14405</v>
      </c>
      <c r="TTR2" s="225" t="s">
        <v>14406</v>
      </c>
      <c r="TTS2" s="225" t="s">
        <v>14407</v>
      </c>
      <c r="TTT2" s="225" t="s">
        <v>14408</v>
      </c>
      <c r="TTU2" s="225" t="s">
        <v>14409</v>
      </c>
      <c r="TTV2" s="225" t="s">
        <v>14410</v>
      </c>
      <c r="TTW2" s="225" t="s">
        <v>14411</v>
      </c>
      <c r="TTX2" s="225" t="s">
        <v>14412</v>
      </c>
      <c r="TTY2" s="225" t="s">
        <v>14413</v>
      </c>
      <c r="TTZ2" s="225" t="s">
        <v>14414</v>
      </c>
      <c r="TUA2" s="225" t="s">
        <v>14415</v>
      </c>
      <c r="TUB2" s="225" t="s">
        <v>14416</v>
      </c>
      <c r="TUC2" s="225" t="s">
        <v>14417</v>
      </c>
      <c r="TUD2" s="225" t="s">
        <v>14418</v>
      </c>
      <c r="TUE2" s="225" t="s">
        <v>14419</v>
      </c>
      <c r="TUF2" s="225" t="s">
        <v>14420</v>
      </c>
      <c r="TUG2" s="225" t="s">
        <v>14421</v>
      </c>
      <c r="TUH2" s="225" t="s">
        <v>14422</v>
      </c>
      <c r="TUI2" s="225" t="s">
        <v>14423</v>
      </c>
      <c r="TUJ2" s="225" t="s">
        <v>14424</v>
      </c>
      <c r="TUK2" s="225" t="s">
        <v>14425</v>
      </c>
      <c r="TUL2" s="225" t="s">
        <v>14426</v>
      </c>
      <c r="TUM2" s="225" t="s">
        <v>14427</v>
      </c>
      <c r="TUN2" s="225" t="s">
        <v>14428</v>
      </c>
      <c r="TUO2" s="225" t="s">
        <v>14429</v>
      </c>
      <c r="TUP2" s="225" t="s">
        <v>14430</v>
      </c>
      <c r="TUQ2" s="225" t="s">
        <v>14431</v>
      </c>
      <c r="TUR2" s="225" t="s">
        <v>14432</v>
      </c>
      <c r="TUS2" s="225" t="s">
        <v>14433</v>
      </c>
      <c r="TUT2" s="225" t="s">
        <v>14434</v>
      </c>
      <c r="TUU2" s="225" t="s">
        <v>14435</v>
      </c>
      <c r="TUV2" s="225" t="s">
        <v>14436</v>
      </c>
      <c r="TUW2" s="225" t="s">
        <v>14437</v>
      </c>
      <c r="TUX2" s="225" t="s">
        <v>14438</v>
      </c>
      <c r="TUY2" s="225" t="s">
        <v>14439</v>
      </c>
      <c r="TUZ2" s="225" t="s">
        <v>14440</v>
      </c>
      <c r="TVA2" s="225" t="s">
        <v>14441</v>
      </c>
      <c r="TVB2" s="225" t="s">
        <v>14442</v>
      </c>
      <c r="TVC2" s="225" t="s">
        <v>14443</v>
      </c>
      <c r="TVD2" s="225" t="s">
        <v>14444</v>
      </c>
      <c r="TVE2" s="225" t="s">
        <v>14445</v>
      </c>
      <c r="TVF2" s="225" t="s">
        <v>14446</v>
      </c>
      <c r="TVG2" s="225" t="s">
        <v>14447</v>
      </c>
      <c r="TVH2" s="225" t="s">
        <v>14448</v>
      </c>
      <c r="TVI2" s="225" t="s">
        <v>14449</v>
      </c>
      <c r="TVJ2" s="225" t="s">
        <v>14450</v>
      </c>
      <c r="TVK2" s="225" t="s">
        <v>14451</v>
      </c>
      <c r="TVL2" s="225" t="s">
        <v>14452</v>
      </c>
      <c r="TVM2" s="225" t="s">
        <v>14453</v>
      </c>
      <c r="TVN2" s="225" t="s">
        <v>14454</v>
      </c>
      <c r="TVO2" s="225" t="s">
        <v>14455</v>
      </c>
      <c r="TVP2" s="225" t="s">
        <v>14456</v>
      </c>
      <c r="TVQ2" s="225" t="s">
        <v>14457</v>
      </c>
      <c r="TVR2" s="225" t="s">
        <v>14458</v>
      </c>
      <c r="TVS2" s="225" t="s">
        <v>14459</v>
      </c>
      <c r="TVT2" s="225" t="s">
        <v>14460</v>
      </c>
      <c r="TVU2" s="225" t="s">
        <v>14461</v>
      </c>
      <c r="TVV2" s="225" t="s">
        <v>14462</v>
      </c>
      <c r="TVW2" s="225" t="s">
        <v>14463</v>
      </c>
      <c r="TVX2" s="225" t="s">
        <v>14464</v>
      </c>
      <c r="TVY2" s="225" t="s">
        <v>14465</v>
      </c>
      <c r="TVZ2" s="225" t="s">
        <v>14466</v>
      </c>
      <c r="TWA2" s="225" t="s">
        <v>14467</v>
      </c>
      <c r="TWB2" s="225" t="s">
        <v>14468</v>
      </c>
      <c r="TWC2" s="225" t="s">
        <v>14469</v>
      </c>
      <c r="TWD2" s="225" t="s">
        <v>14470</v>
      </c>
      <c r="TWE2" s="225" t="s">
        <v>14471</v>
      </c>
      <c r="TWF2" s="225" t="s">
        <v>14472</v>
      </c>
      <c r="TWG2" s="225" t="s">
        <v>14473</v>
      </c>
      <c r="TWH2" s="225" t="s">
        <v>14474</v>
      </c>
      <c r="TWI2" s="225" t="s">
        <v>14475</v>
      </c>
      <c r="TWJ2" s="225" t="s">
        <v>14476</v>
      </c>
      <c r="TWK2" s="225" t="s">
        <v>14477</v>
      </c>
      <c r="TWL2" s="225" t="s">
        <v>14478</v>
      </c>
      <c r="TWM2" s="225" t="s">
        <v>14479</v>
      </c>
      <c r="TWN2" s="225" t="s">
        <v>14480</v>
      </c>
      <c r="TWO2" s="225" t="s">
        <v>14481</v>
      </c>
      <c r="TWP2" s="225" t="s">
        <v>14482</v>
      </c>
      <c r="TWQ2" s="225" t="s">
        <v>14483</v>
      </c>
      <c r="TWR2" s="225" t="s">
        <v>14484</v>
      </c>
      <c r="TWS2" s="225" t="s">
        <v>14485</v>
      </c>
      <c r="TWT2" s="225" t="s">
        <v>14486</v>
      </c>
      <c r="TWU2" s="225" t="s">
        <v>14487</v>
      </c>
      <c r="TWV2" s="225" t="s">
        <v>14488</v>
      </c>
      <c r="TWW2" s="225" t="s">
        <v>14489</v>
      </c>
      <c r="TWX2" s="225" t="s">
        <v>14490</v>
      </c>
      <c r="TWY2" s="225" t="s">
        <v>14491</v>
      </c>
      <c r="TWZ2" s="225" t="s">
        <v>14492</v>
      </c>
      <c r="TXA2" s="225" t="s">
        <v>14493</v>
      </c>
      <c r="TXB2" s="225" t="s">
        <v>14494</v>
      </c>
      <c r="TXC2" s="225" t="s">
        <v>14495</v>
      </c>
      <c r="TXD2" s="225" t="s">
        <v>14496</v>
      </c>
      <c r="TXE2" s="225" t="s">
        <v>14497</v>
      </c>
      <c r="TXF2" s="225" t="s">
        <v>14498</v>
      </c>
      <c r="TXG2" s="225" t="s">
        <v>14499</v>
      </c>
      <c r="TXH2" s="225" t="s">
        <v>14500</v>
      </c>
      <c r="TXI2" s="225" t="s">
        <v>14501</v>
      </c>
      <c r="TXJ2" s="225" t="s">
        <v>14502</v>
      </c>
      <c r="TXK2" s="225" t="s">
        <v>14503</v>
      </c>
      <c r="TXL2" s="225" t="s">
        <v>14504</v>
      </c>
      <c r="TXM2" s="225" t="s">
        <v>14505</v>
      </c>
      <c r="TXN2" s="225" t="s">
        <v>14506</v>
      </c>
      <c r="TXO2" s="225" t="s">
        <v>14507</v>
      </c>
      <c r="TXP2" s="225" t="s">
        <v>14508</v>
      </c>
      <c r="TXQ2" s="225" t="s">
        <v>14509</v>
      </c>
      <c r="TXR2" s="225" t="s">
        <v>14510</v>
      </c>
      <c r="TXS2" s="225" t="s">
        <v>14511</v>
      </c>
      <c r="TXT2" s="225" t="s">
        <v>14512</v>
      </c>
      <c r="TXU2" s="225" t="s">
        <v>14513</v>
      </c>
      <c r="TXV2" s="225" t="s">
        <v>14514</v>
      </c>
      <c r="TXW2" s="225" t="s">
        <v>14515</v>
      </c>
      <c r="TXX2" s="225" t="s">
        <v>14516</v>
      </c>
      <c r="TXY2" s="225" t="s">
        <v>14517</v>
      </c>
      <c r="TXZ2" s="225" t="s">
        <v>14518</v>
      </c>
      <c r="TYA2" s="225" t="s">
        <v>14519</v>
      </c>
      <c r="TYB2" s="225" t="s">
        <v>14520</v>
      </c>
      <c r="TYC2" s="225" t="s">
        <v>14521</v>
      </c>
      <c r="TYD2" s="225" t="s">
        <v>14522</v>
      </c>
      <c r="TYE2" s="225" t="s">
        <v>14523</v>
      </c>
      <c r="TYF2" s="225" t="s">
        <v>14524</v>
      </c>
      <c r="TYG2" s="225" t="s">
        <v>14525</v>
      </c>
      <c r="TYH2" s="225" t="s">
        <v>14526</v>
      </c>
      <c r="TYI2" s="225" t="s">
        <v>14527</v>
      </c>
      <c r="TYJ2" s="225" t="s">
        <v>14528</v>
      </c>
      <c r="TYK2" s="225" t="s">
        <v>14529</v>
      </c>
      <c r="TYL2" s="225" t="s">
        <v>14530</v>
      </c>
      <c r="TYM2" s="225" t="s">
        <v>14531</v>
      </c>
      <c r="TYN2" s="225" t="s">
        <v>14532</v>
      </c>
      <c r="TYO2" s="225" t="s">
        <v>14533</v>
      </c>
      <c r="TYP2" s="225" t="s">
        <v>14534</v>
      </c>
      <c r="TYQ2" s="225" t="s">
        <v>14535</v>
      </c>
      <c r="TYR2" s="225" t="s">
        <v>14536</v>
      </c>
      <c r="TYS2" s="225" t="s">
        <v>14537</v>
      </c>
      <c r="TYT2" s="225" t="s">
        <v>14538</v>
      </c>
      <c r="TYU2" s="225" t="s">
        <v>14539</v>
      </c>
      <c r="TYV2" s="225" t="s">
        <v>14540</v>
      </c>
      <c r="TYW2" s="225" t="s">
        <v>14541</v>
      </c>
      <c r="TYX2" s="225" t="s">
        <v>14542</v>
      </c>
      <c r="TYY2" s="225" t="s">
        <v>14543</v>
      </c>
      <c r="TYZ2" s="225" t="s">
        <v>14544</v>
      </c>
      <c r="TZA2" s="225" t="s">
        <v>14545</v>
      </c>
      <c r="TZB2" s="225" t="s">
        <v>14546</v>
      </c>
      <c r="TZC2" s="225" t="s">
        <v>14547</v>
      </c>
      <c r="TZD2" s="225" t="s">
        <v>14548</v>
      </c>
      <c r="TZE2" s="225" t="s">
        <v>14549</v>
      </c>
      <c r="TZF2" s="225" t="s">
        <v>14550</v>
      </c>
      <c r="TZG2" s="225" t="s">
        <v>14551</v>
      </c>
      <c r="TZH2" s="225" t="s">
        <v>14552</v>
      </c>
      <c r="TZI2" s="225" t="s">
        <v>14553</v>
      </c>
      <c r="TZJ2" s="225" t="s">
        <v>14554</v>
      </c>
      <c r="TZK2" s="225" t="s">
        <v>14555</v>
      </c>
      <c r="TZL2" s="225" t="s">
        <v>14556</v>
      </c>
      <c r="TZM2" s="225" t="s">
        <v>14557</v>
      </c>
      <c r="TZN2" s="225" t="s">
        <v>14558</v>
      </c>
      <c r="TZO2" s="225" t="s">
        <v>14559</v>
      </c>
      <c r="TZP2" s="225" t="s">
        <v>14560</v>
      </c>
      <c r="TZQ2" s="225" t="s">
        <v>14561</v>
      </c>
      <c r="TZR2" s="225" t="s">
        <v>14562</v>
      </c>
      <c r="TZS2" s="225" t="s">
        <v>14563</v>
      </c>
      <c r="TZT2" s="225" t="s">
        <v>14564</v>
      </c>
      <c r="TZU2" s="225" t="s">
        <v>14565</v>
      </c>
      <c r="TZV2" s="225" t="s">
        <v>14566</v>
      </c>
      <c r="TZW2" s="225" t="s">
        <v>14567</v>
      </c>
      <c r="TZX2" s="225" t="s">
        <v>14568</v>
      </c>
      <c r="TZY2" s="225" t="s">
        <v>14569</v>
      </c>
      <c r="TZZ2" s="225" t="s">
        <v>14570</v>
      </c>
      <c r="UAA2" s="225" t="s">
        <v>14571</v>
      </c>
      <c r="UAB2" s="225" t="s">
        <v>14572</v>
      </c>
      <c r="UAC2" s="225" t="s">
        <v>14573</v>
      </c>
      <c r="UAD2" s="225" t="s">
        <v>14574</v>
      </c>
      <c r="UAE2" s="225" t="s">
        <v>14575</v>
      </c>
      <c r="UAF2" s="225" t="s">
        <v>14576</v>
      </c>
      <c r="UAG2" s="225" t="s">
        <v>14577</v>
      </c>
      <c r="UAH2" s="225" t="s">
        <v>14578</v>
      </c>
      <c r="UAI2" s="225" t="s">
        <v>14579</v>
      </c>
      <c r="UAJ2" s="225" t="s">
        <v>14580</v>
      </c>
      <c r="UAK2" s="225" t="s">
        <v>14581</v>
      </c>
      <c r="UAL2" s="225" t="s">
        <v>14582</v>
      </c>
      <c r="UAM2" s="225" t="s">
        <v>14583</v>
      </c>
      <c r="UAN2" s="225" t="s">
        <v>14584</v>
      </c>
      <c r="UAO2" s="225" t="s">
        <v>14585</v>
      </c>
      <c r="UAP2" s="225" t="s">
        <v>14586</v>
      </c>
      <c r="UAQ2" s="225" t="s">
        <v>14587</v>
      </c>
      <c r="UAR2" s="225" t="s">
        <v>14588</v>
      </c>
      <c r="UAS2" s="225" t="s">
        <v>14589</v>
      </c>
      <c r="UAT2" s="225" t="s">
        <v>14590</v>
      </c>
      <c r="UAU2" s="225" t="s">
        <v>14591</v>
      </c>
      <c r="UAV2" s="225" t="s">
        <v>14592</v>
      </c>
      <c r="UAW2" s="225" t="s">
        <v>14593</v>
      </c>
      <c r="UAX2" s="225" t="s">
        <v>14594</v>
      </c>
      <c r="UAY2" s="225" t="s">
        <v>14595</v>
      </c>
      <c r="UAZ2" s="225" t="s">
        <v>14596</v>
      </c>
      <c r="UBA2" s="225" t="s">
        <v>14597</v>
      </c>
      <c r="UBB2" s="225" t="s">
        <v>14598</v>
      </c>
      <c r="UBC2" s="225" t="s">
        <v>14599</v>
      </c>
      <c r="UBD2" s="225" t="s">
        <v>14600</v>
      </c>
      <c r="UBE2" s="225" t="s">
        <v>14601</v>
      </c>
      <c r="UBF2" s="225" t="s">
        <v>14602</v>
      </c>
      <c r="UBG2" s="225" t="s">
        <v>14603</v>
      </c>
      <c r="UBH2" s="225" t="s">
        <v>14604</v>
      </c>
      <c r="UBI2" s="225" t="s">
        <v>14605</v>
      </c>
      <c r="UBJ2" s="225" t="s">
        <v>14606</v>
      </c>
      <c r="UBK2" s="225" t="s">
        <v>14607</v>
      </c>
      <c r="UBL2" s="225" t="s">
        <v>14608</v>
      </c>
      <c r="UBM2" s="225" t="s">
        <v>14609</v>
      </c>
      <c r="UBN2" s="225" t="s">
        <v>14610</v>
      </c>
      <c r="UBO2" s="225" t="s">
        <v>14611</v>
      </c>
      <c r="UBP2" s="225" t="s">
        <v>14612</v>
      </c>
      <c r="UBQ2" s="225" t="s">
        <v>14613</v>
      </c>
      <c r="UBR2" s="225" t="s">
        <v>14614</v>
      </c>
      <c r="UBS2" s="225" t="s">
        <v>14615</v>
      </c>
      <c r="UBT2" s="225" t="s">
        <v>14616</v>
      </c>
      <c r="UBU2" s="225" t="s">
        <v>14617</v>
      </c>
      <c r="UBV2" s="225" t="s">
        <v>14618</v>
      </c>
      <c r="UBW2" s="225" t="s">
        <v>14619</v>
      </c>
      <c r="UBX2" s="225" t="s">
        <v>14620</v>
      </c>
      <c r="UBY2" s="225" t="s">
        <v>14621</v>
      </c>
      <c r="UBZ2" s="225" t="s">
        <v>14622</v>
      </c>
      <c r="UCA2" s="225" t="s">
        <v>14623</v>
      </c>
      <c r="UCB2" s="225" t="s">
        <v>14624</v>
      </c>
      <c r="UCC2" s="225" t="s">
        <v>14625</v>
      </c>
      <c r="UCD2" s="225" t="s">
        <v>14626</v>
      </c>
      <c r="UCE2" s="225" t="s">
        <v>14627</v>
      </c>
      <c r="UCF2" s="225" t="s">
        <v>14628</v>
      </c>
      <c r="UCG2" s="225" t="s">
        <v>14629</v>
      </c>
      <c r="UCH2" s="225" t="s">
        <v>14630</v>
      </c>
      <c r="UCI2" s="225" t="s">
        <v>14631</v>
      </c>
      <c r="UCJ2" s="225" t="s">
        <v>14632</v>
      </c>
      <c r="UCK2" s="225" t="s">
        <v>14633</v>
      </c>
      <c r="UCL2" s="225" t="s">
        <v>14634</v>
      </c>
      <c r="UCM2" s="225" t="s">
        <v>14635</v>
      </c>
      <c r="UCN2" s="225" t="s">
        <v>14636</v>
      </c>
      <c r="UCO2" s="225" t="s">
        <v>14637</v>
      </c>
      <c r="UCP2" s="225" t="s">
        <v>14638</v>
      </c>
      <c r="UCQ2" s="225" t="s">
        <v>14639</v>
      </c>
      <c r="UCR2" s="225" t="s">
        <v>14640</v>
      </c>
      <c r="UCS2" s="225" t="s">
        <v>14641</v>
      </c>
      <c r="UCT2" s="225" t="s">
        <v>14642</v>
      </c>
      <c r="UCU2" s="225" t="s">
        <v>14643</v>
      </c>
      <c r="UCV2" s="225" t="s">
        <v>14644</v>
      </c>
      <c r="UCW2" s="225" t="s">
        <v>14645</v>
      </c>
      <c r="UCX2" s="225" t="s">
        <v>14646</v>
      </c>
      <c r="UCY2" s="225" t="s">
        <v>14647</v>
      </c>
      <c r="UCZ2" s="225" t="s">
        <v>14648</v>
      </c>
      <c r="UDA2" s="225" t="s">
        <v>14649</v>
      </c>
      <c r="UDB2" s="225" t="s">
        <v>14650</v>
      </c>
      <c r="UDC2" s="225" t="s">
        <v>14651</v>
      </c>
      <c r="UDD2" s="225" t="s">
        <v>14652</v>
      </c>
      <c r="UDE2" s="225" t="s">
        <v>14653</v>
      </c>
      <c r="UDF2" s="225" t="s">
        <v>14654</v>
      </c>
      <c r="UDG2" s="225" t="s">
        <v>14655</v>
      </c>
      <c r="UDH2" s="225" t="s">
        <v>14656</v>
      </c>
      <c r="UDI2" s="225" t="s">
        <v>14657</v>
      </c>
      <c r="UDJ2" s="225" t="s">
        <v>14658</v>
      </c>
      <c r="UDK2" s="225" t="s">
        <v>14659</v>
      </c>
      <c r="UDL2" s="225" t="s">
        <v>14660</v>
      </c>
      <c r="UDM2" s="225" t="s">
        <v>14661</v>
      </c>
      <c r="UDN2" s="225" t="s">
        <v>14662</v>
      </c>
      <c r="UDO2" s="225" t="s">
        <v>14663</v>
      </c>
      <c r="UDP2" s="225" t="s">
        <v>14664</v>
      </c>
      <c r="UDQ2" s="225" t="s">
        <v>14665</v>
      </c>
      <c r="UDR2" s="225" t="s">
        <v>14666</v>
      </c>
      <c r="UDS2" s="225" t="s">
        <v>14667</v>
      </c>
      <c r="UDT2" s="225" t="s">
        <v>14668</v>
      </c>
      <c r="UDU2" s="225" t="s">
        <v>14669</v>
      </c>
      <c r="UDV2" s="225" t="s">
        <v>14670</v>
      </c>
      <c r="UDW2" s="225" t="s">
        <v>14671</v>
      </c>
      <c r="UDX2" s="225" t="s">
        <v>14672</v>
      </c>
      <c r="UDY2" s="225" t="s">
        <v>14673</v>
      </c>
      <c r="UDZ2" s="225" t="s">
        <v>14674</v>
      </c>
      <c r="UEA2" s="225" t="s">
        <v>14675</v>
      </c>
      <c r="UEB2" s="225" t="s">
        <v>14676</v>
      </c>
      <c r="UEC2" s="225" t="s">
        <v>14677</v>
      </c>
      <c r="UED2" s="225" t="s">
        <v>14678</v>
      </c>
      <c r="UEE2" s="225" t="s">
        <v>14679</v>
      </c>
      <c r="UEF2" s="225" t="s">
        <v>14680</v>
      </c>
      <c r="UEG2" s="225" t="s">
        <v>14681</v>
      </c>
      <c r="UEH2" s="225" t="s">
        <v>14682</v>
      </c>
      <c r="UEI2" s="225" t="s">
        <v>14683</v>
      </c>
      <c r="UEJ2" s="225" t="s">
        <v>14684</v>
      </c>
      <c r="UEK2" s="225" t="s">
        <v>14685</v>
      </c>
      <c r="UEL2" s="225" t="s">
        <v>14686</v>
      </c>
      <c r="UEM2" s="225" t="s">
        <v>14687</v>
      </c>
      <c r="UEN2" s="225" t="s">
        <v>14688</v>
      </c>
      <c r="UEO2" s="225" t="s">
        <v>14689</v>
      </c>
      <c r="UEP2" s="225" t="s">
        <v>14690</v>
      </c>
      <c r="UEQ2" s="225" t="s">
        <v>14691</v>
      </c>
      <c r="UER2" s="225" t="s">
        <v>14692</v>
      </c>
      <c r="UES2" s="225" t="s">
        <v>14693</v>
      </c>
      <c r="UET2" s="225" t="s">
        <v>14694</v>
      </c>
      <c r="UEU2" s="225" t="s">
        <v>14695</v>
      </c>
      <c r="UEV2" s="225" t="s">
        <v>14696</v>
      </c>
      <c r="UEW2" s="225" t="s">
        <v>14697</v>
      </c>
      <c r="UEX2" s="225" t="s">
        <v>14698</v>
      </c>
      <c r="UEY2" s="225" t="s">
        <v>14699</v>
      </c>
      <c r="UEZ2" s="225" t="s">
        <v>14700</v>
      </c>
      <c r="UFA2" s="225" t="s">
        <v>14701</v>
      </c>
      <c r="UFB2" s="225" t="s">
        <v>14702</v>
      </c>
      <c r="UFC2" s="225" t="s">
        <v>14703</v>
      </c>
      <c r="UFD2" s="225" t="s">
        <v>14704</v>
      </c>
      <c r="UFE2" s="225" t="s">
        <v>14705</v>
      </c>
      <c r="UFF2" s="225" t="s">
        <v>14706</v>
      </c>
      <c r="UFG2" s="225" t="s">
        <v>14707</v>
      </c>
      <c r="UFH2" s="225" t="s">
        <v>14708</v>
      </c>
      <c r="UFI2" s="225" t="s">
        <v>14709</v>
      </c>
      <c r="UFJ2" s="225" t="s">
        <v>14710</v>
      </c>
      <c r="UFK2" s="225" t="s">
        <v>14711</v>
      </c>
      <c r="UFL2" s="225" t="s">
        <v>14712</v>
      </c>
      <c r="UFM2" s="225" t="s">
        <v>14713</v>
      </c>
      <c r="UFN2" s="225" t="s">
        <v>14714</v>
      </c>
      <c r="UFO2" s="225" t="s">
        <v>14715</v>
      </c>
      <c r="UFP2" s="225" t="s">
        <v>14716</v>
      </c>
      <c r="UFQ2" s="225" t="s">
        <v>14717</v>
      </c>
      <c r="UFR2" s="225" t="s">
        <v>14718</v>
      </c>
      <c r="UFS2" s="225" t="s">
        <v>14719</v>
      </c>
      <c r="UFT2" s="225" t="s">
        <v>14720</v>
      </c>
      <c r="UFU2" s="225" t="s">
        <v>14721</v>
      </c>
      <c r="UFV2" s="225" t="s">
        <v>14722</v>
      </c>
      <c r="UFW2" s="225" t="s">
        <v>14723</v>
      </c>
      <c r="UFX2" s="225" t="s">
        <v>14724</v>
      </c>
      <c r="UFY2" s="225" t="s">
        <v>14725</v>
      </c>
      <c r="UFZ2" s="225" t="s">
        <v>14726</v>
      </c>
      <c r="UGA2" s="225" t="s">
        <v>14727</v>
      </c>
      <c r="UGB2" s="225" t="s">
        <v>14728</v>
      </c>
      <c r="UGC2" s="225" t="s">
        <v>14729</v>
      </c>
      <c r="UGD2" s="225" t="s">
        <v>14730</v>
      </c>
      <c r="UGE2" s="225" t="s">
        <v>14731</v>
      </c>
      <c r="UGF2" s="225" t="s">
        <v>14732</v>
      </c>
      <c r="UGG2" s="225" t="s">
        <v>14733</v>
      </c>
      <c r="UGH2" s="225" t="s">
        <v>14734</v>
      </c>
      <c r="UGI2" s="225" t="s">
        <v>14735</v>
      </c>
      <c r="UGJ2" s="225" t="s">
        <v>14736</v>
      </c>
      <c r="UGK2" s="225" t="s">
        <v>14737</v>
      </c>
      <c r="UGL2" s="225" t="s">
        <v>14738</v>
      </c>
      <c r="UGM2" s="225" t="s">
        <v>14739</v>
      </c>
      <c r="UGN2" s="225" t="s">
        <v>14740</v>
      </c>
      <c r="UGO2" s="225" t="s">
        <v>14741</v>
      </c>
      <c r="UGP2" s="225" t="s">
        <v>14742</v>
      </c>
      <c r="UGQ2" s="225" t="s">
        <v>14743</v>
      </c>
      <c r="UGR2" s="225" t="s">
        <v>14744</v>
      </c>
      <c r="UGS2" s="225" t="s">
        <v>14745</v>
      </c>
      <c r="UGT2" s="225" t="s">
        <v>14746</v>
      </c>
      <c r="UGU2" s="225" t="s">
        <v>14747</v>
      </c>
      <c r="UGV2" s="225" t="s">
        <v>14748</v>
      </c>
      <c r="UGW2" s="225" t="s">
        <v>14749</v>
      </c>
      <c r="UGX2" s="225" t="s">
        <v>14750</v>
      </c>
      <c r="UGY2" s="225" t="s">
        <v>14751</v>
      </c>
      <c r="UGZ2" s="225" t="s">
        <v>14752</v>
      </c>
      <c r="UHA2" s="225" t="s">
        <v>14753</v>
      </c>
      <c r="UHB2" s="225" t="s">
        <v>14754</v>
      </c>
      <c r="UHC2" s="225" t="s">
        <v>14755</v>
      </c>
      <c r="UHD2" s="225" t="s">
        <v>14756</v>
      </c>
      <c r="UHE2" s="225" t="s">
        <v>14757</v>
      </c>
      <c r="UHF2" s="225" t="s">
        <v>14758</v>
      </c>
      <c r="UHG2" s="225" t="s">
        <v>14759</v>
      </c>
      <c r="UHH2" s="225" t="s">
        <v>14760</v>
      </c>
      <c r="UHI2" s="225" t="s">
        <v>14761</v>
      </c>
      <c r="UHJ2" s="225" t="s">
        <v>14762</v>
      </c>
      <c r="UHK2" s="225" t="s">
        <v>14763</v>
      </c>
      <c r="UHL2" s="225" t="s">
        <v>14764</v>
      </c>
      <c r="UHM2" s="225" t="s">
        <v>14765</v>
      </c>
      <c r="UHN2" s="225" t="s">
        <v>14766</v>
      </c>
      <c r="UHO2" s="225" t="s">
        <v>14767</v>
      </c>
      <c r="UHP2" s="225" t="s">
        <v>14768</v>
      </c>
      <c r="UHQ2" s="225" t="s">
        <v>14769</v>
      </c>
      <c r="UHR2" s="225" t="s">
        <v>14770</v>
      </c>
      <c r="UHS2" s="225" t="s">
        <v>14771</v>
      </c>
      <c r="UHT2" s="225" t="s">
        <v>14772</v>
      </c>
      <c r="UHU2" s="225" t="s">
        <v>14773</v>
      </c>
      <c r="UHV2" s="225" t="s">
        <v>14774</v>
      </c>
      <c r="UHW2" s="225" t="s">
        <v>14775</v>
      </c>
      <c r="UHX2" s="225" t="s">
        <v>14776</v>
      </c>
      <c r="UHY2" s="225" t="s">
        <v>14777</v>
      </c>
      <c r="UHZ2" s="225" t="s">
        <v>14778</v>
      </c>
      <c r="UIA2" s="225" t="s">
        <v>14779</v>
      </c>
      <c r="UIB2" s="225" t="s">
        <v>14780</v>
      </c>
      <c r="UIC2" s="225" t="s">
        <v>14781</v>
      </c>
      <c r="UID2" s="225" t="s">
        <v>14782</v>
      </c>
      <c r="UIE2" s="225" t="s">
        <v>14783</v>
      </c>
      <c r="UIF2" s="225" t="s">
        <v>14784</v>
      </c>
      <c r="UIG2" s="225" t="s">
        <v>14785</v>
      </c>
      <c r="UIH2" s="225" t="s">
        <v>14786</v>
      </c>
      <c r="UII2" s="225" t="s">
        <v>14787</v>
      </c>
      <c r="UIJ2" s="225" t="s">
        <v>14788</v>
      </c>
      <c r="UIK2" s="225" t="s">
        <v>14789</v>
      </c>
      <c r="UIL2" s="225" t="s">
        <v>14790</v>
      </c>
      <c r="UIM2" s="225" t="s">
        <v>14791</v>
      </c>
      <c r="UIN2" s="225" t="s">
        <v>14792</v>
      </c>
      <c r="UIO2" s="225" t="s">
        <v>14793</v>
      </c>
      <c r="UIP2" s="225" t="s">
        <v>14794</v>
      </c>
      <c r="UIQ2" s="225" t="s">
        <v>14795</v>
      </c>
      <c r="UIR2" s="225" t="s">
        <v>14796</v>
      </c>
      <c r="UIS2" s="225" t="s">
        <v>14797</v>
      </c>
      <c r="UIT2" s="225" t="s">
        <v>14798</v>
      </c>
      <c r="UIU2" s="225" t="s">
        <v>14799</v>
      </c>
      <c r="UIV2" s="225" t="s">
        <v>14800</v>
      </c>
      <c r="UIW2" s="225" t="s">
        <v>14801</v>
      </c>
      <c r="UIX2" s="225" t="s">
        <v>14802</v>
      </c>
      <c r="UIY2" s="225" t="s">
        <v>14803</v>
      </c>
      <c r="UIZ2" s="225" t="s">
        <v>14804</v>
      </c>
      <c r="UJA2" s="225" t="s">
        <v>14805</v>
      </c>
      <c r="UJB2" s="225" t="s">
        <v>14806</v>
      </c>
      <c r="UJC2" s="225" t="s">
        <v>14807</v>
      </c>
      <c r="UJD2" s="225" t="s">
        <v>14808</v>
      </c>
      <c r="UJE2" s="225" t="s">
        <v>14809</v>
      </c>
      <c r="UJF2" s="225" t="s">
        <v>14810</v>
      </c>
      <c r="UJG2" s="225" t="s">
        <v>14811</v>
      </c>
      <c r="UJH2" s="225" t="s">
        <v>14812</v>
      </c>
      <c r="UJI2" s="225" t="s">
        <v>14813</v>
      </c>
      <c r="UJJ2" s="225" t="s">
        <v>14814</v>
      </c>
      <c r="UJK2" s="225" t="s">
        <v>14815</v>
      </c>
      <c r="UJL2" s="225" t="s">
        <v>14816</v>
      </c>
      <c r="UJM2" s="225" t="s">
        <v>14817</v>
      </c>
      <c r="UJN2" s="225" t="s">
        <v>14818</v>
      </c>
      <c r="UJO2" s="225" t="s">
        <v>14819</v>
      </c>
      <c r="UJP2" s="225" t="s">
        <v>14820</v>
      </c>
      <c r="UJQ2" s="225" t="s">
        <v>14821</v>
      </c>
      <c r="UJR2" s="225" t="s">
        <v>14822</v>
      </c>
      <c r="UJS2" s="225" t="s">
        <v>14823</v>
      </c>
      <c r="UJT2" s="225" t="s">
        <v>14824</v>
      </c>
      <c r="UJU2" s="225" t="s">
        <v>14825</v>
      </c>
      <c r="UJV2" s="225" t="s">
        <v>14826</v>
      </c>
      <c r="UJW2" s="225" t="s">
        <v>14827</v>
      </c>
      <c r="UJX2" s="225" t="s">
        <v>14828</v>
      </c>
      <c r="UJY2" s="225" t="s">
        <v>14829</v>
      </c>
      <c r="UJZ2" s="225" t="s">
        <v>14830</v>
      </c>
      <c r="UKA2" s="225" t="s">
        <v>14831</v>
      </c>
      <c r="UKB2" s="225" t="s">
        <v>14832</v>
      </c>
      <c r="UKC2" s="225" t="s">
        <v>14833</v>
      </c>
      <c r="UKD2" s="225" t="s">
        <v>14834</v>
      </c>
      <c r="UKE2" s="225" t="s">
        <v>14835</v>
      </c>
      <c r="UKF2" s="225" t="s">
        <v>14836</v>
      </c>
      <c r="UKG2" s="225" t="s">
        <v>14837</v>
      </c>
      <c r="UKH2" s="225" t="s">
        <v>14838</v>
      </c>
      <c r="UKI2" s="225" t="s">
        <v>14839</v>
      </c>
      <c r="UKJ2" s="225" t="s">
        <v>14840</v>
      </c>
      <c r="UKK2" s="225" t="s">
        <v>14841</v>
      </c>
      <c r="UKL2" s="225" t="s">
        <v>14842</v>
      </c>
      <c r="UKM2" s="225" t="s">
        <v>14843</v>
      </c>
      <c r="UKN2" s="225" t="s">
        <v>14844</v>
      </c>
      <c r="UKO2" s="225" t="s">
        <v>14845</v>
      </c>
      <c r="UKP2" s="225" t="s">
        <v>14846</v>
      </c>
      <c r="UKQ2" s="225" t="s">
        <v>14847</v>
      </c>
      <c r="UKR2" s="225" t="s">
        <v>14848</v>
      </c>
      <c r="UKS2" s="225" t="s">
        <v>14849</v>
      </c>
      <c r="UKT2" s="225" t="s">
        <v>14850</v>
      </c>
      <c r="UKU2" s="225" t="s">
        <v>14851</v>
      </c>
      <c r="UKV2" s="225" t="s">
        <v>14852</v>
      </c>
      <c r="UKW2" s="225" t="s">
        <v>14853</v>
      </c>
      <c r="UKX2" s="225" t="s">
        <v>14854</v>
      </c>
      <c r="UKY2" s="225" t="s">
        <v>14855</v>
      </c>
      <c r="UKZ2" s="225" t="s">
        <v>14856</v>
      </c>
      <c r="ULA2" s="225" t="s">
        <v>14857</v>
      </c>
      <c r="ULB2" s="225" t="s">
        <v>14858</v>
      </c>
      <c r="ULC2" s="225" t="s">
        <v>14859</v>
      </c>
      <c r="ULD2" s="225" t="s">
        <v>14860</v>
      </c>
      <c r="ULE2" s="225" t="s">
        <v>14861</v>
      </c>
      <c r="ULF2" s="225" t="s">
        <v>14862</v>
      </c>
      <c r="ULG2" s="225" t="s">
        <v>14863</v>
      </c>
      <c r="ULH2" s="225" t="s">
        <v>14864</v>
      </c>
      <c r="ULI2" s="225" t="s">
        <v>14865</v>
      </c>
      <c r="ULJ2" s="225" t="s">
        <v>14866</v>
      </c>
      <c r="ULK2" s="225" t="s">
        <v>14867</v>
      </c>
      <c r="ULL2" s="225" t="s">
        <v>14868</v>
      </c>
      <c r="ULM2" s="225" t="s">
        <v>14869</v>
      </c>
      <c r="ULN2" s="225" t="s">
        <v>14870</v>
      </c>
      <c r="ULO2" s="225" t="s">
        <v>14871</v>
      </c>
      <c r="ULP2" s="225" t="s">
        <v>14872</v>
      </c>
      <c r="ULQ2" s="225" t="s">
        <v>14873</v>
      </c>
      <c r="ULR2" s="225" t="s">
        <v>14874</v>
      </c>
      <c r="ULS2" s="225" t="s">
        <v>14875</v>
      </c>
      <c r="ULT2" s="225" t="s">
        <v>14876</v>
      </c>
      <c r="ULU2" s="225" t="s">
        <v>14877</v>
      </c>
      <c r="ULV2" s="225" t="s">
        <v>14878</v>
      </c>
      <c r="ULW2" s="225" t="s">
        <v>14879</v>
      </c>
      <c r="ULX2" s="225" t="s">
        <v>14880</v>
      </c>
      <c r="ULY2" s="225" t="s">
        <v>14881</v>
      </c>
      <c r="ULZ2" s="225" t="s">
        <v>14882</v>
      </c>
      <c r="UMA2" s="225" t="s">
        <v>14883</v>
      </c>
      <c r="UMB2" s="225" t="s">
        <v>14884</v>
      </c>
      <c r="UMC2" s="225" t="s">
        <v>14885</v>
      </c>
      <c r="UMD2" s="225" t="s">
        <v>14886</v>
      </c>
      <c r="UME2" s="225" t="s">
        <v>14887</v>
      </c>
      <c r="UMF2" s="225" t="s">
        <v>14888</v>
      </c>
      <c r="UMG2" s="225" t="s">
        <v>14889</v>
      </c>
      <c r="UMH2" s="225" t="s">
        <v>14890</v>
      </c>
      <c r="UMI2" s="225" t="s">
        <v>14891</v>
      </c>
      <c r="UMJ2" s="225" t="s">
        <v>14892</v>
      </c>
      <c r="UMK2" s="225" t="s">
        <v>14893</v>
      </c>
      <c r="UML2" s="225" t="s">
        <v>14894</v>
      </c>
      <c r="UMM2" s="225" t="s">
        <v>14895</v>
      </c>
      <c r="UMN2" s="225" t="s">
        <v>14896</v>
      </c>
      <c r="UMO2" s="225" t="s">
        <v>14897</v>
      </c>
      <c r="UMP2" s="225" t="s">
        <v>14898</v>
      </c>
      <c r="UMQ2" s="225" t="s">
        <v>14899</v>
      </c>
      <c r="UMR2" s="225" t="s">
        <v>14900</v>
      </c>
      <c r="UMS2" s="225" t="s">
        <v>14901</v>
      </c>
      <c r="UMT2" s="225" t="s">
        <v>14902</v>
      </c>
      <c r="UMU2" s="225" t="s">
        <v>14903</v>
      </c>
      <c r="UMV2" s="225" t="s">
        <v>14904</v>
      </c>
      <c r="UMW2" s="225" t="s">
        <v>14905</v>
      </c>
      <c r="UMX2" s="225" t="s">
        <v>14906</v>
      </c>
      <c r="UMY2" s="225" t="s">
        <v>14907</v>
      </c>
      <c r="UMZ2" s="225" t="s">
        <v>14908</v>
      </c>
      <c r="UNA2" s="225" t="s">
        <v>14909</v>
      </c>
      <c r="UNB2" s="225" t="s">
        <v>14910</v>
      </c>
      <c r="UNC2" s="225" t="s">
        <v>14911</v>
      </c>
      <c r="UND2" s="225" t="s">
        <v>14912</v>
      </c>
      <c r="UNE2" s="225" t="s">
        <v>14913</v>
      </c>
      <c r="UNF2" s="225" t="s">
        <v>14914</v>
      </c>
      <c r="UNG2" s="225" t="s">
        <v>14915</v>
      </c>
      <c r="UNH2" s="225" t="s">
        <v>14916</v>
      </c>
      <c r="UNI2" s="225" t="s">
        <v>14917</v>
      </c>
      <c r="UNJ2" s="225" t="s">
        <v>14918</v>
      </c>
      <c r="UNK2" s="225" t="s">
        <v>14919</v>
      </c>
      <c r="UNL2" s="225" t="s">
        <v>14920</v>
      </c>
      <c r="UNM2" s="225" t="s">
        <v>14921</v>
      </c>
      <c r="UNN2" s="225" t="s">
        <v>14922</v>
      </c>
      <c r="UNO2" s="225" t="s">
        <v>14923</v>
      </c>
      <c r="UNP2" s="225" t="s">
        <v>14924</v>
      </c>
      <c r="UNQ2" s="225" t="s">
        <v>14925</v>
      </c>
      <c r="UNR2" s="225" t="s">
        <v>14926</v>
      </c>
      <c r="UNS2" s="225" t="s">
        <v>14927</v>
      </c>
      <c r="UNT2" s="225" t="s">
        <v>14928</v>
      </c>
      <c r="UNU2" s="225" t="s">
        <v>14929</v>
      </c>
      <c r="UNV2" s="225" t="s">
        <v>14930</v>
      </c>
      <c r="UNW2" s="225" t="s">
        <v>14931</v>
      </c>
      <c r="UNX2" s="225" t="s">
        <v>14932</v>
      </c>
      <c r="UNY2" s="225" t="s">
        <v>14933</v>
      </c>
      <c r="UNZ2" s="225" t="s">
        <v>14934</v>
      </c>
      <c r="UOA2" s="225" t="s">
        <v>14935</v>
      </c>
      <c r="UOB2" s="225" t="s">
        <v>14936</v>
      </c>
      <c r="UOC2" s="225" t="s">
        <v>14937</v>
      </c>
      <c r="UOD2" s="225" t="s">
        <v>14938</v>
      </c>
      <c r="UOE2" s="225" t="s">
        <v>14939</v>
      </c>
      <c r="UOF2" s="225" t="s">
        <v>14940</v>
      </c>
      <c r="UOG2" s="225" t="s">
        <v>14941</v>
      </c>
      <c r="UOH2" s="225" t="s">
        <v>14942</v>
      </c>
      <c r="UOI2" s="225" t="s">
        <v>14943</v>
      </c>
      <c r="UOJ2" s="225" t="s">
        <v>14944</v>
      </c>
      <c r="UOK2" s="225" t="s">
        <v>14945</v>
      </c>
      <c r="UOL2" s="225" t="s">
        <v>14946</v>
      </c>
      <c r="UOM2" s="225" t="s">
        <v>14947</v>
      </c>
      <c r="UON2" s="225" t="s">
        <v>14948</v>
      </c>
      <c r="UOO2" s="225" t="s">
        <v>14949</v>
      </c>
      <c r="UOP2" s="225" t="s">
        <v>14950</v>
      </c>
      <c r="UOQ2" s="225" t="s">
        <v>14951</v>
      </c>
      <c r="UOR2" s="225" t="s">
        <v>14952</v>
      </c>
      <c r="UOS2" s="225" t="s">
        <v>14953</v>
      </c>
      <c r="UOT2" s="225" t="s">
        <v>14954</v>
      </c>
      <c r="UOU2" s="225" t="s">
        <v>14955</v>
      </c>
      <c r="UOV2" s="225" t="s">
        <v>14956</v>
      </c>
      <c r="UOW2" s="225" t="s">
        <v>14957</v>
      </c>
      <c r="UOX2" s="225" t="s">
        <v>14958</v>
      </c>
      <c r="UOY2" s="225" t="s">
        <v>14959</v>
      </c>
      <c r="UOZ2" s="225" t="s">
        <v>14960</v>
      </c>
      <c r="UPA2" s="225" t="s">
        <v>14961</v>
      </c>
      <c r="UPB2" s="225" t="s">
        <v>14962</v>
      </c>
      <c r="UPC2" s="225" t="s">
        <v>14963</v>
      </c>
      <c r="UPD2" s="225" t="s">
        <v>14964</v>
      </c>
      <c r="UPE2" s="225" t="s">
        <v>14965</v>
      </c>
      <c r="UPF2" s="225" t="s">
        <v>14966</v>
      </c>
      <c r="UPG2" s="225" t="s">
        <v>14967</v>
      </c>
      <c r="UPH2" s="225" t="s">
        <v>14968</v>
      </c>
      <c r="UPI2" s="225" t="s">
        <v>14969</v>
      </c>
      <c r="UPJ2" s="225" t="s">
        <v>14970</v>
      </c>
      <c r="UPK2" s="225" t="s">
        <v>14971</v>
      </c>
      <c r="UPL2" s="225" t="s">
        <v>14972</v>
      </c>
      <c r="UPM2" s="225" t="s">
        <v>14973</v>
      </c>
      <c r="UPN2" s="225" t="s">
        <v>14974</v>
      </c>
      <c r="UPO2" s="225" t="s">
        <v>14975</v>
      </c>
      <c r="UPP2" s="225" t="s">
        <v>14976</v>
      </c>
      <c r="UPQ2" s="225" t="s">
        <v>14977</v>
      </c>
      <c r="UPR2" s="225" t="s">
        <v>14978</v>
      </c>
      <c r="UPS2" s="225" t="s">
        <v>14979</v>
      </c>
      <c r="UPT2" s="225" t="s">
        <v>14980</v>
      </c>
      <c r="UPU2" s="225" t="s">
        <v>14981</v>
      </c>
      <c r="UPV2" s="225" t="s">
        <v>14982</v>
      </c>
      <c r="UPW2" s="225" t="s">
        <v>14983</v>
      </c>
      <c r="UPX2" s="225" t="s">
        <v>14984</v>
      </c>
      <c r="UPY2" s="225" t="s">
        <v>14985</v>
      </c>
      <c r="UPZ2" s="225" t="s">
        <v>14986</v>
      </c>
      <c r="UQA2" s="225" t="s">
        <v>14987</v>
      </c>
      <c r="UQB2" s="225" t="s">
        <v>14988</v>
      </c>
      <c r="UQC2" s="225" t="s">
        <v>14989</v>
      </c>
      <c r="UQD2" s="225" t="s">
        <v>14990</v>
      </c>
      <c r="UQE2" s="225" t="s">
        <v>14991</v>
      </c>
      <c r="UQF2" s="225" t="s">
        <v>14992</v>
      </c>
      <c r="UQG2" s="225" t="s">
        <v>14993</v>
      </c>
      <c r="UQH2" s="225" t="s">
        <v>14994</v>
      </c>
      <c r="UQI2" s="225" t="s">
        <v>14995</v>
      </c>
      <c r="UQJ2" s="225" t="s">
        <v>14996</v>
      </c>
      <c r="UQK2" s="225" t="s">
        <v>14997</v>
      </c>
      <c r="UQL2" s="225" t="s">
        <v>14998</v>
      </c>
      <c r="UQM2" s="225" t="s">
        <v>14999</v>
      </c>
      <c r="UQN2" s="225" t="s">
        <v>15000</v>
      </c>
      <c r="UQO2" s="225" t="s">
        <v>15001</v>
      </c>
      <c r="UQP2" s="225" t="s">
        <v>15002</v>
      </c>
      <c r="UQQ2" s="225" t="s">
        <v>15003</v>
      </c>
      <c r="UQR2" s="225" t="s">
        <v>15004</v>
      </c>
      <c r="UQS2" s="225" t="s">
        <v>15005</v>
      </c>
      <c r="UQT2" s="225" t="s">
        <v>15006</v>
      </c>
      <c r="UQU2" s="225" t="s">
        <v>15007</v>
      </c>
      <c r="UQV2" s="225" t="s">
        <v>15008</v>
      </c>
      <c r="UQW2" s="225" t="s">
        <v>15009</v>
      </c>
      <c r="UQX2" s="225" t="s">
        <v>15010</v>
      </c>
      <c r="UQY2" s="225" t="s">
        <v>15011</v>
      </c>
      <c r="UQZ2" s="225" t="s">
        <v>15012</v>
      </c>
      <c r="URA2" s="225" t="s">
        <v>15013</v>
      </c>
      <c r="URB2" s="225" t="s">
        <v>15014</v>
      </c>
      <c r="URC2" s="225" t="s">
        <v>15015</v>
      </c>
      <c r="URD2" s="225" t="s">
        <v>15016</v>
      </c>
      <c r="URE2" s="225" t="s">
        <v>15017</v>
      </c>
      <c r="URF2" s="225" t="s">
        <v>15018</v>
      </c>
      <c r="URG2" s="225" t="s">
        <v>15019</v>
      </c>
      <c r="URH2" s="225" t="s">
        <v>15020</v>
      </c>
      <c r="URI2" s="225" t="s">
        <v>15021</v>
      </c>
      <c r="URJ2" s="225" t="s">
        <v>15022</v>
      </c>
      <c r="URK2" s="225" t="s">
        <v>15023</v>
      </c>
      <c r="URL2" s="225" t="s">
        <v>15024</v>
      </c>
      <c r="URM2" s="225" t="s">
        <v>15025</v>
      </c>
      <c r="URN2" s="225" t="s">
        <v>15026</v>
      </c>
      <c r="URO2" s="225" t="s">
        <v>15027</v>
      </c>
      <c r="URP2" s="225" t="s">
        <v>15028</v>
      </c>
      <c r="URQ2" s="225" t="s">
        <v>15029</v>
      </c>
      <c r="URR2" s="225" t="s">
        <v>15030</v>
      </c>
      <c r="URS2" s="225" t="s">
        <v>15031</v>
      </c>
      <c r="URT2" s="225" t="s">
        <v>15032</v>
      </c>
      <c r="URU2" s="225" t="s">
        <v>15033</v>
      </c>
      <c r="URV2" s="225" t="s">
        <v>15034</v>
      </c>
      <c r="URW2" s="225" t="s">
        <v>15035</v>
      </c>
      <c r="URX2" s="225" t="s">
        <v>15036</v>
      </c>
      <c r="URY2" s="225" t="s">
        <v>15037</v>
      </c>
      <c r="URZ2" s="225" t="s">
        <v>15038</v>
      </c>
      <c r="USA2" s="225" t="s">
        <v>15039</v>
      </c>
      <c r="USB2" s="225" t="s">
        <v>15040</v>
      </c>
      <c r="USC2" s="225" t="s">
        <v>15041</v>
      </c>
      <c r="USD2" s="225" t="s">
        <v>15042</v>
      </c>
      <c r="USE2" s="225" t="s">
        <v>15043</v>
      </c>
      <c r="USF2" s="225" t="s">
        <v>15044</v>
      </c>
      <c r="USG2" s="225" t="s">
        <v>15045</v>
      </c>
      <c r="USH2" s="225" t="s">
        <v>15046</v>
      </c>
      <c r="USI2" s="225" t="s">
        <v>15047</v>
      </c>
      <c r="USJ2" s="225" t="s">
        <v>15048</v>
      </c>
      <c r="USK2" s="225" t="s">
        <v>15049</v>
      </c>
      <c r="USL2" s="225" t="s">
        <v>15050</v>
      </c>
      <c r="USM2" s="225" t="s">
        <v>15051</v>
      </c>
      <c r="USN2" s="225" t="s">
        <v>15052</v>
      </c>
      <c r="USO2" s="225" t="s">
        <v>15053</v>
      </c>
      <c r="USP2" s="225" t="s">
        <v>15054</v>
      </c>
      <c r="USQ2" s="225" t="s">
        <v>15055</v>
      </c>
      <c r="USR2" s="225" t="s">
        <v>15056</v>
      </c>
      <c r="USS2" s="225" t="s">
        <v>15057</v>
      </c>
      <c r="UST2" s="225" t="s">
        <v>15058</v>
      </c>
      <c r="USU2" s="225" t="s">
        <v>15059</v>
      </c>
      <c r="USV2" s="225" t="s">
        <v>15060</v>
      </c>
      <c r="USW2" s="225" t="s">
        <v>15061</v>
      </c>
      <c r="USX2" s="225" t="s">
        <v>15062</v>
      </c>
      <c r="USY2" s="225" t="s">
        <v>15063</v>
      </c>
      <c r="USZ2" s="225" t="s">
        <v>15064</v>
      </c>
      <c r="UTA2" s="225" t="s">
        <v>15065</v>
      </c>
      <c r="UTB2" s="225" t="s">
        <v>15066</v>
      </c>
      <c r="UTC2" s="225" t="s">
        <v>15067</v>
      </c>
      <c r="UTD2" s="225" t="s">
        <v>15068</v>
      </c>
      <c r="UTE2" s="225" t="s">
        <v>15069</v>
      </c>
      <c r="UTF2" s="225" t="s">
        <v>15070</v>
      </c>
      <c r="UTG2" s="225" t="s">
        <v>15071</v>
      </c>
      <c r="UTH2" s="225" t="s">
        <v>15072</v>
      </c>
      <c r="UTI2" s="225" t="s">
        <v>15073</v>
      </c>
      <c r="UTJ2" s="225" t="s">
        <v>15074</v>
      </c>
      <c r="UTK2" s="225" t="s">
        <v>15075</v>
      </c>
      <c r="UTL2" s="225" t="s">
        <v>15076</v>
      </c>
      <c r="UTM2" s="225" t="s">
        <v>15077</v>
      </c>
      <c r="UTN2" s="225" t="s">
        <v>15078</v>
      </c>
      <c r="UTO2" s="225" t="s">
        <v>15079</v>
      </c>
      <c r="UTP2" s="225" t="s">
        <v>15080</v>
      </c>
      <c r="UTQ2" s="225" t="s">
        <v>15081</v>
      </c>
      <c r="UTR2" s="225" t="s">
        <v>15082</v>
      </c>
      <c r="UTS2" s="225" t="s">
        <v>15083</v>
      </c>
      <c r="UTT2" s="225" t="s">
        <v>15084</v>
      </c>
      <c r="UTU2" s="225" t="s">
        <v>15085</v>
      </c>
      <c r="UTV2" s="225" t="s">
        <v>15086</v>
      </c>
      <c r="UTW2" s="225" t="s">
        <v>15087</v>
      </c>
      <c r="UTX2" s="225" t="s">
        <v>15088</v>
      </c>
      <c r="UTY2" s="225" t="s">
        <v>15089</v>
      </c>
      <c r="UTZ2" s="225" t="s">
        <v>15090</v>
      </c>
      <c r="UUA2" s="225" t="s">
        <v>15091</v>
      </c>
      <c r="UUB2" s="225" t="s">
        <v>15092</v>
      </c>
      <c r="UUC2" s="225" t="s">
        <v>15093</v>
      </c>
      <c r="UUD2" s="225" t="s">
        <v>15094</v>
      </c>
      <c r="UUE2" s="225" t="s">
        <v>15095</v>
      </c>
      <c r="UUF2" s="225" t="s">
        <v>15096</v>
      </c>
      <c r="UUG2" s="225" t="s">
        <v>15097</v>
      </c>
      <c r="UUH2" s="225" t="s">
        <v>15098</v>
      </c>
      <c r="UUI2" s="225" t="s">
        <v>15099</v>
      </c>
      <c r="UUJ2" s="225" t="s">
        <v>15100</v>
      </c>
      <c r="UUK2" s="225" t="s">
        <v>15101</v>
      </c>
      <c r="UUL2" s="225" t="s">
        <v>15102</v>
      </c>
      <c r="UUM2" s="225" t="s">
        <v>15103</v>
      </c>
      <c r="UUN2" s="225" t="s">
        <v>15104</v>
      </c>
      <c r="UUO2" s="225" t="s">
        <v>15105</v>
      </c>
      <c r="UUP2" s="225" t="s">
        <v>15106</v>
      </c>
      <c r="UUQ2" s="225" t="s">
        <v>15107</v>
      </c>
      <c r="UUR2" s="225" t="s">
        <v>15108</v>
      </c>
      <c r="UUS2" s="225" t="s">
        <v>15109</v>
      </c>
      <c r="UUT2" s="225" t="s">
        <v>15110</v>
      </c>
      <c r="UUU2" s="225" t="s">
        <v>15111</v>
      </c>
      <c r="UUV2" s="225" t="s">
        <v>15112</v>
      </c>
      <c r="UUW2" s="225" t="s">
        <v>15113</v>
      </c>
      <c r="UUX2" s="225" t="s">
        <v>15114</v>
      </c>
      <c r="UUY2" s="225" t="s">
        <v>15115</v>
      </c>
      <c r="UUZ2" s="225" t="s">
        <v>15116</v>
      </c>
      <c r="UVA2" s="225" t="s">
        <v>15117</v>
      </c>
      <c r="UVB2" s="225" t="s">
        <v>15118</v>
      </c>
      <c r="UVC2" s="225" t="s">
        <v>15119</v>
      </c>
      <c r="UVD2" s="225" t="s">
        <v>15120</v>
      </c>
      <c r="UVE2" s="225" t="s">
        <v>15121</v>
      </c>
      <c r="UVF2" s="225" t="s">
        <v>15122</v>
      </c>
      <c r="UVG2" s="225" t="s">
        <v>15123</v>
      </c>
      <c r="UVH2" s="225" t="s">
        <v>15124</v>
      </c>
      <c r="UVI2" s="225" t="s">
        <v>15125</v>
      </c>
      <c r="UVJ2" s="225" t="s">
        <v>15126</v>
      </c>
      <c r="UVK2" s="225" t="s">
        <v>15127</v>
      </c>
      <c r="UVL2" s="225" t="s">
        <v>15128</v>
      </c>
      <c r="UVM2" s="225" t="s">
        <v>15129</v>
      </c>
      <c r="UVN2" s="225" t="s">
        <v>15130</v>
      </c>
      <c r="UVO2" s="225" t="s">
        <v>15131</v>
      </c>
      <c r="UVP2" s="225" t="s">
        <v>15132</v>
      </c>
      <c r="UVQ2" s="225" t="s">
        <v>15133</v>
      </c>
      <c r="UVR2" s="225" t="s">
        <v>15134</v>
      </c>
      <c r="UVS2" s="225" t="s">
        <v>15135</v>
      </c>
      <c r="UVT2" s="225" t="s">
        <v>15136</v>
      </c>
      <c r="UVU2" s="225" t="s">
        <v>15137</v>
      </c>
      <c r="UVV2" s="225" t="s">
        <v>15138</v>
      </c>
      <c r="UVW2" s="225" t="s">
        <v>15139</v>
      </c>
      <c r="UVX2" s="225" t="s">
        <v>15140</v>
      </c>
      <c r="UVY2" s="225" t="s">
        <v>15141</v>
      </c>
      <c r="UVZ2" s="225" t="s">
        <v>15142</v>
      </c>
      <c r="UWA2" s="225" t="s">
        <v>15143</v>
      </c>
      <c r="UWB2" s="225" t="s">
        <v>15144</v>
      </c>
      <c r="UWC2" s="225" t="s">
        <v>15145</v>
      </c>
      <c r="UWD2" s="225" t="s">
        <v>15146</v>
      </c>
      <c r="UWE2" s="225" t="s">
        <v>15147</v>
      </c>
      <c r="UWF2" s="225" t="s">
        <v>15148</v>
      </c>
      <c r="UWG2" s="225" t="s">
        <v>15149</v>
      </c>
      <c r="UWH2" s="225" t="s">
        <v>15150</v>
      </c>
      <c r="UWI2" s="225" t="s">
        <v>15151</v>
      </c>
      <c r="UWJ2" s="225" t="s">
        <v>15152</v>
      </c>
      <c r="UWK2" s="225" t="s">
        <v>15153</v>
      </c>
      <c r="UWL2" s="225" t="s">
        <v>15154</v>
      </c>
      <c r="UWM2" s="225" t="s">
        <v>15155</v>
      </c>
      <c r="UWN2" s="225" t="s">
        <v>15156</v>
      </c>
      <c r="UWO2" s="225" t="s">
        <v>15157</v>
      </c>
      <c r="UWP2" s="225" t="s">
        <v>15158</v>
      </c>
      <c r="UWQ2" s="225" t="s">
        <v>15159</v>
      </c>
      <c r="UWR2" s="225" t="s">
        <v>15160</v>
      </c>
      <c r="UWS2" s="225" t="s">
        <v>15161</v>
      </c>
      <c r="UWT2" s="225" t="s">
        <v>15162</v>
      </c>
      <c r="UWU2" s="225" t="s">
        <v>15163</v>
      </c>
      <c r="UWV2" s="225" t="s">
        <v>15164</v>
      </c>
      <c r="UWW2" s="225" t="s">
        <v>15165</v>
      </c>
      <c r="UWX2" s="225" t="s">
        <v>15166</v>
      </c>
      <c r="UWY2" s="225" t="s">
        <v>15167</v>
      </c>
      <c r="UWZ2" s="225" t="s">
        <v>15168</v>
      </c>
      <c r="UXA2" s="225" t="s">
        <v>15169</v>
      </c>
      <c r="UXB2" s="225" t="s">
        <v>15170</v>
      </c>
      <c r="UXC2" s="225" t="s">
        <v>15171</v>
      </c>
      <c r="UXD2" s="225" t="s">
        <v>15172</v>
      </c>
      <c r="UXE2" s="225" t="s">
        <v>15173</v>
      </c>
      <c r="UXF2" s="225" t="s">
        <v>15174</v>
      </c>
      <c r="UXG2" s="225" t="s">
        <v>15175</v>
      </c>
      <c r="UXH2" s="225" t="s">
        <v>15176</v>
      </c>
      <c r="UXI2" s="225" t="s">
        <v>15177</v>
      </c>
      <c r="UXJ2" s="225" t="s">
        <v>15178</v>
      </c>
      <c r="UXK2" s="225" t="s">
        <v>15179</v>
      </c>
      <c r="UXL2" s="225" t="s">
        <v>15180</v>
      </c>
      <c r="UXM2" s="225" t="s">
        <v>15181</v>
      </c>
      <c r="UXN2" s="225" t="s">
        <v>15182</v>
      </c>
      <c r="UXO2" s="225" t="s">
        <v>15183</v>
      </c>
      <c r="UXP2" s="225" t="s">
        <v>15184</v>
      </c>
      <c r="UXQ2" s="225" t="s">
        <v>15185</v>
      </c>
      <c r="UXR2" s="225" t="s">
        <v>15186</v>
      </c>
      <c r="UXS2" s="225" t="s">
        <v>15187</v>
      </c>
      <c r="UXT2" s="225" t="s">
        <v>15188</v>
      </c>
      <c r="UXU2" s="225" t="s">
        <v>15189</v>
      </c>
      <c r="UXV2" s="225" t="s">
        <v>15190</v>
      </c>
      <c r="UXW2" s="225" t="s">
        <v>15191</v>
      </c>
      <c r="UXX2" s="225" t="s">
        <v>15192</v>
      </c>
      <c r="UXY2" s="225" t="s">
        <v>15193</v>
      </c>
      <c r="UXZ2" s="225" t="s">
        <v>15194</v>
      </c>
      <c r="UYA2" s="225" t="s">
        <v>15195</v>
      </c>
      <c r="UYB2" s="225" t="s">
        <v>15196</v>
      </c>
      <c r="UYC2" s="225" t="s">
        <v>15197</v>
      </c>
      <c r="UYD2" s="225" t="s">
        <v>15198</v>
      </c>
      <c r="UYE2" s="225" t="s">
        <v>15199</v>
      </c>
      <c r="UYF2" s="225" t="s">
        <v>15200</v>
      </c>
      <c r="UYG2" s="225" t="s">
        <v>15201</v>
      </c>
      <c r="UYH2" s="225" t="s">
        <v>15202</v>
      </c>
      <c r="UYI2" s="225" t="s">
        <v>15203</v>
      </c>
      <c r="UYJ2" s="225" t="s">
        <v>15204</v>
      </c>
      <c r="UYK2" s="225" t="s">
        <v>15205</v>
      </c>
      <c r="UYL2" s="225" t="s">
        <v>15206</v>
      </c>
      <c r="UYM2" s="225" t="s">
        <v>15207</v>
      </c>
      <c r="UYN2" s="225" t="s">
        <v>15208</v>
      </c>
      <c r="UYO2" s="225" t="s">
        <v>15209</v>
      </c>
      <c r="UYP2" s="225" t="s">
        <v>15210</v>
      </c>
      <c r="UYQ2" s="225" t="s">
        <v>15211</v>
      </c>
      <c r="UYR2" s="225" t="s">
        <v>15212</v>
      </c>
      <c r="UYS2" s="225" t="s">
        <v>15213</v>
      </c>
      <c r="UYT2" s="225" t="s">
        <v>15214</v>
      </c>
      <c r="UYU2" s="225" t="s">
        <v>15215</v>
      </c>
      <c r="UYV2" s="225" t="s">
        <v>15216</v>
      </c>
      <c r="UYW2" s="225" t="s">
        <v>15217</v>
      </c>
      <c r="UYX2" s="225" t="s">
        <v>15218</v>
      </c>
      <c r="UYY2" s="225" t="s">
        <v>15219</v>
      </c>
      <c r="UYZ2" s="225" t="s">
        <v>15220</v>
      </c>
      <c r="UZA2" s="225" t="s">
        <v>15221</v>
      </c>
      <c r="UZB2" s="225" t="s">
        <v>15222</v>
      </c>
      <c r="UZC2" s="225" t="s">
        <v>15223</v>
      </c>
      <c r="UZD2" s="225" t="s">
        <v>15224</v>
      </c>
      <c r="UZE2" s="225" t="s">
        <v>15225</v>
      </c>
      <c r="UZF2" s="225" t="s">
        <v>15226</v>
      </c>
      <c r="UZG2" s="225" t="s">
        <v>15227</v>
      </c>
      <c r="UZH2" s="225" t="s">
        <v>15228</v>
      </c>
      <c r="UZI2" s="225" t="s">
        <v>15229</v>
      </c>
      <c r="UZJ2" s="225" t="s">
        <v>15230</v>
      </c>
      <c r="UZK2" s="225" t="s">
        <v>15231</v>
      </c>
      <c r="UZL2" s="225" t="s">
        <v>15232</v>
      </c>
      <c r="UZM2" s="225" t="s">
        <v>15233</v>
      </c>
      <c r="UZN2" s="225" t="s">
        <v>15234</v>
      </c>
      <c r="UZO2" s="225" t="s">
        <v>15235</v>
      </c>
      <c r="UZP2" s="225" t="s">
        <v>15236</v>
      </c>
      <c r="UZQ2" s="225" t="s">
        <v>15237</v>
      </c>
      <c r="UZR2" s="225" t="s">
        <v>15238</v>
      </c>
      <c r="UZS2" s="225" t="s">
        <v>15239</v>
      </c>
      <c r="UZT2" s="225" t="s">
        <v>15240</v>
      </c>
      <c r="UZU2" s="225" t="s">
        <v>15241</v>
      </c>
      <c r="UZV2" s="225" t="s">
        <v>15242</v>
      </c>
      <c r="UZW2" s="225" t="s">
        <v>15243</v>
      </c>
      <c r="UZX2" s="225" t="s">
        <v>15244</v>
      </c>
      <c r="UZY2" s="225" t="s">
        <v>15245</v>
      </c>
      <c r="UZZ2" s="225" t="s">
        <v>15246</v>
      </c>
      <c r="VAA2" s="225" t="s">
        <v>15247</v>
      </c>
      <c r="VAB2" s="225" t="s">
        <v>15248</v>
      </c>
      <c r="VAC2" s="225" t="s">
        <v>15249</v>
      </c>
      <c r="VAD2" s="225" t="s">
        <v>15250</v>
      </c>
      <c r="VAE2" s="225" t="s">
        <v>15251</v>
      </c>
      <c r="VAF2" s="225" t="s">
        <v>15252</v>
      </c>
      <c r="VAG2" s="225" t="s">
        <v>15253</v>
      </c>
      <c r="VAH2" s="225" t="s">
        <v>15254</v>
      </c>
      <c r="VAI2" s="225" t="s">
        <v>15255</v>
      </c>
      <c r="VAJ2" s="225" t="s">
        <v>15256</v>
      </c>
      <c r="VAK2" s="225" t="s">
        <v>15257</v>
      </c>
      <c r="VAL2" s="225" t="s">
        <v>15258</v>
      </c>
      <c r="VAM2" s="225" t="s">
        <v>15259</v>
      </c>
      <c r="VAN2" s="225" t="s">
        <v>15260</v>
      </c>
      <c r="VAO2" s="225" t="s">
        <v>15261</v>
      </c>
      <c r="VAP2" s="225" t="s">
        <v>15262</v>
      </c>
      <c r="VAQ2" s="225" t="s">
        <v>15263</v>
      </c>
      <c r="VAR2" s="225" t="s">
        <v>15264</v>
      </c>
      <c r="VAS2" s="225" t="s">
        <v>15265</v>
      </c>
      <c r="VAT2" s="225" t="s">
        <v>15266</v>
      </c>
      <c r="VAU2" s="225" t="s">
        <v>15267</v>
      </c>
      <c r="VAV2" s="225" t="s">
        <v>15268</v>
      </c>
      <c r="VAW2" s="225" t="s">
        <v>15269</v>
      </c>
      <c r="VAX2" s="225" t="s">
        <v>15270</v>
      </c>
      <c r="VAY2" s="225" t="s">
        <v>15271</v>
      </c>
      <c r="VAZ2" s="225" t="s">
        <v>15272</v>
      </c>
      <c r="VBA2" s="225" t="s">
        <v>15273</v>
      </c>
      <c r="VBB2" s="225" t="s">
        <v>15274</v>
      </c>
      <c r="VBC2" s="225" t="s">
        <v>15275</v>
      </c>
      <c r="VBD2" s="225" t="s">
        <v>15276</v>
      </c>
      <c r="VBE2" s="225" t="s">
        <v>15277</v>
      </c>
      <c r="VBF2" s="225" t="s">
        <v>15278</v>
      </c>
      <c r="VBG2" s="225" t="s">
        <v>15279</v>
      </c>
      <c r="VBH2" s="225" t="s">
        <v>15280</v>
      </c>
      <c r="VBI2" s="225" t="s">
        <v>15281</v>
      </c>
      <c r="VBJ2" s="225" t="s">
        <v>15282</v>
      </c>
      <c r="VBK2" s="225" t="s">
        <v>15283</v>
      </c>
      <c r="VBL2" s="225" t="s">
        <v>15284</v>
      </c>
      <c r="VBM2" s="225" t="s">
        <v>15285</v>
      </c>
      <c r="VBN2" s="225" t="s">
        <v>15286</v>
      </c>
      <c r="VBO2" s="225" t="s">
        <v>15287</v>
      </c>
      <c r="VBP2" s="225" t="s">
        <v>15288</v>
      </c>
      <c r="VBQ2" s="225" t="s">
        <v>15289</v>
      </c>
      <c r="VBR2" s="225" t="s">
        <v>15290</v>
      </c>
      <c r="VBS2" s="225" t="s">
        <v>15291</v>
      </c>
      <c r="VBT2" s="225" t="s">
        <v>15292</v>
      </c>
      <c r="VBU2" s="225" t="s">
        <v>15293</v>
      </c>
      <c r="VBV2" s="225" t="s">
        <v>15294</v>
      </c>
      <c r="VBW2" s="225" t="s">
        <v>15295</v>
      </c>
      <c r="VBX2" s="225" t="s">
        <v>15296</v>
      </c>
      <c r="VBY2" s="225" t="s">
        <v>15297</v>
      </c>
      <c r="VBZ2" s="225" t="s">
        <v>15298</v>
      </c>
      <c r="VCA2" s="225" t="s">
        <v>15299</v>
      </c>
      <c r="VCB2" s="225" t="s">
        <v>15300</v>
      </c>
      <c r="VCC2" s="225" t="s">
        <v>15301</v>
      </c>
      <c r="VCD2" s="225" t="s">
        <v>15302</v>
      </c>
      <c r="VCE2" s="225" t="s">
        <v>15303</v>
      </c>
      <c r="VCF2" s="225" t="s">
        <v>15304</v>
      </c>
      <c r="VCG2" s="225" t="s">
        <v>15305</v>
      </c>
      <c r="VCH2" s="225" t="s">
        <v>15306</v>
      </c>
      <c r="VCI2" s="225" t="s">
        <v>15307</v>
      </c>
      <c r="VCJ2" s="225" t="s">
        <v>15308</v>
      </c>
      <c r="VCK2" s="225" t="s">
        <v>15309</v>
      </c>
      <c r="VCL2" s="225" t="s">
        <v>15310</v>
      </c>
      <c r="VCM2" s="225" t="s">
        <v>15311</v>
      </c>
      <c r="VCN2" s="225" t="s">
        <v>15312</v>
      </c>
      <c r="VCO2" s="225" t="s">
        <v>15313</v>
      </c>
      <c r="VCP2" s="225" t="s">
        <v>15314</v>
      </c>
      <c r="VCQ2" s="225" t="s">
        <v>15315</v>
      </c>
      <c r="VCR2" s="225" t="s">
        <v>15316</v>
      </c>
      <c r="VCS2" s="225" t="s">
        <v>15317</v>
      </c>
      <c r="VCT2" s="225" t="s">
        <v>15318</v>
      </c>
      <c r="VCU2" s="225" t="s">
        <v>15319</v>
      </c>
      <c r="VCV2" s="225" t="s">
        <v>15320</v>
      </c>
      <c r="VCW2" s="225" t="s">
        <v>15321</v>
      </c>
      <c r="VCX2" s="225" t="s">
        <v>15322</v>
      </c>
      <c r="VCY2" s="225" t="s">
        <v>15323</v>
      </c>
      <c r="VCZ2" s="225" t="s">
        <v>15324</v>
      </c>
      <c r="VDA2" s="225" t="s">
        <v>15325</v>
      </c>
      <c r="VDB2" s="225" t="s">
        <v>15326</v>
      </c>
      <c r="VDC2" s="225" t="s">
        <v>15327</v>
      </c>
      <c r="VDD2" s="225" t="s">
        <v>15328</v>
      </c>
      <c r="VDE2" s="225" t="s">
        <v>15329</v>
      </c>
      <c r="VDF2" s="225" t="s">
        <v>15330</v>
      </c>
      <c r="VDG2" s="225" t="s">
        <v>15331</v>
      </c>
      <c r="VDH2" s="225" t="s">
        <v>15332</v>
      </c>
      <c r="VDI2" s="225" t="s">
        <v>15333</v>
      </c>
      <c r="VDJ2" s="225" t="s">
        <v>15334</v>
      </c>
      <c r="VDK2" s="225" t="s">
        <v>15335</v>
      </c>
      <c r="VDL2" s="225" t="s">
        <v>15336</v>
      </c>
      <c r="VDM2" s="225" t="s">
        <v>15337</v>
      </c>
      <c r="VDN2" s="225" t="s">
        <v>15338</v>
      </c>
      <c r="VDO2" s="225" t="s">
        <v>15339</v>
      </c>
      <c r="VDP2" s="225" t="s">
        <v>15340</v>
      </c>
      <c r="VDQ2" s="225" t="s">
        <v>15341</v>
      </c>
      <c r="VDR2" s="225" t="s">
        <v>15342</v>
      </c>
      <c r="VDS2" s="225" t="s">
        <v>15343</v>
      </c>
      <c r="VDT2" s="225" t="s">
        <v>15344</v>
      </c>
      <c r="VDU2" s="225" t="s">
        <v>15345</v>
      </c>
      <c r="VDV2" s="225" t="s">
        <v>15346</v>
      </c>
      <c r="VDW2" s="225" t="s">
        <v>15347</v>
      </c>
      <c r="VDX2" s="225" t="s">
        <v>15348</v>
      </c>
      <c r="VDY2" s="225" t="s">
        <v>15349</v>
      </c>
      <c r="VDZ2" s="225" t="s">
        <v>15350</v>
      </c>
      <c r="VEA2" s="225" t="s">
        <v>15351</v>
      </c>
      <c r="VEB2" s="225" t="s">
        <v>15352</v>
      </c>
      <c r="VEC2" s="225" t="s">
        <v>15353</v>
      </c>
      <c r="VED2" s="225" t="s">
        <v>15354</v>
      </c>
      <c r="VEE2" s="225" t="s">
        <v>15355</v>
      </c>
      <c r="VEF2" s="225" t="s">
        <v>15356</v>
      </c>
      <c r="VEG2" s="225" t="s">
        <v>15357</v>
      </c>
      <c r="VEH2" s="225" t="s">
        <v>15358</v>
      </c>
      <c r="VEI2" s="225" t="s">
        <v>15359</v>
      </c>
      <c r="VEJ2" s="225" t="s">
        <v>15360</v>
      </c>
      <c r="VEK2" s="225" t="s">
        <v>15361</v>
      </c>
      <c r="VEL2" s="225" t="s">
        <v>15362</v>
      </c>
      <c r="VEM2" s="225" t="s">
        <v>15363</v>
      </c>
      <c r="VEN2" s="225" t="s">
        <v>15364</v>
      </c>
      <c r="VEO2" s="225" t="s">
        <v>15365</v>
      </c>
      <c r="VEP2" s="225" t="s">
        <v>15366</v>
      </c>
      <c r="VEQ2" s="225" t="s">
        <v>15367</v>
      </c>
      <c r="VER2" s="225" t="s">
        <v>15368</v>
      </c>
      <c r="VES2" s="225" t="s">
        <v>15369</v>
      </c>
      <c r="VET2" s="225" t="s">
        <v>15370</v>
      </c>
      <c r="VEU2" s="225" t="s">
        <v>15371</v>
      </c>
      <c r="VEV2" s="225" t="s">
        <v>15372</v>
      </c>
      <c r="VEW2" s="225" t="s">
        <v>15373</v>
      </c>
      <c r="VEX2" s="225" t="s">
        <v>15374</v>
      </c>
      <c r="VEY2" s="225" t="s">
        <v>15375</v>
      </c>
      <c r="VEZ2" s="225" t="s">
        <v>15376</v>
      </c>
      <c r="VFA2" s="225" t="s">
        <v>15377</v>
      </c>
      <c r="VFB2" s="225" t="s">
        <v>15378</v>
      </c>
      <c r="VFC2" s="225" t="s">
        <v>15379</v>
      </c>
      <c r="VFD2" s="225" t="s">
        <v>15380</v>
      </c>
      <c r="VFE2" s="225" t="s">
        <v>15381</v>
      </c>
      <c r="VFF2" s="225" t="s">
        <v>15382</v>
      </c>
      <c r="VFG2" s="225" t="s">
        <v>15383</v>
      </c>
      <c r="VFH2" s="225" t="s">
        <v>15384</v>
      </c>
      <c r="VFI2" s="225" t="s">
        <v>15385</v>
      </c>
      <c r="VFJ2" s="225" t="s">
        <v>15386</v>
      </c>
      <c r="VFK2" s="225" t="s">
        <v>15387</v>
      </c>
      <c r="VFL2" s="225" t="s">
        <v>15388</v>
      </c>
      <c r="VFM2" s="225" t="s">
        <v>15389</v>
      </c>
      <c r="VFN2" s="225" t="s">
        <v>15390</v>
      </c>
      <c r="VFO2" s="225" t="s">
        <v>15391</v>
      </c>
      <c r="VFP2" s="225" t="s">
        <v>15392</v>
      </c>
      <c r="VFQ2" s="225" t="s">
        <v>15393</v>
      </c>
      <c r="VFR2" s="225" t="s">
        <v>15394</v>
      </c>
      <c r="VFS2" s="225" t="s">
        <v>15395</v>
      </c>
      <c r="VFT2" s="225" t="s">
        <v>15396</v>
      </c>
      <c r="VFU2" s="225" t="s">
        <v>15397</v>
      </c>
      <c r="VFV2" s="225" t="s">
        <v>15398</v>
      </c>
      <c r="VFW2" s="225" t="s">
        <v>15399</v>
      </c>
      <c r="VFX2" s="225" t="s">
        <v>15400</v>
      </c>
      <c r="VFY2" s="225" t="s">
        <v>15401</v>
      </c>
      <c r="VFZ2" s="225" t="s">
        <v>15402</v>
      </c>
      <c r="VGA2" s="225" t="s">
        <v>15403</v>
      </c>
      <c r="VGB2" s="225" t="s">
        <v>15404</v>
      </c>
      <c r="VGC2" s="225" t="s">
        <v>15405</v>
      </c>
      <c r="VGD2" s="225" t="s">
        <v>15406</v>
      </c>
      <c r="VGE2" s="225" t="s">
        <v>15407</v>
      </c>
      <c r="VGF2" s="225" t="s">
        <v>15408</v>
      </c>
      <c r="VGG2" s="225" t="s">
        <v>15409</v>
      </c>
      <c r="VGH2" s="225" t="s">
        <v>15410</v>
      </c>
      <c r="VGI2" s="225" t="s">
        <v>15411</v>
      </c>
      <c r="VGJ2" s="225" t="s">
        <v>15412</v>
      </c>
      <c r="VGK2" s="225" t="s">
        <v>15413</v>
      </c>
      <c r="VGL2" s="225" t="s">
        <v>15414</v>
      </c>
      <c r="VGM2" s="225" t="s">
        <v>15415</v>
      </c>
      <c r="VGN2" s="225" t="s">
        <v>15416</v>
      </c>
      <c r="VGO2" s="225" t="s">
        <v>15417</v>
      </c>
      <c r="VGP2" s="225" t="s">
        <v>15418</v>
      </c>
      <c r="VGQ2" s="225" t="s">
        <v>15419</v>
      </c>
      <c r="VGR2" s="225" t="s">
        <v>15420</v>
      </c>
      <c r="VGS2" s="225" t="s">
        <v>15421</v>
      </c>
      <c r="VGT2" s="225" t="s">
        <v>15422</v>
      </c>
      <c r="VGU2" s="225" t="s">
        <v>15423</v>
      </c>
      <c r="VGV2" s="225" t="s">
        <v>15424</v>
      </c>
      <c r="VGW2" s="225" t="s">
        <v>15425</v>
      </c>
      <c r="VGX2" s="225" t="s">
        <v>15426</v>
      </c>
      <c r="VGY2" s="225" t="s">
        <v>15427</v>
      </c>
      <c r="VGZ2" s="225" t="s">
        <v>15428</v>
      </c>
      <c r="VHA2" s="225" t="s">
        <v>15429</v>
      </c>
      <c r="VHB2" s="225" t="s">
        <v>15430</v>
      </c>
      <c r="VHC2" s="225" t="s">
        <v>15431</v>
      </c>
      <c r="VHD2" s="225" t="s">
        <v>15432</v>
      </c>
      <c r="VHE2" s="225" t="s">
        <v>15433</v>
      </c>
      <c r="VHF2" s="225" t="s">
        <v>15434</v>
      </c>
      <c r="VHG2" s="225" t="s">
        <v>15435</v>
      </c>
      <c r="VHH2" s="225" t="s">
        <v>15436</v>
      </c>
      <c r="VHI2" s="225" t="s">
        <v>15437</v>
      </c>
      <c r="VHJ2" s="225" t="s">
        <v>15438</v>
      </c>
      <c r="VHK2" s="225" t="s">
        <v>15439</v>
      </c>
      <c r="VHL2" s="225" t="s">
        <v>15440</v>
      </c>
      <c r="VHM2" s="225" t="s">
        <v>15441</v>
      </c>
      <c r="VHN2" s="225" t="s">
        <v>15442</v>
      </c>
      <c r="VHO2" s="225" t="s">
        <v>15443</v>
      </c>
      <c r="VHP2" s="225" t="s">
        <v>15444</v>
      </c>
      <c r="VHQ2" s="225" t="s">
        <v>15445</v>
      </c>
      <c r="VHR2" s="225" t="s">
        <v>15446</v>
      </c>
      <c r="VHS2" s="225" t="s">
        <v>15447</v>
      </c>
      <c r="VHT2" s="225" t="s">
        <v>15448</v>
      </c>
      <c r="VHU2" s="225" t="s">
        <v>15449</v>
      </c>
      <c r="VHV2" s="225" t="s">
        <v>15450</v>
      </c>
      <c r="VHW2" s="225" t="s">
        <v>15451</v>
      </c>
      <c r="VHX2" s="225" t="s">
        <v>15452</v>
      </c>
      <c r="VHY2" s="225" t="s">
        <v>15453</v>
      </c>
      <c r="VHZ2" s="225" t="s">
        <v>15454</v>
      </c>
      <c r="VIA2" s="225" t="s">
        <v>15455</v>
      </c>
      <c r="VIB2" s="225" t="s">
        <v>15456</v>
      </c>
      <c r="VIC2" s="225" t="s">
        <v>15457</v>
      </c>
      <c r="VID2" s="225" t="s">
        <v>15458</v>
      </c>
      <c r="VIE2" s="225" t="s">
        <v>15459</v>
      </c>
      <c r="VIF2" s="225" t="s">
        <v>15460</v>
      </c>
      <c r="VIG2" s="225" t="s">
        <v>15461</v>
      </c>
      <c r="VIH2" s="225" t="s">
        <v>15462</v>
      </c>
      <c r="VII2" s="225" t="s">
        <v>15463</v>
      </c>
      <c r="VIJ2" s="225" t="s">
        <v>15464</v>
      </c>
      <c r="VIK2" s="225" t="s">
        <v>15465</v>
      </c>
      <c r="VIL2" s="225" t="s">
        <v>15466</v>
      </c>
      <c r="VIM2" s="225" t="s">
        <v>15467</v>
      </c>
      <c r="VIN2" s="225" t="s">
        <v>15468</v>
      </c>
      <c r="VIO2" s="225" t="s">
        <v>15469</v>
      </c>
      <c r="VIP2" s="225" t="s">
        <v>15470</v>
      </c>
      <c r="VIQ2" s="225" t="s">
        <v>15471</v>
      </c>
      <c r="VIR2" s="225" t="s">
        <v>15472</v>
      </c>
      <c r="VIS2" s="225" t="s">
        <v>15473</v>
      </c>
      <c r="VIT2" s="225" t="s">
        <v>15474</v>
      </c>
      <c r="VIU2" s="225" t="s">
        <v>15475</v>
      </c>
      <c r="VIV2" s="225" t="s">
        <v>15476</v>
      </c>
      <c r="VIW2" s="225" t="s">
        <v>15477</v>
      </c>
      <c r="VIX2" s="225" t="s">
        <v>15478</v>
      </c>
      <c r="VIY2" s="225" t="s">
        <v>15479</v>
      </c>
      <c r="VIZ2" s="225" t="s">
        <v>15480</v>
      </c>
      <c r="VJA2" s="225" t="s">
        <v>15481</v>
      </c>
      <c r="VJB2" s="225" t="s">
        <v>15482</v>
      </c>
      <c r="VJC2" s="225" t="s">
        <v>15483</v>
      </c>
      <c r="VJD2" s="225" t="s">
        <v>15484</v>
      </c>
      <c r="VJE2" s="225" t="s">
        <v>15485</v>
      </c>
      <c r="VJF2" s="225" t="s">
        <v>15486</v>
      </c>
      <c r="VJG2" s="225" t="s">
        <v>15487</v>
      </c>
      <c r="VJH2" s="225" t="s">
        <v>15488</v>
      </c>
      <c r="VJI2" s="225" t="s">
        <v>15489</v>
      </c>
      <c r="VJJ2" s="225" t="s">
        <v>15490</v>
      </c>
      <c r="VJK2" s="225" t="s">
        <v>15491</v>
      </c>
      <c r="VJL2" s="225" t="s">
        <v>15492</v>
      </c>
      <c r="VJM2" s="225" t="s">
        <v>15493</v>
      </c>
      <c r="VJN2" s="225" t="s">
        <v>15494</v>
      </c>
      <c r="VJO2" s="225" t="s">
        <v>15495</v>
      </c>
      <c r="VJP2" s="225" t="s">
        <v>15496</v>
      </c>
      <c r="VJQ2" s="225" t="s">
        <v>15497</v>
      </c>
      <c r="VJR2" s="225" t="s">
        <v>15498</v>
      </c>
      <c r="VJS2" s="225" t="s">
        <v>15499</v>
      </c>
      <c r="VJT2" s="225" t="s">
        <v>15500</v>
      </c>
      <c r="VJU2" s="225" t="s">
        <v>15501</v>
      </c>
      <c r="VJV2" s="225" t="s">
        <v>15502</v>
      </c>
      <c r="VJW2" s="225" t="s">
        <v>15503</v>
      </c>
      <c r="VJX2" s="225" t="s">
        <v>15504</v>
      </c>
      <c r="VJY2" s="225" t="s">
        <v>15505</v>
      </c>
      <c r="VJZ2" s="225" t="s">
        <v>15506</v>
      </c>
      <c r="VKA2" s="225" t="s">
        <v>15507</v>
      </c>
      <c r="VKB2" s="225" t="s">
        <v>15508</v>
      </c>
      <c r="VKC2" s="225" t="s">
        <v>15509</v>
      </c>
      <c r="VKD2" s="225" t="s">
        <v>15510</v>
      </c>
      <c r="VKE2" s="225" t="s">
        <v>15511</v>
      </c>
      <c r="VKF2" s="225" t="s">
        <v>15512</v>
      </c>
      <c r="VKG2" s="225" t="s">
        <v>15513</v>
      </c>
      <c r="VKH2" s="225" t="s">
        <v>15514</v>
      </c>
      <c r="VKI2" s="225" t="s">
        <v>15515</v>
      </c>
      <c r="VKJ2" s="225" t="s">
        <v>15516</v>
      </c>
      <c r="VKK2" s="225" t="s">
        <v>15517</v>
      </c>
      <c r="VKL2" s="225" t="s">
        <v>15518</v>
      </c>
      <c r="VKM2" s="225" t="s">
        <v>15519</v>
      </c>
      <c r="VKN2" s="225" t="s">
        <v>15520</v>
      </c>
      <c r="VKO2" s="225" t="s">
        <v>15521</v>
      </c>
      <c r="VKP2" s="225" t="s">
        <v>15522</v>
      </c>
      <c r="VKQ2" s="225" t="s">
        <v>15523</v>
      </c>
      <c r="VKR2" s="225" t="s">
        <v>15524</v>
      </c>
      <c r="VKS2" s="225" t="s">
        <v>15525</v>
      </c>
      <c r="VKT2" s="225" t="s">
        <v>15526</v>
      </c>
      <c r="VKU2" s="225" t="s">
        <v>15527</v>
      </c>
      <c r="VKV2" s="225" t="s">
        <v>15528</v>
      </c>
      <c r="VKW2" s="225" t="s">
        <v>15529</v>
      </c>
      <c r="VKX2" s="225" t="s">
        <v>15530</v>
      </c>
      <c r="VKY2" s="225" t="s">
        <v>15531</v>
      </c>
      <c r="VKZ2" s="225" t="s">
        <v>15532</v>
      </c>
      <c r="VLA2" s="225" t="s">
        <v>15533</v>
      </c>
      <c r="VLB2" s="225" t="s">
        <v>15534</v>
      </c>
      <c r="VLC2" s="225" t="s">
        <v>15535</v>
      </c>
      <c r="VLD2" s="225" t="s">
        <v>15536</v>
      </c>
      <c r="VLE2" s="225" t="s">
        <v>15537</v>
      </c>
      <c r="VLF2" s="225" t="s">
        <v>15538</v>
      </c>
      <c r="VLG2" s="225" t="s">
        <v>15539</v>
      </c>
      <c r="VLH2" s="225" t="s">
        <v>15540</v>
      </c>
      <c r="VLI2" s="225" t="s">
        <v>15541</v>
      </c>
      <c r="VLJ2" s="225" t="s">
        <v>15542</v>
      </c>
      <c r="VLK2" s="225" t="s">
        <v>15543</v>
      </c>
      <c r="VLL2" s="225" t="s">
        <v>15544</v>
      </c>
      <c r="VLM2" s="225" t="s">
        <v>15545</v>
      </c>
      <c r="VLN2" s="225" t="s">
        <v>15546</v>
      </c>
      <c r="VLO2" s="225" t="s">
        <v>15547</v>
      </c>
      <c r="VLP2" s="225" t="s">
        <v>15548</v>
      </c>
      <c r="VLQ2" s="225" t="s">
        <v>15549</v>
      </c>
      <c r="VLR2" s="225" t="s">
        <v>15550</v>
      </c>
      <c r="VLS2" s="225" t="s">
        <v>15551</v>
      </c>
      <c r="VLT2" s="225" t="s">
        <v>15552</v>
      </c>
      <c r="VLU2" s="225" t="s">
        <v>15553</v>
      </c>
      <c r="VLV2" s="225" t="s">
        <v>15554</v>
      </c>
      <c r="VLW2" s="225" t="s">
        <v>15555</v>
      </c>
      <c r="VLX2" s="225" t="s">
        <v>15556</v>
      </c>
      <c r="VLY2" s="225" t="s">
        <v>15557</v>
      </c>
      <c r="VLZ2" s="225" t="s">
        <v>15558</v>
      </c>
      <c r="VMA2" s="225" t="s">
        <v>15559</v>
      </c>
      <c r="VMB2" s="225" t="s">
        <v>15560</v>
      </c>
      <c r="VMC2" s="225" t="s">
        <v>15561</v>
      </c>
      <c r="VMD2" s="225" t="s">
        <v>15562</v>
      </c>
      <c r="VME2" s="225" t="s">
        <v>15563</v>
      </c>
      <c r="VMF2" s="225" t="s">
        <v>15564</v>
      </c>
      <c r="VMG2" s="225" t="s">
        <v>15565</v>
      </c>
      <c r="VMH2" s="225" t="s">
        <v>15566</v>
      </c>
      <c r="VMI2" s="225" t="s">
        <v>15567</v>
      </c>
      <c r="VMJ2" s="225" t="s">
        <v>15568</v>
      </c>
      <c r="VMK2" s="225" t="s">
        <v>15569</v>
      </c>
      <c r="VML2" s="225" t="s">
        <v>15570</v>
      </c>
      <c r="VMM2" s="225" t="s">
        <v>15571</v>
      </c>
      <c r="VMN2" s="225" t="s">
        <v>15572</v>
      </c>
      <c r="VMO2" s="225" t="s">
        <v>15573</v>
      </c>
      <c r="VMP2" s="225" t="s">
        <v>15574</v>
      </c>
      <c r="VMQ2" s="225" t="s">
        <v>15575</v>
      </c>
      <c r="VMR2" s="225" t="s">
        <v>15576</v>
      </c>
      <c r="VMS2" s="225" t="s">
        <v>15577</v>
      </c>
      <c r="VMT2" s="225" t="s">
        <v>15578</v>
      </c>
      <c r="VMU2" s="225" t="s">
        <v>15579</v>
      </c>
      <c r="VMV2" s="225" t="s">
        <v>15580</v>
      </c>
      <c r="VMW2" s="225" t="s">
        <v>15581</v>
      </c>
      <c r="VMX2" s="225" t="s">
        <v>15582</v>
      </c>
      <c r="VMY2" s="225" t="s">
        <v>15583</v>
      </c>
      <c r="VMZ2" s="225" t="s">
        <v>15584</v>
      </c>
      <c r="VNA2" s="225" t="s">
        <v>15585</v>
      </c>
      <c r="VNB2" s="225" t="s">
        <v>15586</v>
      </c>
      <c r="VNC2" s="225" t="s">
        <v>15587</v>
      </c>
      <c r="VND2" s="225" t="s">
        <v>15588</v>
      </c>
      <c r="VNE2" s="225" t="s">
        <v>15589</v>
      </c>
      <c r="VNF2" s="225" t="s">
        <v>15590</v>
      </c>
      <c r="VNG2" s="225" t="s">
        <v>15591</v>
      </c>
      <c r="VNH2" s="225" t="s">
        <v>15592</v>
      </c>
      <c r="VNI2" s="225" t="s">
        <v>15593</v>
      </c>
      <c r="VNJ2" s="225" t="s">
        <v>15594</v>
      </c>
      <c r="VNK2" s="225" t="s">
        <v>15595</v>
      </c>
      <c r="VNL2" s="225" t="s">
        <v>15596</v>
      </c>
      <c r="VNM2" s="225" t="s">
        <v>15597</v>
      </c>
      <c r="VNN2" s="225" t="s">
        <v>15598</v>
      </c>
      <c r="VNO2" s="225" t="s">
        <v>15599</v>
      </c>
      <c r="VNP2" s="225" t="s">
        <v>15600</v>
      </c>
      <c r="VNQ2" s="225" t="s">
        <v>15601</v>
      </c>
      <c r="VNR2" s="225" t="s">
        <v>15602</v>
      </c>
      <c r="VNS2" s="225" t="s">
        <v>15603</v>
      </c>
      <c r="VNT2" s="225" t="s">
        <v>15604</v>
      </c>
      <c r="VNU2" s="225" t="s">
        <v>15605</v>
      </c>
      <c r="VNV2" s="225" t="s">
        <v>15606</v>
      </c>
      <c r="VNW2" s="225" t="s">
        <v>15607</v>
      </c>
      <c r="VNX2" s="225" t="s">
        <v>15608</v>
      </c>
      <c r="VNY2" s="225" t="s">
        <v>15609</v>
      </c>
      <c r="VNZ2" s="225" t="s">
        <v>15610</v>
      </c>
      <c r="VOA2" s="225" t="s">
        <v>15611</v>
      </c>
      <c r="VOB2" s="225" t="s">
        <v>15612</v>
      </c>
      <c r="VOC2" s="225" t="s">
        <v>15613</v>
      </c>
      <c r="VOD2" s="225" t="s">
        <v>15614</v>
      </c>
      <c r="VOE2" s="225" t="s">
        <v>15615</v>
      </c>
      <c r="VOF2" s="225" t="s">
        <v>15616</v>
      </c>
      <c r="VOG2" s="225" t="s">
        <v>15617</v>
      </c>
      <c r="VOH2" s="225" t="s">
        <v>15618</v>
      </c>
      <c r="VOI2" s="225" t="s">
        <v>15619</v>
      </c>
      <c r="VOJ2" s="225" t="s">
        <v>15620</v>
      </c>
      <c r="VOK2" s="225" t="s">
        <v>15621</v>
      </c>
      <c r="VOL2" s="225" t="s">
        <v>15622</v>
      </c>
      <c r="VOM2" s="225" t="s">
        <v>15623</v>
      </c>
      <c r="VON2" s="225" t="s">
        <v>15624</v>
      </c>
      <c r="VOO2" s="225" t="s">
        <v>15625</v>
      </c>
      <c r="VOP2" s="225" t="s">
        <v>15626</v>
      </c>
      <c r="VOQ2" s="225" t="s">
        <v>15627</v>
      </c>
      <c r="VOR2" s="225" t="s">
        <v>15628</v>
      </c>
      <c r="VOS2" s="225" t="s">
        <v>15629</v>
      </c>
      <c r="VOT2" s="225" t="s">
        <v>15630</v>
      </c>
      <c r="VOU2" s="225" t="s">
        <v>15631</v>
      </c>
      <c r="VOV2" s="225" t="s">
        <v>15632</v>
      </c>
      <c r="VOW2" s="225" t="s">
        <v>15633</v>
      </c>
      <c r="VOX2" s="225" t="s">
        <v>15634</v>
      </c>
      <c r="VOY2" s="225" t="s">
        <v>15635</v>
      </c>
      <c r="VOZ2" s="225" t="s">
        <v>15636</v>
      </c>
      <c r="VPA2" s="225" t="s">
        <v>15637</v>
      </c>
      <c r="VPB2" s="225" t="s">
        <v>15638</v>
      </c>
      <c r="VPC2" s="225" t="s">
        <v>15639</v>
      </c>
      <c r="VPD2" s="225" t="s">
        <v>15640</v>
      </c>
      <c r="VPE2" s="225" t="s">
        <v>15641</v>
      </c>
      <c r="VPF2" s="225" t="s">
        <v>15642</v>
      </c>
      <c r="VPG2" s="225" t="s">
        <v>15643</v>
      </c>
      <c r="VPH2" s="225" t="s">
        <v>15644</v>
      </c>
      <c r="VPI2" s="225" t="s">
        <v>15645</v>
      </c>
      <c r="VPJ2" s="225" t="s">
        <v>15646</v>
      </c>
      <c r="VPK2" s="225" t="s">
        <v>15647</v>
      </c>
      <c r="VPL2" s="225" t="s">
        <v>15648</v>
      </c>
      <c r="VPM2" s="225" t="s">
        <v>15649</v>
      </c>
      <c r="VPN2" s="225" t="s">
        <v>15650</v>
      </c>
      <c r="VPO2" s="225" t="s">
        <v>15651</v>
      </c>
      <c r="VPP2" s="225" t="s">
        <v>15652</v>
      </c>
      <c r="VPQ2" s="225" t="s">
        <v>15653</v>
      </c>
      <c r="VPR2" s="225" t="s">
        <v>15654</v>
      </c>
      <c r="VPS2" s="225" t="s">
        <v>15655</v>
      </c>
      <c r="VPT2" s="225" t="s">
        <v>15656</v>
      </c>
      <c r="VPU2" s="225" t="s">
        <v>15657</v>
      </c>
      <c r="VPV2" s="225" t="s">
        <v>15658</v>
      </c>
      <c r="VPW2" s="225" t="s">
        <v>15659</v>
      </c>
      <c r="VPX2" s="225" t="s">
        <v>15660</v>
      </c>
      <c r="VPY2" s="225" t="s">
        <v>15661</v>
      </c>
      <c r="VPZ2" s="225" t="s">
        <v>15662</v>
      </c>
      <c r="VQA2" s="225" t="s">
        <v>15663</v>
      </c>
      <c r="VQB2" s="225" t="s">
        <v>15664</v>
      </c>
      <c r="VQC2" s="225" t="s">
        <v>15665</v>
      </c>
      <c r="VQD2" s="225" t="s">
        <v>15666</v>
      </c>
      <c r="VQE2" s="225" t="s">
        <v>15667</v>
      </c>
      <c r="VQF2" s="225" t="s">
        <v>15668</v>
      </c>
      <c r="VQG2" s="225" t="s">
        <v>15669</v>
      </c>
      <c r="VQH2" s="225" t="s">
        <v>15670</v>
      </c>
      <c r="VQI2" s="225" t="s">
        <v>15671</v>
      </c>
      <c r="VQJ2" s="225" t="s">
        <v>15672</v>
      </c>
      <c r="VQK2" s="225" t="s">
        <v>15673</v>
      </c>
      <c r="VQL2" s="225" t="s">
        <v>15674</v>
      </c>
      <c r="VQM2" s="225" t="s">
        <v>15675</v>
      </c>
      <c r="VQN2" s="225" t="s">
        <v>15676</v>
      </c>
      <c r="VQO2" s="225" t="s">
        <v>15677</v>
      </c>
      <c r="VQP2" s="225" t="s">
        <v>15678</v>
      </c>
      <c r="VQQ2" s="225" t="s">
        <v>15679</v>
      </c>
      <c r="VQR2" s="225" t="s">
        <v>15680</v>
      </c>
      <c r="VQS2" s="225" t="s">
        <v>15681</v>
      </c>
      <c r="VQT2" s="225" t="s">
        <v>15682</v>
      </c>
      <c r="VQU2" s="225" t="s">
        <v>15683</v>
      </c>
      <c r="VQV2" s="225" t="s">
        <v>15684</v>
      </c>
      <c r="VQW2" s="225" t="s">
        <v>15685</v>
      </c>
      <c r="VQX2" s="225" t="s">
        <v>15686</v>
      </c>
      <c r="VQY2" s="225" t="s">
        <v>15687</v>
      </c>
      <c r="VQZ2" s="225" t="s">
        <v>15688</v>
      </c>
      <c r="VRA2" s="225" t="s">
        <v>15689</v>
      </c>
      <c r="VRB2" s="225" t="s">
        <v>15690</v>
      </c>
      <c r="VRC2" s="225" t="s">
        <v>15691</v>
      </c>
      <c r="VRD2" s="225" t="s">
        <v>15692</v>
      </c>
      <c r="VRE2" s="225" t="s">
        <v>15693</v>
      </c>
      <c r="VRF2" s="225" t="s">
        <v>15694</v>
      </c>
      <c r="VRG2" s="225" t="s">
        <v>15695</v>
      </c>
      <c r="VRH2" s="225" t="s">
        <v>15696</v>
      </c>
      <c r="VRI2" s="225" t="s">
        <v>15697</v>
      </c>
      <c r="VRJ2" s="225" t="s">
        <v>15698</v>
      </c>
      <c r="VRK2" s="225" t="s">
        <v>15699</v>
      </c>
      <c r="VRL2" s="225" t="s">
        <v>15700</v>
      </c>
      <c r="VRM2" s="225" t="s">
        <v>15701</v>
      </c>
      <c r="VRN2" s="225" t="s">
        <v>15702</v>
      </c>
      <c r="VRO2" s="225" t="s">
        <v>15703</v>
      </c>
      <c r="VRP2" s="225" t="s">
        <v>15704</v>
      </c>
      <c r="VRQ2" s="225" t="s">
        <v>15705</v>
      </c>
      <c r="VRR2" s="225" t="s">
        <v>15706</v>
      </c>
      <c r="VRS2" s="225" t="s">
        <v>15707</v>
      </c>
      <c r="VRT2" s="225" t="s">
        <v>15708</v>
      </c>
      <c r="VRU2" s="225" t="s">
        <v>15709</v>
      </c>
      <c r="VRV2" s="225" t="s">
        <v>15710</v>
      </c>
      <c r="VRW2" s="225" t="s">
        <v>15711</v>
      </c>
      <c r="VRX2" s="225" t="s">
        <v>15712</v>
      </c>
      <c r="VRY2" s="225" t="s">
        <v>15713</v>
      </c>
      <c r="VRZ2" s="225" t="s">
        <v>15714</v>
      </c>
      <c r="VSA2" s="225" t="s">
        <v>15715</v>
      </c>
      <c r="VSB2" s="225" t="s">
        <v>15716</v>
      </c>
      <c r="VSC2" s="225" t="s">
        <v>15717</v>
      </c>
      <c r="VSD2" s="225" t="s">
        <v>15718</v>
      </c>
      <c r="VSE2" s="225" t="s">
        <v>15719</v>
      </c>
      <c r="VSF2" s="225" t="s">
        <v>15720</v>
      </c>
      <c r="VSG2" s="225" t="s">
        <v>15721</v>
      </c>
      <c r="VSH2" s="225" t="s">
        <v>15722</v>
      </c>
      <c r="VSI2" s="225" t="s">
        <v>15723</v>
      </c>
      <c r="VSJ2" s="225" t="s">
        <v>15724</v>
      </c>
      <c r="VSK2" s="225" t="s">
        <v>15725</v>
      </c>
      <c r="VSL2" s="225" t="s">
        <v>15726</v>
      </c>
      <c r="VSM2" s="225" t="s">
        <v>15727</v>
      </c>
      <c r="VSN2" s="225" t="s">
        <v>15728</v>
      </c>
      <c r="VSO2" s="225" t="s">
        <v>15729</v>
      </c>
      <c r="VSP2" s="225" t="s">
        <v>15730</v>
      </c>
      <c r="VSQ2" s="225" t="s">
        <v>15731</v>
      </c>
      <c r="VSR2" s="225" t="s">
        <v>15732</v>
      </c>
      <c r="VSS2" s="225" t="s">
        <v>15733</v>
      </c>
      <c r="VST2" s="225" t="s">
        <v>15734</v>
      </c>
      <c r="VSU2" s="225" t="s">
        <v>15735</v>
      </c>
      <c r="VSV2" s="225" t="s">
        <v>15736</v>
      </c>
      <c r="VSW2" s="225" t="s">
        <v>15737</v>
      </c>
      <c r="VSX2" s="225" t="s">
        <v>15738</v>
      </c>
      <c r="VSY2" s="225" t="s">
        <v>15739</v>
      </c>
      <c r="VSZ2" s="225" t="s">
        <v>15740</v>
      </c>
      <c r="VTA2" s="225" t="s">
        <v>15741</v>
      </c>
      <c r="VTB2" s="225" t="s">
        <v>15742</v>
      </c>
      <c r="VTC2" s="225" t="s">
        <v>15743</v>
      </c>
      <c r="VTD2" s="225" t="s">
        <v>15744</v>
      </c>
      <c r="VTE2" s="225" t="s">
        <v>15745</v>
      </c>
      <c r="VTF2" s="225" t="s">
        <v>15746</v>
      </c>
      <c r="VTG2" s="225" t="s">
        <v>15747</v>
      </c>
      <c r="VTH2" s="225" t="s">
        <v>15748</v>
      </c>
      <c r="VTI2" s="225" t="s">
        <v>15749</v>
      </c>
      <c r="VTJ2" s="225" t="s">
        <v>15750</v>
      </c>
      <c r="VTK2" s="225" t="s">
        <v>15751</v>
      </c>
      <c r="VTL2" s="225" t="s">
        <v>15752</v>
      </c>
      <c r="VTM2" s="225" t="s">
        <v>15753</v>
      </c>
      <c r="VTN2" s="225" t="s">
        <v>15754</v>
      </c>
      <c r="VTO2" s="225" t="s">
        <v>15755</v>
      </c>
      <c r="VTP2" s="225" t="s">
        <v>15756</v>
      </c>
      <c r="VTQ2" s="225" t="s">
        <v>15757</v>
      </c>
      <c r="VTR2" s="225" t="s">
        <v>15758</v>
      </c>
      <c r="VTS2" s="225" t="s">
        <v>15759</v>
      </c>
      <c r="VTT2" s="225" t="s">
        <v>15760</v>
      </c>
      <c r="VTU2" s="225" t="s">
        <v>15761</v>
      </c>
      <c r="VTV2" s="225" t="s">
        <v>15762</v>
      </c>
      <c r="VTW2" s="225" t="s">
        <v>15763</v>
      </c>
      <c r="VTX2" s="225" t="s">
        <v>15764</v>
      </c>
      <c r="VTY2" s="225" t="s">
        <v>15765</v>
      </c>
      <c r="VTZ2" s="225" t="s">
        <v>15766</v>
      </c>
      <c r="VUA2" s="225" t="s">
        <v>15767</v>
      </c>
      <c r="VUB2" s="225" t="s">
        <v>15768</v>
      </c>
      <c r="VUC2" s="225" t="s">
        <v>15769</v>
      </c>
      <c r="VUD2" s="225" t="s">
        <v>15770</v>
      </c>
      <c r="VUE2" s="225" t="s">
        <v>15771</v>
      </c>
      <c r="VUF2" s="225" t="s">
        <v>15772</v>
      </c>
      <c r="VUG2" s="225" t="s">
        <v>15773</v>
      </c>
      <c r="VUH2" s="225" t="s">
        <v>15774</v>
      </c>
      <c r="VUI2" s="225" t="s">
        <v>15775</v>
      </c>
      <c r="VUJ2" s="225" t="s">
        <v>15776</v>
      </c>
      <c r="VUK2" s="225" t="s">
        <v>15777</v>
      </c>
      <c r="VUL2" s="225" t="s">
        <v>15778</v>
      </c>
      <c r="VUM2" s="225" t="s">
        <v>15779</v>
      </c>
      <c r="VUN2" s="225" t="s">
        <v>15780</v>
      </c>
      <c r="VUO2" s="225" t="s">
        <v>15781</v>
      </c>
      <c r="VUP2" s="225" t="s">
        <v>15782</v>
      </c>
      <c r="VUQ2" s="225" t="s">
        <v>15783</v>
      </c>
      <c r="VUR2" s="225" t="s">
        <v>15784</v>
      </c>
      <c r="VUS2" s="225" t="s">
        <v>15785</v>
      </c>
      <c r="VUT2" s="225" t="s">
        <v>15786</v>
      </c>
      <c r="VUU2" s="225" t="s">
        <v>15787</v>
      </c>
      <c r="VUV2" s="225" t="s">
        <v>15788</v>
      </c>
      <c r="VUW2" s="225" t="s">
        <v>15789</v>
      </c>
      <c r="VUX2" s="225" t="s">
        <v>15790</v>
      </c>
      <c r="VUY2" s="225" t="s">
        <v>15791</v>
      </c>
      <c r="VUZ2" s="225" t="s">
        <v>15792</v>
      </c>
      <c r="VVA2" s="225" t="s">
        <v>15793</v>
      </c>
      <c r="VVB2" s="225" t="s">
        <v>15794</v>
      </c>
      <c r="VVC2" s="225" t="s">
        <v>15795</v>
      </c>
      <c r="VVD2" s="225" t="s">
        <v>15796</v>
      </c>
      <c r="VVE2" s="225" t="s">
        <v>15797</v>
      </c>
      <c r="VVF2" s="225" t="s">
        <v>15798</v>
      </c>
      <c r="VVG2" s="225" t="s">
        <v>15799</v>
      </c>
      <c r="VVH2" s="225" t="s">
        <v>15800</v>
      </c>
      <c r="VVI2" s="225" t="s">
        <v>15801</v>
      </c>
      <c r="VVJ2" s="225" t="s">
        <v>15802</v>
      </c>
      <c r="VVK2" s="225" t="s">
        <v>15803</v>
      </c>
      <c r="VVL2" s="225" t="s">
        <v>15804</v>
      </c>
      <c r="VVM2" s="225" t="s">
        <v>15805</v>
      </c>
      <c r="VVN2" s="225" t="s">
        <v>15806</v>
      </c>
      <c r="VVO2" s="225" t="s">
        <v>15807</v>
      </c>
      <c r="VVP2" s="225" t="s">
        <v>15808</v>
      </c>
      <c r="VVQ2" s="225" t="s">
        <v>15809</v>
      </c>
      <c r="VVR2" s="225" t="s">
        <v>15810</v>
      </c>
      <c r="VVS2" s="225" t="s">
        <v>15811</v>
      </c>
      <c r="VVT2" s="225" t="s">
        <v>15812</v>
      </c>
      <c r="VVU2" s="225" t="s">
        <v>15813</v>
      </c>
      <c r="VVV2" s="225" t="s">
        <v>15814</v>
      </c>
      <c r="VVW2" s="225" t="s">
        <v>15815</v>
      </c>
      <c r="VVX2" s="225" t="s">
        <v>15816</v>
      </c>
      <c r="VVY2" s="225" t="s">
        <v>15817</v>
      </c>
      <c r="VVZ2" s="225" t="s">
        <v>15818</v>
      </c>
      <c r="VWA2" s="225" t="s">
        <v>15819</v>
      </c>
      <c r="VWB2" s="225" t="s">
        <v>15820</v>
      </c>
      <c r="VWC2" s="225" t="s">
        <v>15821</v>
      </c>
      <c r="VWD2" s="225" t="s">
        <v>15822</v>
      </c>
      <c r="VWE2" s="225" t="s">
        <v>15823</v>
      </c>
      <c r="VWF2" s="225" t="s">
        <v>15824</v>
      </c>
      <c r="VWG2" s="225" t="s">
        <v>15825</v>
      </c>
      <c r="VWH2" s="225" t="s">
        <v>15826</v>
      </c>
      <c r="VWI2" s="225" t="s">
        <v>15827</v>
      </c>
      <c r="VWJ2" s="225" t="s">
        <v>15828</v>
      </c>
      <c r="VWK2" s="225" t="s">
        <v>15829</v>
      </c>
      <c r="VWL2" s="225" t="s">
        <v>15830</v>
      </c>
      <c r="VWM2" s="225" t="s">
        <v>15831</v>
      </c>
      <c r="VWN2" s="225" t="s">
        <v>15832</v>
      </c>
      <c r="VWO2" s="225" t="s">
        <v>15833</v>
      </c>
      <c r="VWP2" s="225" t="s">
        <v>15834</v>
      </c>
      <c r="VWQ2" s="225" t="s">
        <v>15835</v>
      </c>
      <c r="VWR2" s="225" t="s">
        <v>15836</v>
      </c>
      <c r="VWS2" s="225" t="s">
        <v>15837</v>
      </c>
      <c r="VWT2" s="225" t="s">
        <v>15838</v>
      </c>
      <c r="VWU2" s="225" t="s">
        <v>15839</v>
      </c>
      <c r="VWV2" s="225" t="s">
        <v>15840</v>
      </c>
      <c r="VWW2" s="225" t="s">
        <v>15841</v>
      </c>
      <c r="VWX2" s="225" t="s">
        <v>15842</v>
      </c>
      <c r="VWY2" s="225" t="s">
        <v>15843</v>
      </c>
      <c r="VWZ2" s="225" t="s">
        <v>15844</v>
      </c>
      <c r="VXA2" s="225" t="s">
        <v>15845</v>
      </c>
      <c r="VXB2" s="225" t="s">
        <v>15846</v>
      </c>
      <c r="VXC2" s="225" t="s">
        <v>15847</v>
      </c>
      <c r="VXD2" s="225" t="s">
        <v>15848</v>
      </c>
      <c r="VXE2" s="225" t="s">
        <v>15849</v>
      </c>
      <c r="VXF2" s="225" t="s">
        <v>15850</v>
      </c>
      <c r="VXG2" s="225" t="s">
        <v>15851</v>
      </c>
      <c r="VXH2" s="225" t="s">
        <v>15852</v>
      </c>
      <c r="VXI2" s="225" t="s">
        <v>15853</v>
      </c>
      <c r="VXJ2" s="225" t="s">
        <v>15854</v>
      </c>
      <c r="VXK2" s="225" t="s">
        <v>15855</v>
      </c>
      <c r="VXL2" s="225" t="s">
        <v>15856</v>
      </c>
      <c r="VXM2" s="225" t="s">
        <v>15857</v>
      </c>
      <c r="VXN2" s="225" t="s">
        <v>15858</v>
      </c>
      <c r="VXO2" s="225" t="s">
        <v>15859</v>
      </c>
      <c r="VXP2" s="225" t="s">
        <v>15860</v>
      </c>
      <c r="VXQ2" s="225" t="s">
        <v>15861</v>
      </c>
      <c r="VXR2" s="225" t="s">
        <v>15862</v>
      </c>
      <c r="VXS2" s="225" t="s">
        <v>15863</v>
      </c>
      <c r="VXT2" s="225" t="s">
        <v>15864</v>
      </c>
      <c r="VXU2" s="225" t="s">
        <v>15865</v>
      </c>
      <c r="VXV2" s="225" t="s">
        <v>15866</v>
      </c>
      <c r="VXW2" s="225" t="s">
        <v>15867</v>
      </c>
      <c r="VXX2" s="225" t="s">
        <v>15868</v>
      </c>
      <c r="VXY2" s="225" t="s">
        <v>15869</v>
      </c>
      <c r="VXZ2" s="225" t="s">
        <v>15870</v>
      </c>
      <c r="VYA2" s="225" t="s">
        <v>15871</v>
      </c>
      <c r="VYB2" s="225" t="s">
        <v>15872</v>
      </c>
      <c r="VYC2" s="225" t="s">
        <v>15873</v>
      </c>
      <c r="VYD2" s="225" t="s">
        <v>15874</v>
      </c>
      <c r="VYE2" s="225" t="s">
        <v>15875</v>
      </c>
      <c r="VYF2" s="225" t="s">
        <v>15876</v>
      </c>
      <c r="VYG2" s="225" t="s">
        <v>15877</v>
      </c>
      <c r="VYH2" s="225" t="s">
        <v>15878</v>
      </c>
      <c r="VYI2" s="225" t="s">
        <v>15879</v>
      </c>
      <c r="VYJ2" s="225" t="s">
        <v>15880</v>
      </c>
      <c r="VYK2" s="225" t="s">
        <v>15881</v>
      </c>
      <c r="VYL2" s="225" t="s">
        <v>15882</v>
      </c>
      <c r="VYM2" s="225" t="s">
        <v>15883</v>
      </c>
      <c r="VYN2" s="225" t="s">
        <v>15884</v>
      </c>
      <c r="VYO2" s="225" t="s">
        <v>15885</v>
      </c>
      <c r="VYP2" s="225" t="s">
        <v>15886</v>
      </c>
      <c r="VYQ2" s="225" t="s">
        <v>15887</v>
      </c>
      <c r="VYR2" s="225" t="s">
        <v>15888</v>
      </c>
      <c r="VYS2" s="225" t="s">
        <v>15889</v>
      </c>
      <c r="VYT2" s="225" t="s">
        <v>15890</v>
      </c>
      <c r="VYU2" s="225" t="s">
        <v>15891</v>
      </c>
      <c r="VYV2" s="225" t="s">
        <v>15892</v>
      </c>
      <c r="VYW2" s="225" t="s">
        <v>15893</v>
      </c>
      <c r="VYX2" s="225" t="s">
        <v>15894</v>
      </c>
      <c r="VYY2" s="225" t="s">
        <v>15895</v>
      </c>
      <c r="VYZ2" s="225" t="s">
        <v>15896</v>
      </c>
      <c r="VZA2" s="225" t="s">
        <v>15897</v>
      </c>
      <c r="VZB2" s="225" t="s">
        <v>15898</v>
      </c>
      <c r="VZC2" s="225" t="s">
        <v>15899</v>
      </c>
      <c r="VZD2" s="225" t="s">
        <v>15900</v>
      </c>
      <c r="VZE2" s="225" t="s">
        <v>15901</v>
      </c>
      <c r="VZF2" s="225" t="s">
        <v>15902</v>
      </c>
      <c r="VZG2" s="225" t="s">
        <v>15903</v>
      </c>
      <c r="VZH2" s="225" t="s">
        <v>15904</v>
      </c>
      <c r="VZI2" s="225" t="s">
        <v>15905</v>
      </c>
      <c r="VZJ2" s="225" t="s">
        <v>15906</v>
      </c>
      <c r="VZK2" s="225" t="s">
        <v>15907</v>
      </c>
      <c r="VZL2" s="225" t="s">
        <v>15908</v>
      </c>
      <c r="VZM2" s="225" t="s">
        <v>15909</v>
      </c>
      <c r="VZN2" s="225" t="s">
        <v>15910</v>
      </c>
      <c r="VZO2" s="225" t="s">
        <v>15911</v>
      </c>
      <c r="VZP2" s="225" t="s">
        <v>15912</v>
      </c>
      <c r="VZQ2" s="225" t="s">
        <v>15913</v>
      </c>
      <c r="VZR2" s="225" t="s">
        <v>15914</v>
      </c>
      <c r="VZS2" s="225" t="s">
        <v>15915</v>
      </c>
      <c r="VZT2" s="225" t="s">
        <v>15916</v>
      </c>
      <c r="VZU2" s="225" t="s">
        <v>15917</v>
      </c>
      <c r="VZV2" s="225" t="s">
        <v>15918</v>
      </c>
      <c r="VZW2" s="225" t="s">
        <v>15919</v>
      </c>
      <c r="VZX2" s="225" t="s">
        <v>15920</v>
      </c>
      <c r="VZY2" s="225" t="s">
        <v>15921</v>
      </c>
      <c r="VZZ2" s="225" t="s">
        <v>15922</v>
      </c>
      <c r="WAA2" s="225" t="s">
        <v>15923</v>
      </c>
      <c r="WAB2" s="225" t="s">
        <v>15924</v>
      </c>
      <c r="WAC2" s="225" t="s">
        <v>15925</v>
      </c>
      <c r="WAD2" s="225" t="s">
        <v>15926</v>
      </c>
      <c r="WAE2" s="225" t="s">
        <v>15927</v>
      </c>
      <c r="WAF2" s="225" t="s">
        <v>15928</v>
      </c>
      <c r="WAG2" s="225" t="s">
        <v>15929</v>
      </c>
      <c r="WAH2" s="225" t="s">
        <v>15930</v>
      </c>
      <c r="WAI2" s="225" t="s">
        <v>15931</v>
      </c>
      <c r="WAJ2" s="225" t="s">
        <v>15932</v>
      </c>
      <c r="WAK2" s="225" t="s">
        <v>15933</v>
      </c>
      <c r="WAL2" s="225" t="s">
        <v>15934</v>
      </c>
      <c r="WAM2" s="225" t="s">
        <v>15935</v>
      </c>
      <c r="WAN2" s="225" t="s">
        <v>15936</v>
      </c>
      <c r="WAO2" s="225" t="s">
        <v>15937</v>
      </c>
      <c r="WAP2" s="225" t="s">
        <v>15938</v>
      </c>
      <c r="WAQ2" s="225" t="s">
        <v>15939</v>
      </c>
      <c r="WAR2" s="225" t="s">
        <v>15940</v>
      </c>
      <c r="WAS2" s="225" t="s">
        <v>15941</v>
      </c>
      <c r="WAT2" s="225" t="s">
        <v>15942</v>
      </c>
      <c r="WAU2" s="225" t="s">
        <v>15943</v>
      </c>
      <c r="WAV2" s="225" t="s">
        <v>15944</v>
      </c>
      <c r="WAW2" s="225" t="s">
        <v>15945</v>
      </c>
      <c r="WAX2" s="225" t="s">
        <v>15946</v>
      </c>
      <c r="WAY2" s="225" t="s">
        <v>15947</v>
      </c>
      <c r="WAZ2" s="225" t="s">
        <v>15948</v>
      </c>
      <c r="WBA2" s="225" t="s">
        <v>15949</v>
      </c>
      <c r="WBB2" s="225" t="s">
        <v>15950</v>
      </c>
      <c r="WBC2" s="225" t="s">
        <v>15951</v>
      </c>
      <c r="WBD2" s="225" t="s">
        <v>15952</v>
      </c>
      <c r="WBE2" s="225" t="s">
        <v>15953</v>
      </c>
      <c r="WBF2" s="225" t="s">
        <v>15954</v>
      </c>
      <c r="WBG2" s="225" t="s">
        <v>15955</v>
      </c>
      <c r="WBH2" s="225" t="s">
        <v>15956</v>
      </c>
      <c r="WBI2" s="225" t="s">
        <v>15957</v>
      </c>
      <c r="WBJ2" s="225" t="s">
        <v>15958</v>
      </c>
      <c r="WBK2" s="225" t="s">
        <v>15959</v>
      </c>
      <c r="WBL2" s="225" t="s">
        <v>15960</v>
      </c>
      <c r="WBM2" s="225" t="s">
        <v>15961</v>
      </c>
      <c r="WBN2" s="225" t="s">
        <v>15962</v>
      </c>
      <c r="WBO2" s="225" t="s">
        <v>15963</v>
      </c>
      <c r="WBP2" s="225" t="s">
        <v>15964</v>
      </c>
      <c r="WBQ2" s="225" t="s">
        <v>15965</v>
      </c>
      <c r="WBR2" s="225" t="s">
        <v>15966</v>
      </c>
      <c r="WBS2" s="225" t="s">
        <v>15967</v>
      </c>
      <c r="WBT2" s="225" t="s">
        <v>15968</v>
      </c>
      <c r="WBU2" s="225" t="s">
        <v>15969</v>
      </c>
      <c r="WBV2" s="225" t="s">
        <v>15970</v>
      </c>
      <c r="WBW2" s="225" t="s">
        <v>15971</v>
      </c>
      <c r="WBX2" s="225" t="s">
        <v>15972</v>
      </c>
      <c r="WBY2" s="225" t="s">
        <v>15973</v>
      </c>
      <c r="WBZ2" s="225" t="s">
        <v>15974</v>
      </c>
      <c r="WCA2" s="225" t="s">
        <v>15975</v>
      </c>
      <c r="WCB2" s="225" t="s">
        <v>15976</v>
      </c>
      <c r="WCC2" s="225" t="s">
        <v>15977</v>
      </c>
      <c r="WCD2" s="225" t="s">
        <v>15978</v>
      </c>
      <c r="WCE2" s="225" t="s">
        <v>15979</v>
      </c>
      <c r="WCF2" s="225" t="s">
        <v>15980</v>
      </c>
      <c r="WCG2" s="225" t="s">
        <v>15981</v>
      </c>
      <c r="WCH2" s="225" t="s">
        <v>15982</v>
      </c>
      <c r="WCI2" s="225" t="s">
        <v>15983</v>
      </c>
      <c r="WCJ2" s="225" t="s">
        <v>15984</v>
      </c>
      <c r="WCK2" s="225" t="s">
        <v>15985</v>
      </c>
      <c r="WCL2" s="225" t="s">
        <v>15986</v>
      </c>
      <c r="WCM2" s="225" t="s">
        <v>15987</v>
      </c>
      <c r="WCN2" s="225" t="s">
        <v>15988</v>
      </c>
      <c r="WCO2" s="225" t="s">
        <v>15989</v>
      </c>
      <c r="WCP2" s="225" t="s">
        <v>15990</v>
      </c>
      <c r="WCQ2" s="225" t="s">
        <v>15991</v>
      </c>
      <c r="WCR2" s="225" t="s">
        <v>15992</v>
      </c>
      <c r="WCS2" s="225" t="s">
        <v>15993</v>
      </c>
      <c r="WCT2" s="225" t="s">
        <v>15994</v>
      </c>
      <c r="WCU2" s="225" t="s">
        <v>15995</v>
      </c>
      <c r="WCV2" s="225" t="s">
        <v>15996</v>
      </c>
      <c r="WCW2" s="225" t="s">
        <v>15997</v>
      </c>
      <c r="WCX2" s="225" t="s">
        <v>15998</v>
      </c>
      <c r="WCY2" s="225" t="s">
        <v>15999</v>
      </c>
      <c r="WCZ2" s="225" t="s">
        <v>16000</v>
      </c>
      <c r="WDA2" s="225" t="s">
        <v>16001</v>
      </c>
      <c r="WDB2" s="225" t="s">
        <v>16002</v>
      </c>
      <c r="WDC2" s="225" t="s">
        <v>16003</v>
      </c>
      <c r="WDD2" s="225" t="s">
        <v>16004</v>
      </c>
      <c r="WDE2" s="225" t="s">
        <v>16005</v>
      </c>
      <c r="WDF2" s="225" t="s">
        <v>16006</v>
      </c>
      <c r="WDG2" s="225" t="s">
        <v>16007</v>
      </c>
      <c r="WDH2" s="225" t="s">
        <v>16008</v>
      </c>
      <c r="WDI2" s="225" t="s">
        <v>16009</v>
      </c>
      <c r="WDJ2" s="225" t="s">
        <v>16010</v>
      </c>
      <c r="WDK2" s="225" t="s">
        <v>16011</v>
      </c>
      <c r="WDL2" s="225" t="s">
        <v>16012</v>
      </c>
      <c r="WDM2" s="225" t="s">
        <v>16013</v>
      </c>
      <c r="WDN2" s="225" t="s">
        <v>16014</v>
      </c>
      <c r="WDO2" s="225" t="s">
        <v>16015</v>
      </c>
      <c r="WDP2" s="225" t="s">
        <v>16016</v>
      </c>
      <c r="WDQ2" s="225" t="s">
        <v>16017</v>
      </c>
      <c r="WDR2" s="225" t="s">
        <v>16018</v>
      </c>
      <c r="WDS2" s="225" t="s">
        <v>16019</v>
      </c>
      <c r="WDT2" s="225" t="s">
        <v>16020</v>
      </c>
      <c r="WDU2" s="225" t="s">
        <v>16021</v>
      </c>
      <c r="WDV2" s="225" t="s">
        <v>16022</v>
      </c>
      <c r="WDW2" s="225" t="s">
        <v>16023</v>
      </c>
      <c r="WDX2" s="225" t="s">
        <v>16024</v>
      </c>
      <c r="WDY2" s="225" t="s">
        <v>16025</v>
      </c>
      <c r="WDZ2" s="225" t="s">
        <v>16026</v>
      </c>
      <c r="WEA2" s="225" t="s">
        <v>16027</v>
      </c>
      <c r="WEB2" s="225" t="s">
        <v>16028</v>
      </c>
      <c r="WEC2" s="225" t="s">
        <v>16029</v>
      </c>
      <c r="WED2" s="225" t="s">
        <v>16030</v>
      </c>
      <c r="WEE2" s="225" t="s">
        <v>16031</v>
      </c>
      <c r="WEF2" s="225" t="s">
        <v>16032</v>
      </c>
      <c r="WEG2" s="225" t="s">
        <v>16033</v>
      </c>
      <c r="WEH2" s="225" t="s">
        <v>16034</v>
      </c>
      <c r="WEI2" s="225" t="s">
        <v>16035</v>
      </c>
      <c r="WEJ2" s="225" t="s">
        <v>16036</v>
      </c>
      <c r="WEK2" s="225" t="s">
        <v>16037</v>
      </c>
      <c r="WEL2" s="225" t="s">
        <v>16038</v>
      </c>
      <c r="WEM2" s="225" t="s">
        <v>16039</v>
      </c>
      <c r="WEN2" s="225" t="s">
        <v>16040</v>
      </c>
      <c r="WEO2" s="225" t="s">
        <v>16041</v>
      </c>
      <c r="WEP2" s="225" t="s">
        <v>16042</v>
      </c>
      <c r="WEQ2" s="225" t="s">
        <v>16043</v>
      </c>
      <c r="WER2" s="225" t="s">
        <v>16044</v>
      </c>
      <c r="WES2" s="225" t="s">
        <v>16045</v>
      </c>
      <c r="WET2" s="225" t="s">
        <v>16046</v>
      </c>
      <c r="WEU2" s="225" t="s">
        <v>16047</v>
      </c>
      <c r="WEV2" s="225" t="s">
        <v>16048</v>
      </c>
      <c r="WEW2" s="225" t="s">
        <v>16049</v>
      </c>
      <c r="WEX2" s="225" t="s">
        <v>16050</v>
      </c>
      <c r="WEY2" s="225" t="s">
        <v>16051</v>
      </c>
      <c r="WEZ2" s="225" t="s">
        <v>16052</v>
      </c>
      <c r="WFA2" s="225" t="s">
        <v>16053</v>
      </c>
      <c r="WFB2" s="225" t="s">
        <v>16054</v>
      </c>
      <c r="WFC2" s="225" t="s">
        <v>16055</v>
      </c>
      <c r="WFD2" s="225" t="s">
        <v>16056</v>
      </c>
      <c r="WFE2" s="225" t="s">
        <v>16057</v>
      </c>
      <c r="WFF2" s="225" t="s">
        <v>16058</v>
      </c>
      <c r="WFG2" s="225" t="s">
        <v>16059</v>
      </c>
      <c r="WFH2" s="225" t="s">
        <v>16060</v>
      </c>
      <c r="WFI2" s="225" t="s">
        <v>16061</v>
      </c>
      <c r="WFJ2" s="225" t="s">
        <v>16062</v>
      </c>
      <c r="WFK2" s="225" t="s">
        <v>16063</v>
      </c>
      <c r="WFL2" s="225" t="s">
        <v>16064</v>
      </c>
      <c r="WFM2" s="225" t="s">
        <v>16065</v>
      </c>
      <c r="WFN2" s="225" t="s">
        <v>16066</v>
      </c>
      <c r="WFO2" s="225" t="s">
        <v>16067</v>
      </c>
      <c r="WFP2" s="225" t="s">
        <v>16068</v>
      </c>
      <c r="WFQ2" s="225" t="s">
        <v>16069</v>
      </c>
      <c r="WFR2" s="225" t="s">
        <v>16070</v>
      </c>
      <c r="WFS2" s="225" t="s">
        <v>16071</v>
      </c>
      <c r="WFT2" s="225" t="s">
        <v>16072</v>
      </c>
      <c r="WFU2" s="225" t="s">
        <v>16073</v>
      </c>
      <c r="WFV2" s="225" t="s">
        <v>16074</v>
      </c>
      <c r="WFW2" s="225" t="s">
        <v>16075</v>
      </c>
      <c r="WFX2" s="225" t="s">
        <v>16076</v>
      </c>
      <c r="WFY2" s="225" t="s">
        <v>16077</v>
      </c>
      <c r="WFZ2" s="225" t="s">
        <v>16078</v>
      </c>
      <c r="WGA2" s="225" t="s">
        <v>16079</v>
      </c>
      <c r="WGB2" s="225" t="s">
        <v>16080</v>
      </c>
      <c r="WGC2" s="225" t="s">
        <v>16081</v>
      </c>
      <c r="WGD2" s="225" t="s">
        <v>16082</v>
      </c>
      <c r="WGE2" s="225" t="s">
        <v>16083</v>
      </c>
      <c r="WGF2" s="225" t="s">
        <v>16084</v>
      </c>
      <c r="WGG2" s="225" t="s">
        <v>16085</v>
      </c>
      <c r="WGH2" s="225" t="s">
        <v>16086</v>
      </c>
      <c r="WGI2" s="225" t="s">
        <v>16087</v>
      </c>
      <c r="WGJ2" s="225" t="s">
        <v>16088</v>
      </c>
      <c r="WGK2" s="225" t="s">
        <v>16089</v>
      </c>
      <c r="WGL2" s="225" t="s">
        <v>16090</v>
      </c>
      <c r="WGM2" s="225" t="s">
        <v>16091</v>
      </c>
      <c r="WGN2" s="225" t="s">
        <v>16092</v>
      </c>
      <c r="WGO2" s="225" t="s">
        <v>16093</v>
      </c>
      <c r="WGP2" s="225" t="s">
        <v>16094</v>
      </c>
      <c r="WGQ2" s="225" t="s">
        <v>16095</v>
      </c>
      <c r="WGR2" s="225" t="s">
        <v>16096</v>
      </c>
      <c r="WGS2" s="225" t="s">
        <v>16097</v>
      </c>
      <c r="WGT2" s="225" t="s">
        <v>16098</v>
      </c>
      <c r="WGU2" s="225" t="s">
        <v>16099</v>
      </c>
      <c r="WGV2" s="225" t="s">
        <v>16100</v>
      </c>
      <c r="WGW2" s="225" t="s">
        <v>16101</v>
      </c>
      <c r="WGX2" s="225" t="s">
        <v>16102</v>
      </c>
      <c r="WGY2" s="225" t="s">
        <v>16103</v>
      </c>
      <c r="WGZ2" s="225" t="s">
        <v>16104</v>
      </c>
      <c r="WHA2" s="225" t="s">
        <v>16105</v>
      </c>
      <c r="WHB2" s="225" t="s">
        <v>16106</v>
      </c>
      <c r="WHC2" s="225" t="s">
        <v>16107</v>
      </c>
      <c r="WHD2" s="225" t="s">
        <v>16108</v>
      </c>
      <c r="WHE2" s="225" t="s">
        <v>16109</v>
      </c>
      <c r="WHF2" s="225" t="s">
        <v>16110</v>
      </c>
      <c r="WHG2" s="225" t="s">
        <v>16111</v>
      </c>
      <c r="WHH2" s="225" t="s">
        <v>16112</v>
      </c>
      <c r="WHI2" s="225" t="s">
        <v>16113</v>
      </c>
      <c r="WHJ2" s="225" t="s">
        <v>16114</v>
      </c>
      <c r="WHK2" s="225" t="s">
        <v>16115</v>
      </c>
      <c r="WHL2" s="225" t="s">
        <v>16116</v>
      </c>
      <c r="WHM2" s="225" t="s">
        <v>16117</v>
      </c>
      <c r="WHN2" s="225" t="s">
        <v>16118</v>
      </c>
      <c r="WHO2" s="225" t="s">
        <v>16119</v>
      </c>
      <c r="WHP2" s="225" t="s">
        <v>16120</v>
      </c>
      <c r="WHQ2" s="225" t="s">
        <v>16121</v>
      </c>
      <c r="WHR2" s="225" t="s">
        <v>16122</v>
      </c>
      <c r="WHS2" s="225" t="s">
        <v>16123</v>
      </c>
      <c r="WHT2" s="225" t="s">
        <v>16124</v>
      </c>
      <c r="WHU2" s="225" t="s">
        <v>16125</v>
      </c>
      <c r="WHV2" s="225" t="s">
        <v>16126</v>
      </c>
      <c r="WHW2" s="225" t="s">
        <v>16127</v>
      </c>
      <c r="WHX2" s="225" t="s">
        <v>16128</v>
      </c>
      <c r="WHY2" s="225" t="s">
        <v>16129</v>
      </c>
      <c r="WHZ2" s="225" t="s">
        <v>16130</v>
      </c>
      <c r="WIA2" s="225" t="s">
        <v>16131</v>
      </c>
      <c r="WIB2" s="225" t="s">
        <v>16132</v>
      </c>
      <c r="WIC2" s="225" t="s">
        <v>16133</v>
      </c>
      <c r="WID2" s="225" t="s">
        <v>16134</v>
      </c>
      <c r="WIE2" s="225" t="s">
        <v>16135</v>
      </c>
      <c r="WIF2" s="225" t="s">
        <v>16136</v>
      </c>
      <c r="WIG2" s="225" t="s">
        <v>16137</v>
      </c>
      <c r="WIH2" s="225" t="s">
        <v>16138</v>
      </c>
      <c r="WII2" s="225" t="s">
        <v>16139</v>
      </c>
      <c r="WIJ2" s="225" t="s">
        <v>16140</v>
      </c>
      <c r="WIK2" s="225" t="s">
        <v>16141</v>
      </c>
      <c r="WIL2" s="225" t="s">
        <v>16142</v>
      </c>
      <c r="WIM2" s="225" t="s">
        <v>16143</v>
      </c>
      <c r="WIN2" s="225" t="s">
        <v>16144</v>
      </c>
      <c r="WIO2" s="225" t="s">
        <v>16145</v>
      </c>
      <c r="WIP2" s="225" t="s">
        <v>16146</v>
      </c>
      <c r="WIQ2" s="225" t="s">
        <v>16147</v>
      </c>
      <c r="WIR2" s="225" t="s">
        <v>16148</v>
      </c>
      <c r="WIS2" s="225" t="s">
        <v>16149</v>
      </c>
      <c r="WIT2" s="225" t="s">
        <v>16150</v>
      </c>
      <c r="WIU2" s="225" t="s">
        <v>16151</v>
      </c>
      <c r="WIV2" s="225" t="s">
        <v>16152</v>
      </c>
      <c r="WIW2" s="225" t="s">
        <v>16153</v>
      </c>
      <c r="WIX2" s="225" t="s">
        <v>16154</v>
      </c>
      <c r="WIY2" s="225" t="s">
        <v>16155</v>
      </c>
      <c r="WIZ2" s="225" t="s">
        <v>16156</v>
      </c>
      <c r="WJA2" s="225" t="s">
        <v>16157</v>
      </c>
      <c r="WJB2" s="225" t="s">
        <v>16158</v>
      </c>
      <c r="WJC2" s="225" t="s">
        <v>16159</v>
      </c>
      <c r="WJD2" s="225" t="s">
        <v>16160</v>
      </c>
      <c r="WJE2" s="225" t="s">
        <v>16161</v>
      </c>
      <c r="WJF2" s="225" t="s">
        <v>16162</v>
      </c>
      <c r="WJG2" s="225" t="s">
        <v>16163</v>
      </c>
      <c r="WJH2" s="225" t="s">
        <v>16164</v>
      </c>
      <c r="WJI2" s="225" t="s">
        <v>16165</v>
      </c>
      <c r="WJJ2" s="225" t="s">
        <v>16166</v>
      </c>
      <c r="WJK2" s="225" t="s">
        <v>16167</v>
      </c>
      <c r="WJL2" s="225" t="s">
        <v>16168</v>
      </c>
      <c r="WJM2" s="225" t="s">
        <v>16169</v>
      </c>
      <c r="WJN2" s="225" t="s">
        <v>16170</v>
      </c>
      <c r="WJO2" s="225" t="s">
        <v>16171</v>
      </c>
      <c r="WJP2" s="225" t="s">
        <v>16172</v>
      </c>
      <c r="WJQ2" s="225" t="s">
        <v>16173</v>
      </c>
      <c r="WJR2" s="225" t="s">
        <v>16174</v>
      </c>
      <c r="WJS2" s="225" t="s">
        <v>16175</v>
      </c>
      <c r="WJT2" s="225" t="s">
        <v>16176</v>
      </c>
      <c r="WJU2" s="225" t="s">
        <v>16177</v>
      </c>
      <c r="WJV2" s="225" t="s">
        <v>16178</v>
      </c>
      <c r="WJW2" s="225" t="s">
        <v>16179</v>
      </c>
      <c r="WJX2" s="225" t="s">
        <v>16180</v>
      </c>
      <c r="WJY2" s="225" t="s">
        <v>16181</v>
      </c>
      <c r="WJZ2" s="225" t="s">
        <v>16182</v>
      </c>
      <c r="WKA2" s="225" t="s">
        <v>16183</v>
      </c>
      <c r="WKB2" s="225" t="s">
        <v>16184</v>
      </c>
      <c r="WKC2" s="225" t="s">
        <v>16185</v>
      </c>
      <c r="WKD2" s="225" t="s">
        <v>16186</v>
      </c>
      <c r="WKE2" s="225" t="s">
        <v>16187</v>
      </c>
      <c r="WKF2" s="225" t="s">
        <v>16188</v>
      </c>
      <c r="WKG2" s="225" t="s">
        <v>16189</v>
      </c>
      <c r="WKH2" s="225" t="s">
        <v>16190</v>
      </c>
      <c r="WKI2" s="225" t="s">
        <v>16191</v>
      </c>
      <c r="WKJ2" s="225" t="s">
        <v>16192</v>
      </c>
      <c r="WKK2" s="225" t="s">
        <v>16193</v>
      </c>
      <c r="WKL2" s="225" t="s">
        <v>16194</v>
      </c>
      <c r="WKM2" s="225" t="s">
        <v>16195</v>
      </c>
      <c r="WKN2" s="225" t="s">
        <v>16196</v>
      </c>
      <c r="WKO2" s="225" t="s">
        <v>16197</v>
      </c>
      <c r="WKP2" s="225" t="s">
        <v>16198</v>
      </c>
      <c r="WKQ2" s="225" t="s">
        <v>16199</v>
      </c>
      <c r="WKR2" s="225" t="s">
        <v>16200</v>
      </c>
      <c r="WKS2" s="225" t="s">
        <v>16201</v>
      </c>
      <c r="WKT2" s="225" t="s">
        <v>16202</v>
      </c>
      <c r="WKU2" s="225" t="s">
        <v>16203</v>
      </c>
      <c r="WKV2" s="225" t="s">
        <v>16204</v>
      </c>
      <c r="WKW2" s="225" t="s">
        <v>16205</v>
      </c>
      <c r="WKX2" s="225" t="s">
        <v>16206</v>
      </c>
      <c r="WKY2" s="225" t="s">
        <v>16207</v>
      </c>
      <c r="WKZ2" s="225" t="s">
        <v>16208</v>
      </c>
      <c r="WLA2" s="225" t="s">
        <v>16209</v>
      </c>
      <c r="WLB2" s="225" t="s">
        <v>16210</v>
      </c>
      <c r="WLC2" s="225" t="s">
        <v>16211</v>
      </c>
      <c r="WLD2" s="225" t="s">
        <v>16212</v>
      </c>
      <c r="WLE2" s="225" t="s">
        <v>16213</v>
      </c>
      <c r="WLF2" s="225" t="s">
        <v>16214</v>
      </c>
      <c r="WLG2" s="225" t="s">
        <v>16215</v>
      </c>
      <c r="WLH2" s="225" t="s">
        <v>16216</v>
      </c>
      <c r="WLI2" s="225" t="s">
        <v>16217</v>
      </c>
      <c r="WLJ2" s="225" t="s">
        <v>16218</v>
      </c>
      <c r="WLK2" s="225" t="s">
        <v>16219</v>
      </c>
      <c r="WLL2" s="225" t="s">
        <v>16220</v>
      </c>
      <c r="WLM2" s="225" t="s">
        <v>16221</v>
      </c>
      <c r="WLN2" s="225" t="s">
        <v>16222</v>
      </c>
      <c r="WLO2" s="225" t="s">
        <v>16223</v>
      </c>
      <c r="WLP2" s="225" t="s">
        <v>16224</v>
      </c>
      <c r="WLQ2" s="225" t="s">
        <v>16225</v>
      </c>
      <c r="WLR2" s="225" t="s">
        <v>16226</v>
      </c>
      <c r="WLS2" s="225" t="s">
        <v>16227</v>
      </c>
      <c r="WLT2" s="225" t="s">
        <v>16228</v>
      </c>
      <c r="WLU2" s="225" t="s">
        <v>16229</v>
      </c>
      <c r="WLV2" s="225" t="s">
        <v>16230</v>
      </c>
      <c r="WLW2" s="225" t="s">
        <v>16231</v>
      </c>
      <c r="WLX2" s="225" t="s">
        <v>16232</v>
      </c>
      <c r="WLY2" s="225" t="s">
        <v>16233</v>
      </c>
      <c r="WLZ2" s="225" t="s">
        <v>16234</v>
      </c>
      <c r="WMA2" s="225" t="s">
        <v>16235</v>
      </c>
      <c r="WMB2" s="225" t="s">
        <v>16236</v>
      </c>
      <c r="WMC2" s="225" t="s">
        <v>16237</v>
      </c>
      <c r="WMD2" s="225" t="s">
        <v>16238</v>
      </c>
      <c r="WME2" s="225" t="s">
        <v>16239</v>
      </c>
      <c r="WMF2" s="225" t="s">
        <v>16240</v>
      </c>
      <c r="WMG2" s="225" t="s">
        <v>16241</v>
      </c>
      <c r="WMH2" s="225" t="s">
        <v>16242</v>
      </c>
      <c r="WMI2" s="225" t="s">
        <v>16243</v>
      </c>
      <c r="WMJ2" s="225" t="s">
        <v>16244</v>
      </c>
      <c r="WMK2" s="225" t="s">
        <v>16245</v>
      </c>
      <c r="WML2" s="225" t="s">
        <v>16246</v>
      </c>
      <c r="WMM2" s="225" t="s">
        <v>16247</v>
      </c>
      <c r="WMN2" s="225" t="s">
        <v>16248</v>
      </c>
      <c r="WMO2" s="225" t="s">
        <v>16249</v>
      </c>
      <c r="WMP2" s="225" t="s">
        <v>16250</v>
      </c>
      <c r="WMQ2" s="225" t="s">
        <v>16251</v>
      </c>
      <c r="WMR2" s="225" t="s">
        <v>16252</v>
      </c>
      <c r="WMS2" s="225" t="s">
        <v>16253</v>
      </c>
      <c r="WMT2" s="225" t="s">
        <v>16254</v>
      </c>
      <c r="WMU2" s="225" t="s">
        <v>16255</v>
      </c>
      <c r="WMV2" s="225" t="s">
        <v>16256</v>
      </c>
      <c r="WMW2" s="225" t="s">
        <v>16257</v>
      </c>
      <c r="WMX2" s="225" t="s">
        <v>16258</v>
      </c>
      <c r="WMY2" s="225" t="s">
        <v>16259</v>
      </c>
      <c r="WMZ2" s="225" t="s">
        <v>16260</v>
      </c>
      <c r="WNA2" s="225" t="s">
        <v>16261</v>
      </c>
      <c r="WNB2" s="225" t="s">
        <v>16262</v>
      </c>
      <c r="WNC2" s="225" t="s">
        <v>16263</v>
      </c>
      <c r="WND2" s="225" t="s">
        <v>16264</v>
      </c>
      <c r="WNE2" s="225" t="s">
        <v>16265</v>
      </c>
      <c r="WNF2" s="225" t="s">
        <v>16266</v>
      </c>
      <c r="WNG2" s="225" t="s">
        <v>16267</v>
      </c>
      <c r="WNH2" s="225" t="s">
        <v>16268</v>
      </c>
      <c r="WNI2" s="225" t="s">
        <v>16269</v>
      </c>
      <c r="WNJ2" s="225" t="s">
        <v>16270</v>
      </c>
      <c r="WNK2" s="225" t="s">
        <v>16271</v>
      </c>
      <c r="WNL2" s="225" t="s">
        <v>16272</v>
      </c>
      <c r="WNM2" s="225" t="s">
        <v>16273</v>
      </c>
      <c r="WNN2" s="225" t="s">
        <v>16274</v>
      </c>
      <c r="WNO2" s="225" t="s">
        <v>16275</v>
      </c>
      <c r="WNP2" s="225" t="s">
        <v>16276</v>
      </c>
      <c r="WNQ2" s="225" t="s">
        <v>16277</v>
      </c>
      <c r="WNR2" s="225" t="s">
        <v>16278</v>
      </c>
      <c r="WNS2" s="225" t="s">
        <v>16279</v>
      </c>
      <c r="WNT2" s="225" t="s">
        <v>16280</v>
      </c>
      <c r="WNU2" s="225" t="s">
        <v>16281</v>
      </c>
      <c r="WNV2" s="225" t="s">
        <v>16282</v>
      </c>
      <c r="WNW2" s="225" t="s">
        <v>16283</v>
      </c>
      <c r="WNX2" s="225" t="s">
        <v>16284</v>
      </c>
      <c r="WNY2" s="225" t="s">
        <v>16285</v>
      </c>
      <c r="WNZ2" s="225" t="s">
        <v>16286</v>
      </c>
      <c r="WOA2" s="225" t="s">
        <v>16287</v>
      </c>
      <c r="WOB2" s="225" t="s">
        <v>16288</v>
      </c>
      <c r="WOC2" s="225" t="s">
        <v>16289</v>
      </c>
      <c r="WOD2" s="225" t="s">
        <v>16290</v>
      </c>
      <c r="WOE2" s="225" t="s">
        <v>16291</v>
      </c>
      <c r="WOF2" s="225" t="s">
        <v>16292</v>
      </c>
      <c r="WOG2" s="225" t="s">
        <v>16293</v>
      </c>
      <c r="WOH2" s="225" t="s">
        <v>16294</v>
      </c>
      <c r="WOI2" s="225" t="s">
        <v>16295</v>
      </c>
      <c r="WOJ2" s="225" t="s">
        <v>16296</v>
      </c>
      <c r="WOK2" s="225" t="s">
        <v>16297</v>
      </c>
      <c r="WOL2" s="225" t="s">
        <v>16298</v>
      </c>
      <c r="WOM2" s="225" t="s">
        <v>16299</v>
      </c>
      <c r="WON2" s="225" t="s">
        <v>16300</v>
      </c>
      <c r="WOO2" s="225" t="s">
        <v>16301</v>
      </c>
      <c r="WOP2" s="225" t="s">
        <v>16302</v>
      </c>
      <c r="WOQ2" s="225" t="s">
        <v>16303</v>
      </c>
      <c r="WOR2" s="225" t="s">
        <v>16304</v>
      </c>
      <c r="WOS2" s="225" t="s">
        <v>16305</v>
      </c>
      <c r="WOT2" s="225" t="s">
        <v>16306</v>
      </c>
      <c r="WOU2" s="225" t="s">
        <v>16307</v>
      </c>
      <c r="WOV2" s="225" t="s">
        <v>16308</v>
      </c>
      <c r="WOW2" s="225" t="s">
        <v>16309</v>
      </c>
      <c r="WOX2" s="225" t="s">
        <v>16310</v>
      </c>
      <c r="WOY2" s="225" t="s">
        <v>16311</v>
      </c>
      <c r="WOZ2" s="225" t="s">
        <v>16312</v>
      </c>
      <c r="WPA2" s="225" t="s">
        <v>16313</v>
      </c>
      <c r="WPB2" s="225" t="s">
        <v>16314</v>
      </c>
      <c r="WPC2" s="225" t="s">
        <v>16315</v>
      </c>
      <c r="WPD2" s="225" t="s">
        <v>16316</v>
      </c>
      <c r="WPE2" s="225" t="s">
        <v>16317</v>
      </c>
      <c r="WPF2" s="225" t="s">
        <v>16318</v>
      </c>
      <c r="WPG2" s="225" t="s">
        <v>16319</v>
      </c>
      <c r="WPH2" s="225" t="s">
        <v>16320</v>
      </c>
      <c r="WPI2" s="225" t="s">
        <v>16321</v>
      </c>
      <c r="WPJ2" s="225" t="s">
        <v>16322</v>
      </c>
      <c r="WPK2" s="225" t="s">
        <v>16323</v>
      </c>
      <c r="WPL2" s="225" t="s">
        <v>16324</v>
      </c>
      <c r="WPM2" s="225" t="s">
        <v>16325</v>
      </c>
      <c r="WPN2" s="225" t="s">
        <v>16326</v>
      </c>
      <c r="WPO2" s="225" t="s">
        <v>16327</v>
      </c>
      <c r="WPP2" s="225" t="s">
        <v>16328</v>
      </c>
      <c r="WPQ2" s="225" t="s">
        <v>16329</v>
      </c>
      <c r="WPR2" s="225" t="s">
        <v>16330</v>
      </c>
      <c r="WPS2" s="225" t="s">
        <v>16331</v>
      </c>
      <c r="WPT2" s="225" t="s">
        <v>16332</v>
      </c>
      <c r="WPU2" s="225" t="s">
        <v>16333</v>
      </c>
      <c r="WPV2" s="225" t="s">
        <v>16334</v>
      </c>
      <c r="WPW2" s="225" t="s">
        <v>16335</v>
      </c>
      <c r="WPX2" s="225" t="s">
        <v>16336</v>
      </c>
      <c r="WPY2" s="225" t="s">
        <v>16337</v>
      </c>
      <c r="WPZ2" s="225" t="s">
        <v>16338</v>
      </c>
      <c r="WQA2" s="225" t="s">
        <v>16339</v>
      </c>
      <c r="WQB2" s="225" t="s">
        <v>16340</v>
      </c>
      <c r="WQC2" s="225" t="s">
        <v>16341</v>
      </c>
      <c r="WQD2" s="225" t="s">
        <v>16342</v>
      </c>
      <c r="WQE2" s="225" t="s">
        <v>16343</v>
      </c>
      <c r="WQF2" s="225" t="s">
        <v>16344</v>
      </c>
      <c r="WQG2" s="225" t="s">
        <v>16345</v>
      </c>
      <c r="WQH2" s="225" t="s">
        <v>16346</v>
      </c>
      <c r="WQI2" s="225" t="s">
        <v>16347</v>
      </c>
      <c r="WQJ2" s="225" t="s">
        <v>16348</v>
      </c>
      <c r="WQK2" s="225" t="s">
        <v>16349</v>
      </c>
      <c r="WQL2" s="225" t="s">
        <v>16350</v>
      </c>
      <c r="WQM2" s="225" t="s">
        <v>16351</v>
      </c>
      <c r="WQN2" s="225" t="s">
        <v>16352</v>
      </c>
      <c r="WQO2" s="225" t="s">
        <v>16353</v>
      </c>
      <c r="WQP2" s="225" t="s">
        <v>16354</v>
      </c>
      <c r="WQQ2" s="225" t="s">
        <v>16355</v>
      </c>
      <c r="WQR2" s="225" t="s">
        <v>16356</v>
      </c>
      <c r="WQS2" s="225" t="s">
        <v>16357</v>
      </c>
      <c r="WQT2" s="225" t="s">
        <v>16358</v>
      </c>
      <c r="WQU2" s="225" t="s">
        <v>16359</v>
      </c>
      <c r="WQV2" s="225" t="s">
        <v>16360</v>
      </c>
      <c r="WQW2" s="225" t="s">
        <v>16361</v>
      </c>
      <c r="WQX2" s="225" t="s">
        <v>16362</v>
      </c>
      <c r="WQY2" s="225" t="s">
        <v>16363</v>
      </c>
      <c r="WQZ2" s="225" t="s">
        <v>16364</v>
      </c>
      <c r="WRA2" s="225" t="s">
        <v>16365</v>
      </c>
      <c r="WRB2" s="225" t="s">
        <v>16366</v>
      </c>
      <c r="WRC2" s="225" t="s">
        <v>16367</v>
      </c>
      <c r="WRD2" s="225" t="s">
        <v>16368</v>
      </c>
      <c r="WRE2" s="225" t="s">
        <v>16369</v>
      </c>
      <c r="WRF2" s="225" t="s">
        <v>16370</v>
      </c>
      <c r="WRG2" s="225" t="s">
        <v>16371</v>
      </c>
      <c r="WRH2" s="225" t="s">
        <v>16372</v>
      </c>
      <c r="WRI2" s="225" t="s">
        <v>16373</v>
      </c>
      <c r="WRJ2" s="225" t="s">
        <v>16374</v>
      </c>
      <c r="WRK2" s="225" t="s">
        <v>16375</v>
      </c>
      <c r="WRL2" s="225" t="s">
        <v>16376</v>
      </c>
      <c r="WRM2" s="225" t="s">
        <v>16377</v>
      </c>
      <c r="WRN2" s="225" t="s">
        <v>16378</v>
      </c>
      <c r="WRO2" s="225" t="s">
        <v>16379</v>
      </c>
      <c r="WRP2" s="225" t="s">
        <v>16380</v>
      </c>
      <c r="WRQ2" s="225" t="s">
        <v>16381</v>
      </c>
      <c r="WRR2" s="225" t="s">
        <v>16382</v>
      </c>
      <c r="WRS2" s="225" t="s">
        <v>16383</v>
      </c>
      <c r="WRT2" s="225" t="s">
        <v>16384</v>
      </c>
      <c r="WRU2" s="225" t="s">
        <v>16385</v>
      </c>
      <c r="WRV2" s="225" t="s">
        <v>16386</v>
      </c>
      <c r="WRW2" s="225" t="s">
        <v>16387</v>
      </c>
      <c r="WRX2" s="225" t="s">
        <v>16388</v>
      </c>
      <c r="WRY2" s="225" t="s">
        <v>16389</v>
      </c>
      <c r="WRZ2" s="225" t="s">
        <v>16390</v>
      </c>
      <c r="WSA2" s="225" t="s">
        <v>16391</v>
      </c>
      <c r="WSB2" s="225" t="s">
        <v>16392</v>
      </c>
      <c r="WSC2" s="225" t="s">
        <v>16393</v>
      </c>
      <c r="WSD2" s="225" t="s">
        <v>16394</v>
      </c>
      <c r="WSE2" s="225" t="s">
        <v>16395</v>
      </c>
      <c r="WSF2" s="225" t="s">
        <v>16396</v>
      </c>
      <c r="WSG2" s="225" t="s">
        <v>16397</v>
      </c>
      <c r="WSH2" s="225" t="s">
        <v>16398</v>
      </c>
      <c r="WSI2" s="225" t="s">
        <v>16399</v>
      </c>
      <c r="WSJ2" s="225" t="s">
        <v>16400</v>
      </c>
      <c r="WSK2" s="225" t="s">
        <v>16401</v>
      </c>
      <c r="WSL2" s="225" t="s">
        <v>16402</v>
      </c>
      <c r="WSM2" s="225" t="s">
        <v>16403</v>
      </c>
      <c r="WSN2" s="225" t="s">
        <v>16404</v>
      </c>
      <c r="WSO2" s="225" t="s">
        <v>16405</v>
      </c>
      <c r="WSP2" s="225" t="s">
        <v>16406</v>
      </c>
      <c r="WSQ2" s="225" t="s">
        <v>16407</v>
      </c>
      <c r="WSR2" s="225" t="s">
        <v>16408</v>
      </c>
      <c r="WSS2" s="225" t="s">
        <v>16409</v>
      </c>
      <c r="WST2" s="225" t="s">
        <v>16410</v>
      </c>
      <c r="WSU2" s="225" t="s">
        <v>16411</v>
      </c>
      <c r="WSV2" s="225" t="s">
        <v>16412</v>
      </c>
      <c r="WSW2" s="225" t="s">
        <v>16413</v>
      </c>
      <c r="WSX2" s="225" t="s">
        <v>16414</v>
      </c>
      <c r="WSY2" s="225" t="s">
        <v>16415</v>
      </c>
      <c r="WSZ2" s="225" t="s">
        <v>16416</v>
      </c>
      <c r="WTA2" s="225" t="s">
        <v>16417</v>
      </c>
      <c r="WTB2" s="225" t="s">
        <v>16418</v>
      </c>
      <c r="WTC2" s="225" t="s">
        <v>16419</v>
      </c>
      <c r="WTD2" s="225" t="s">
        <v>16420</v>
      </c>
      <c r="WTE2" s="225" t="s">
        <v>16421</v>
      </c>
      <c r="WTF2" s="225" t="s">
        <v>16422</v>
      </c>
      <c r="WTG2" s="225" t="s">
        <v>16423</v>
      </c>
      <c r="WTH2" s="225" t="s">
        <v>16424</v>
      </c>
      <c r="WTI2" s="225" t="s">
        <v>16425</v>
      </c>
      <c r="WTJ2" s="225" t="s">
        <v>16426</v>
      </c>
      <c r="WTK2" s="225" t="s">
        <v>16427</v>
      </c>
      <c r="WTL2" s="225" t="s">
        <v>16428</v>
      </c>
      <c r="WTM2" s="225" t="s">
        <v>16429</v>
      </c>
      <c r="WTN2" s="225" t="s">
        <v>16430</v>
      </c>
      <c r="WTO2" s="225" t="s">
        <v>16431</v>
      </c>
      <c r="WTP2" s="225" t="s">
        <v>16432</v>
      </c>
      <c r="WTQ2" s="225" t="s">
        <v>16433</v>
      </c>
      <c r="WTR2" s="225" t="s">
        <v>16434</v>
      </c>
      <c r="WTS2" s="225" t="s">
        <v>16435</v>
      </c>
      <c r="WTT2" s="225" t="s">
        <v>16436</v>
      </c>
      <c r="WTU2" s="225" t="s">
        <v>16437</v>
      </c>
      <c r="WTV2" s="225" t="s">
        <v>16438</v>
      </c>
      <c r="WTW2" s="225" t="s">
        <v>16439</v>
      </c>
      <c r="WTX2" s="225" t="s">
        <v>16440</v>
      </c>
      <c r="WTY2" s="225" t="s">
        <v>16441</v>
      </c>
      <c r="WTZ2" s="225" t="s">
        <v>16442</v>
      </c>
      <c r="WUA2" s="225" t="s">
        <v>16443</v>
      </c>
      <c r="WUB2" s="225" t="s">
        <v>16444</v>
      </c>
      <c r="WUC2" s="225" t="s">
        <v>16445</v>
      </c>
      <c r="WUD2" s="225" t="s">
        <v>16446</v>
      </c>
      <c r="WUE2" s="225" t="s">
        <v>16447</v>
      </c>
      <c r="WUF2" s="225" t="s">
        <v>16448</v>
      </c>
      <c r="WUG2" s="225" t="s">
        <v>16449</v>
      </c>
      <c r="WUH2" s="225" t="s">
        <v>16450</v>
      </c>
      <c r="WUI2" s="225" t="s">
        <v>16451</v>
      </c>
      <c r="WUJ2" s="225" t="s">
        <v>16452</v>
      </c>
      <c r="WUK2" s="225" t="s">
        <v>16453</v>
      </c>
      <c r="WUL2" s="225" t="s">
        <v>16454</v>
      </c>
      <c r="WUM2" s="225" t="s">
        <v>16455</v>
      </c>
      <c r="WUN2" s="225" t="s">
        <v>16456</v>
      </c>
      <c r="WUO2" s="225" t="s">
        <v>16457</v>
      </c>
      <c r="WUP2" s="225" t="s">
        <v>16458</v>
      </c>
      <c r="WUQ2" s="225" t="s">
        <v>16459</v>
      </c>
      <c r="WUR2" s="225" t="s">
        <v>16460</v>
      </c>
      <c r="WUS2" s="225" t="s">
        <v>16461</v>
      </c>
      <c r="WUT2" s="225" t="s">
        <v>16462</v>
      </c>
      <c r="WUU2" s="225" t="s">
        <v>16463</v>
      </c>
      <c r="WUV2" s="225" t="s">
        <v>16464</v>
      </c>
      <c r="WUW2" s="225" t="s">
        <v>16465</v>
      </c>
      <c r="WUX2" s="225" t="s">
        <v>16466</v>
      </c>
      <c r="WUY2" s="225" t="s">
        <v>16467</v>
      </c>
      <c r="WUZ2" s="225" t="s">
        <v>16468</v>
      </c>
      <c r="WVA2" s="225" t="s">
        <v>16469</v>
      </c>
      <c r="WVB2" s="225" t="s">
        <v>16470</v>
      </c>
      <c r="WVC2" s="225" t="s">
        <v>16471</v>
      </c>
      <c r="WVD2" s="225" t="s">
        <v>16472</v>
      </c>
      <c r="WVE2" s="225" t="s">
        <v>16473</v>
      </c>
      <c r="WVF2" s="225" t="s">
        <v>16474</v>
      </c>
      <c r="WVG2" s="225" t="s">
        <v>16475</v>
      </c>
      <c r="WVH2" s="225" t="s">
        <v>16476</v>
      </c>
      <c r="WVI2" s="225" t="s">
        <v>16477</v>
      </c>
      <c r="WVJ2" s="225" t="s">
        <v>16478</v>
      </c>
      <c r="WVK2" s="225" t="s">
        <v>16479</v>
      </c>
      <c r="WVL2" s="225" t="s">
        <v>16480</v>
      </c>
      <c r="WVM2" s="225" t="s">
        <v>16481</v>
      </c>
      <c r="WVN2" s="225" t="s">
        <v>16482</v>
      </c>
      <c r="WVO2" s="225" t="s">
        <v>16483</v>
      </c>
      <c r="WVP2" s="225" t="s">
        <v>16484</v>
      </c>
      <c r="WVQ2" s="225" t="s">
        <v>16485</v>
      </c>
      <c r="WVR2" s="225" t="s">
        <v>16486</v>
      </c>
      <c r="WVS2" s="225" t="s">
        <v>16487</v>
      </c>
      <c r="WVT2" s="225" t="s">
        <v>16488</v>
      </c>
      <c r="WVU2" s="225" t="s">
        <v>16489</v>
      </c>
      <c r="WVV2" s="225" t="s">
        <v>16490</v>
      </c>
      <c r="WVW2" s="225" t="s">
        <v>16491</v>
      </c>
      <c r="WVX2" s="225" t="s">
        <v>16492</v>
      </c>
      <c r="WVY2" s="225" t="s">
        <v>16493</v>
      </c>
      <c r="WVZ2" s="225" t="s">
        <v>16494</v>
      </c>
      <c r="WWA2" s="225" t="s">
        <v>16495</v>
      </c>
      <c r="WWB2" s="225" t="s">
        <v>16496</v>
      </c>
      <c r="WWC2" s="225" t="s">
        <v>16497</v>
      </c>
      <c r="WWD2" s="225" t="s">
        <v>16498</v>
      </c>
      <c r="WWE2" s="225" t="s">
        <v>16499</v>
      </c>
      <c r="WWF2" s="225" t="s">
        <v>16500</v>
      </c>
      <c r="WWG2" s="225" t="s">
        <v>16501</v>
      </c>
      <c r="WWH2" s="225" t="s">
        <v>16502</v>
      </c>
      <c r="WWI2" s="225" t="s">
        <v>16503</v>
      </c>
      <c r="WWJ2" s="225" t="s">
        <v>16504</v>
      </c>
      <c r="WWK2" s="225" t="s">
        <v>16505</v>
      </c>
      <c r="WWL2" s="225" t="s">
        <v>16506</v>
      </c>
      <c r="WWM2" s="225" t="s">
        <v>16507</v>
      </c>
      <c r="WWN2" s="225" t="s">
        <v>16508</v>
      </c>
      <c r="WWO2" s="225" t="s">
        <v>16509</v>
      </c>
      <c r="WWP2" s="225" t="s">
        <v>16510</v>
      </c>
      <c r="WWQ2" s="225" t="s">
        <v>16511</v>
      </c>
      <c r="WWR2" s="225" t="s">
        <v>16512</v>
      </c>
      <c r="WWS2" s="225" t="s">
        <v>16513</v>
      </c>
      <c r="WWT2" s="225" t="s">
        <v>16514</v>
      </c>
      <c r="WWU2" s="225" t="s">
        <v>16515</v>
      </c>
      <c r="WWV2" s="225" t="s">
        <v>16516</v>
      </c>
      <c r="WWW2" s="225" t="s">
        <v>16517</v>
      </c>
      <c r="WWX2" s="225" t="s">
        <v>16518</v>
      </c>
      <c r="WWY2" s="225" t="s">
        <v>16519</v>
      </c>
      <c r="WWZ2" s="225" t="s">
        <v>16520</v>
      </c>
      <c r="WXA2" s="225" t="s">
        <v>16521</v>
      </c>
      <c r="WXB2" s="225" t="s">
        <v>16522</v>
      </c>
      <c r="WXC2" s="225" t="s">
        <v>16523</v>
      </c>
      <c r="WXD2" s="225" t="s">
        <v>16524</v>
      </c>
      <c r="WXE2" s="225" t="s">
        <v>16525</v>
      </c>
      <c r="WXF2" s="225" t="s">
        <v>16526</v>
      </c>
      <c r="WXG2" s="225" t="s">
        <v>16527</v>
      </c>
      <c r="WXH2" s="225" t="s">
        <v>16528</v>
      </c>
      <c r="WXI2" s="225" t="s">
        <v>16529</v>
      </c>
      <c r="WXJ2" s="225" t="s">
        <v>16530</v>
      </c>
      <c r="WXK2" s="225" t="s">
        <v>16531</v>
      </c>
      <c r="WXL2" s="225" t="s">
        <v>16532</v>
      </c>
      <c r="WXM2" s="225" t="s">
        <v>16533</v>
      </c>
      <c r="WXN2" s="225" t="s">
        <v>16534</v>
      </c>
      <c r="WXO2" s="225" t="s">
        <v>16535</v>
      </c>
      <c r="WXP2" s="225" t="s">
        <v>16536</v>
      </c>
      <c r="WXQ2" s="225" t="s">
        <v>16537</v>
      </c>
      <c r="WXR2" s="225" t="s">
        <v>16538</v>
      </c>
      <c r="WXS2" s="225" t="s">
        <v>16539</v>
      </c>
      <c r="WXT2" s="225" t="s">
        <v>16540</v>
      </c>
      <c r="WXU2" s="225" t="s">
        <v>16541</v>
      </c>
      <c r="WXV2" s="225" t="s">
        <v>16542</v>
      </c>
      <c r="WXW2" s="225" t="s">
        <v>16543</v>
      </c>
      <c r="WXX2" s="225" t="s">
        <v>16544</v>
      </c>
      <c r="WXY2" s="225" t="s">
        <v>16545</v>
      </c>
      <c r="WXZ2" s="225" t="s">
        <v>16546</v>
      </c>
      <c r="WYA2" s="225" t="s">
        <v>16547</v>
      </c>
      <c r="WYB2" s="225" t="s">
        <v>16548</v>
      </c>
      <c r="WYC2" s="225" t="s">
        <v>16549</v>
      </c>
      <c r="WYD2" s="225" t="s">
        <v>16550</v>
      </c>
      <c r="WYE2" s="225" t="s">
        <v>16551</v>
      </c>
      <c r="WYF2" s="225" t="s">
        <v>16552</v>
      </c>
      <c r="WYG2" s="225" t="s">
        <v>16553</v>
      </c>
      <c r="WYH2" s="225" t="s">
        <v>16554</v>
      </c>
      <c r="WYI2" s="225" t="s">
        <v>16555</v>
      </c>
      <c r="WYJ2" s="225" t="s">
        <v>16556</v>
      </c>
      <c r="WYK2" s="225" t="s">
        <v>16557</v>
      </c>
      <c r="WYL2" s="225" t="s">
        <v>16558</v>
      </c>
      <c r="WYM2" s="225" t="s">
        <v>16559</v>
      </c>
      <c r="WYN2" s="225" t="s">
        <v>16560</v>
      </c>
      <c r="WYO2" s="225" t="s">
        <v>16561</v>
      </c>
      <c r="WYP2" s="225" t="s">
        <v>16562</v>
      </c>
      <c r="WYQ2" s="225" t="s">
        <v>16563</v>
      </c>
      <c r="WYR2" s="225" t="s">
        <v>16564</v>
      </c>
      <c r="WYS2" s="225" t="s">
        <v>16565</v>
      </c>
      <c r="WYT2" s="225" t="s">
        <v>16566</v>
      </c>
      <c r="WYU2" s="225" t="s">
        <v>16567</v>
      </c>
      <c r="WYV2" s="225" t="s">
        <v>16568</v>
      </c>
      <c r="WYW2" s="225" t="s">
        <v>16569</v>
      </c>
      <c r="WYX2" s="225" t="s">
        <v>16570</v>
      </c>
      <c r="WYY2" s="225" t="s">
        <v>16571</v>
      </c>
      <c r="WYZ2" s="225" t="s">
        <v>16572</v>
      </c>
      <c r="WZA2" s="225" t="s">
        <v>16573</v>
      </c>
      <c r="WZB2" s="225" t="s">
        <v>16574</v>
      </c>
      <c r="WZC2" s="225" t="s">
        <v>16575</v>
      </c>
      <c r="WZD2" s="225" t="s">
        <v>16576</v>
      </c>
      <c r="WZE2" s="225" t="s">
        <v>16577</v>
      </c>
      <c r="WZF2" s="225" t="s">
        <v>16578</v>
      </c>
      <c r="WZG2" s="225" t="s">
        <v>16579</v>
      </c>
      <c r="WZH2" s="225" t="s">
        <v>16580</v>
      </c>
      <c r="WZI2" s="225" t="s">
        <v>16581</v>
      </c>
      <c r="WZJ2" s="225" t="s">
        <v>16582</v>
      </c>
      <c r="WZK2" s="225" t="s">
        <v>16583</v>
      </c>
      <c r="WZL2" s="225" t="s">
        <v>16584</v>
      </c>
      <c r="WZM2" s="225" t="s">
        <v>16585</v>
      </c>
      <c r="WZN2" s="225" t="s">
        <v>16586</v>
      </c>
      <c r="WZO2" s="225" t="s">
        <v>16587</v>
      </c>
      <c r="WZP2" s="225" t="s">
        <v>16588</v>
      </c>
      <c r="WZQ2" s="225" t="s">
        <v>16589</v>
      </c>
      <c r="WZR2" s="225" t="s">
        <v>16590</v>
      </c>
      <c r="WZS2" s="225" t="s">
        <v>16591</v>
      </c>
      <c r="WZT2" s="225" t="s">
        <v>16592</v>
      </c>
      <c r="WZU2" s="225" t="s">
        <v>16593</v>
      </c>
      <c r="WZV2" s="225" t="s">
        <v>16594</v>
      </c>
      <c r="WZW2" s="225" t="s">
        <v>16595</v>
      </c>
      <c r="WZX2" s="225" t="s">
        <v>16596</v>
      </c>
      <c r="WZY2" s="225" t="s">
        <v>16597</v>
      </c>
      <c r="WZZ2" s="225" t="s">
        <v>16598</v>
      </c>
      <c r="XAA2" s="225" t="s">
        <v>16599</v>
      </c>
      <c r="XAB2" s="225" t="s">
        <v>16600</v>
      </c>
      <c r="XAC2" s="225" t="s">
        <v>16601</v>
      </c>
      <c r="XAD2" s="225" t="s">
        <v>16602</v>
      </c>
      <c r="XAE2" s="225" t="s">
        <v>16603</v>
      </c>
      <c r="XAF2" s="225" t="s">
        <v>16604</v>
      </c>
      <c r="XAG2" s="225" t="s">
        <v>16605</v>
      </c>
      <c r="XAH2" s="225" t="s">
        <v>16606</v>
      </c>
      <c r="XAI2" s="225" t="s">
        <v>16607</v>
      </c>
      <c r="XAJ2" s="225" t="s">
        <v>16608</v>
      </c>
      <c r="XAK2" s="225" t="s">
        <v>16609</v>
      </c>
      <c r="XAL2" s="225" t="s">
        <v>16610</v>
      </c>
      <c r="XAM2" s="225" t="s">
        <v>16611</v>
      </c>
      <c r="XAN2" s="225" t="s">
        <v>16612</v>
      </c>
      <c r="XAO2" s="225" t="s">
        <v>16613</v>
      </c>
      <c r="XAP2" s="225" t="s">
        <v>16614</v>
      </c>
      <c r="XAQ2" s="225" t="s">
        <v>16615</v>
      </c>
      <c r="XAR2" s="225" t="s">
        <v>16616</v>
      </c>
      <c r="XAS2" s="225" t="s">
        <v>16617</v>
      </c>
      <c r="XAT2" s="225" t="s">
        <v>16618</v>
      </c>
      <c r="XAU2" s="225" t="s">
        <v>16619</v>
      </c>
      <c r="XAV2" s="225" t="s">
        <v>16620</v>
      </c>
      <c r="XAW2" s="225" t="s">
        <v>16621</v>
      </c>
      <c r="XAX2" s="225" t="s">
        <v>16622</v>
      </c>
      <c r="XAY2" s="225" t="s">
        <v>16623</v>
      </c>
      <c r="XAZ2" s="225" t="s">
        <v>16624</v>
      </c>
      <c r="XBA2" s="225" t="s">
        <v>16625</v>
      </c>
      <c r="XBB2" s="225" t="s">
        <v>16626</v>
      </c>
      <c r="XBC2" s="225" t="s">
        <v>16627</v>
      </c>
      <c r="XBD2" s="225" t="s">
        <v>16628</v>
      </c>
      <c r="XBE2" s="225" t="s">
        <v>16629</v>
      </c>
      <c r="XBF2" s="225" t="s">
        <v>16630</v>
      </c>
      <c r="XBG2" s="225" t="s">
        <v>16631</v>
      </c>
      <c r="XBH2" s="225" t="s">
        <v>16632</v>
      </c>
      <c r="XBI2" s="225" t="s">
        <v>16633</v>
      </c>
      <c r="XBJ2" s="225" t="s">
        <v>16634</v>
      </c>
      <c r="XBK2" s="225" t="s">
        <v>16635</v>
      </c>
      <c r="XBL2" s="225" t="s">
        <v>16636</v>
      </c>
      <c r="XBM2" s="225" t="s">
        <v>16637</v>
      </c>
      <c r="XBN2" s="225" t="s">
        <v>16638</v>
      </c>
      <c r="XBO2" s="225" t="s">
        <v>16639</v>
      </c>
      <c r="XBP2" s="225" t="s">
        <v>16640</v>
      </c>
      <c r="XBQ2" s="225" t="s">
        <v>16641</v>
      </c>
      <c r="XBR2" s="225" t="s">
        <v>16642</v>
      </c>
      <c r="XBS2" s="225" t="s">
        <v>16643</v>
      </c>
      <c r="XBT2" s="225" t="s">
        <v>16644</v>
      </c>
      <c r="XBU2" s="225" t="s">
        <v>16645</v>
      </c>
      <c r="XBV2" s="225" t="s">
        <v>16646</v>
      </c>
      <c r="XBW2" s="225" t="s">
        <v>16647</v>
      </c>
      <c r="XBX2" s="225" t="s">
        <v>16648</v>
      </c>
      <c r="XBY2" s="225" t="s">
        <v>16649</v>
      </c>
      <c r="XBZ2" s="225" t="s">
        <v>16650</v>
      </c>
      <c r="XCA2" s="225" t="s">
        <v>16651</v>
      </c>
      <c r="XCB2" s="225" t="s">
        <v>16652</v>
      </c>
      <c r="XCC2" s="225" t="s">
        <v>16653</v>
      </c>
      <c r="XCD2" s="225" t="s">
        <v>16654</v>
      </c>
      <c r="XCE2" s="225" t="s">
        <v>16655</v>
      </c>
      <c r="XCF2" s="225" t="s">
        <v>16656</v>
      </c>
      <c r="XCG2" s="225" t="s">
        <v>16657</v>
      </c>
      <c r="XCH2" s="225" t="s">
        <v>16658</v>
      </c>
      <c r="XCI2" s="225" t="s">
        <v>16659</v>
      </c>
      <c r="XCJ2" s="225" t="s">
        <v>16660</v>
      </c>
      <c r="XCK2" s="225" t="s">
        <v>16661</v>
      </c>
      <c r="XCL2" s="225" t="s">
        <v>16662</v>
      </c>
      <c r="XCM2" s="225" t="s">
        <v>16663</v>
      </c>
      <c r="XCN2" s="225" t="s">
        <v>16664</v>
      </c>
      <c r="XCO2" s="225" t="s">
        <v>16665</v>
      </c>
      <c r="XCP2" s="225" t="s">
        <v>16666</v>
      </c>
      <c r="XCQ2" s="225" t="s">
        <v>16667</v>
      </c>
      <c r="XCR2" s="225" t="s">
        <v>16668</v>
      </c>
      <c r="XCS2" s="225" t="s">
        <v>16669</v>
      </c>
      <c r="XCT2" s="225" t="s">
        <v>16670</v>
      </c>
      <c r="XCU2" s="225" t="s">
        <v>16671</v>
      </c>
      <c r="XCV2" s="225" t="s">
        <v>16672</v>
      </c>
      <c r="XCW2" s="225" t="s">
        <v>16673</v>
      </c>
      <c r="XCX2" s="225" t="s">
        <v>16674</v>
      </c>
      <c r="XCY2" s="225" t="s">
        <v>16675</v>
      </c>
      <c r="XCZ2" s="225" t="s">
        <v>16676</v>
      </c>
      <c r="XDA2" s="225" t="s">
        <v>16677</v>
      </c>
      <c r="XDB2" s="225" t="s">
        <v>16678</v>
      </c>
      <c r="XDC2" s="225" t="s">
        <v>16679</v>
      </c>
      <c r="XDD2" s="225" t="s">
        <v>16680</v>
      </c>
      <c r="XDE2" s="225" t="s">
        <v>16681</v>
      </c>
      <c r="XDF2" s="225" t="s">
        <v>16682</v>
      </c>
      <c r="XDG2" s="225" t="s">
        <v>16683</v>
      </c>
      <c r="XDH2" s="225" t="s">
        <v>16684</v>
      </c>
      <c r="XDI2" s="225" t="s">
        <v>16685</v>
      </c>
      <c r="XDJ2" s="225" t="s">
        <v>16686</v>
      </c>
      <c r="XDK2" s="225" t="s">
        <v>16687</v>
      </c>
      <c r="XDL2" s="225" t="s">
        <v>16688</v>
      </c>
      <c r="XDM2" s="225" t="s">
        <v>16689</v>
      </c>
      <c r="XDN2" s="225" t="s">
        <v>16690</v>
      </c>
      <c r="XDO2" s="225" t="s">
        <v>16691</v>
      </c>
      <c r="XDP2" s="225" t="s">
        <v>16692</v>
      </c>
      <c r="XDQ2" s="225" t="s">
        <v>16693</v>
      </c>
      <c r="XDR2" s="225" t="s">
        <v>16694</v>
      </c>
      <c r="XDS2" s="225" t="s">
        <v>16695</v>
      </c>
      <c r="XDT2" s="225" t="s">
        <v>16696</v>
      </c>
      <c r="XDU2" s="225" t="s">
        <v>16697</v>
      </c>
      <c r="XDV2" s="225" t="s">
        <v>16698</v>
      </c>
      <c r="XDW2" s="225" t="s">
        <v>16699</v>
      </c>
      <c r="XDX2" s="225" t="s">
        <v>16700</v>
      </c>
      <c r="XDY2" s="225" t="s">
        <v>16701</v>
      </c>
      <c r="XDZ2" s="225" t="s">
        <v>16702</v>
      </c>
      <c r="XEA2" s="225" t="s">
        <v>16703</v>
      </c>
      <c r="XEB2" s="225" t="s">
        <v>16704</v>
      </c>
      <c r="XEC2" s="225" t="s">
        <v>16705</v>
      </c>
      <c r="XED2" s="225" t="s">
        <v>16706</v>
      </c>
      <c r="XEE2" s="225" t="s">
        <v>16707</v>
      </c>
      <c r="XEF2" s="225" t="s">
        <v>16708</v>
      </c>
      <c r="XEG2" s="225" t="s">
        <v>16709</v>
      </c>
      <c r="XEH2" s="225" t="s">
        <v>16710</v>
      </c>
      <c r="XEI2" s="225" t="s">
        <v>16711</v>
      </c>
      <c r="XEJ2" s="225" t="s">
        <v>16712</v>
      </c>
      <c r="XEK2" s="225" t="s">
        <v>16713</v>
      </c>
      <c r="XEL2" s="225" t="s">
        <v>16714</v>
      </c>
      <c r="XEM2" s="225" t="s">
        <v>16715</v>
      </c>
      <c r="XEN2" s="225" t="s">
        <v>16716</v>
      </c>
      <c r="XEO2" s="225" t="s">
        <v>16717</v>
      </c>
      <c r="XEP2" s="225" t="s">
        <v>16718</v>
      </c>
      <c r="XEQ2" s="225" t="s">
        <v>16719</v>
      </c>
      <c r="XER2" s="225" t="s">
        <v>16720</v>
      </c>
      <c r="XES2" s="225" t="s">
        <v>16721</v>
      </c>
      <c r="XET2" s="225" t="s">
        <v>16722</v>
      </c>
      <c r="XEU2" s="225" t="s">
        <v>16723</v>
      </c>
      <c r="XEV2" s="225" t="s">
        <v>16724</v>
      </c>
      <c r="XEW2" s="225" t="s">
        <v>16725</v>
      </c>
      <c r="XEX2" s="225" t="s">
        <v>16726</v>
      </c>
      <c r="XEY2" s="225" t="s">
        <v>16727</v>
      </c>
      <c r="XEZ2" s="225" t="s">
        <v>16728</v>
      </c>
      <c r="XFA2" s="225" t="s">
        <v>16729</v>
      </c>
      <c r="XFB2" s="225" t="s">
        <v>16730</v>
      </c>
      <c r="XFC2" s="225" t="s">
        <v>16731</v>
      </c>
      <c r="XFD2" s="225" t="s">
        <v>16732</v>
      </c>
    </row>
    <row r="3" spans="1:16384" s="191" customFormat="1" ht="16.5" thickBot="1" x14ac:dyDescent="0.3">
      <c r="A3" s="226" t="s">
        <v>174</v>
      </c>
      <c r="B3" s="227">
        <v>1</v>
      </c>
      <c r="C3" s="227">
        <v>1</v>
      </c>
      <c r="D3" s="227">
        <v>0</v>
      </c>
      <c r="E3" s="227">
        <v>0</v>
      </c>
      <c r="F3" s="227">
        <v>0</v>
      </c>
      <c r="G3" s="228">
        <v>3</v>
      </c>
      <c r="H3" s="227">
        <v>0</v>
      </c>
      <c r="I3" s="227">
        <v>0</v>
      </c>
      <c r="J3" s="227">
        <v>0</v>
      </c>
      <c r="K3" s="227">
        <v>0</v>
      </c>
      <c r="L3" s="227">
        <v>3</v>
      </c>
      <c r="M3" s="228">
        <v>0</v>
      </c>
      <c r="N3" s="227">
        <v>0</v>
      </c>
      <c r="O3" s="227">
        <v>0</v>
      </c>
      <c r="P3" s="227">
        <v>0</v>
      </c>
      <c r="Q3" s="227">
        <v>0</v>
      </c>
      <c r="R3" s="227">
        <v>0</v>
      </c>
      <c r="S3" s="228">
        <v>0</v>
      </c>
      <c r="T3" s="227">
        <v>0</v>
      </c>
      <c r="U3" s="227">
        <v>0</v>
      </c>
      <c r="V3" s="227">
        <v>0</v>
      </c>
      <c r="W3" s="227">
        <v>11</v>
      </c>
      <c r="X3" s="227">
        <v>7</v>
      </c>
      <c r="Y3" s="228">
        <v>2</v>
      </c>
      <c r="Z3" s="227">
        <v>1</v>
      </c>
      <c r="AA3" s="227">
        <v>1</v>
      </c>
      <c r="AB3" s="227">
        <v>4</v>
      </c>
      <c r="AC3" s="227">
        <v>1</v>
      </c>
      <c r="AD3" s="227">
        <v>0</v>
      </c>
      <c r="AE3" s="228">
        <v>0</v>
      </c>
      <c r="AF3" s="227">
        <v>15</v>
      </c>
      <c r="AG3" s="227">
        <v>7</v>
      </c>
      <c r="AH3" s="227">
        <v>0</v>
      </c>
      <c r="AI3" s="227">
        <v>0</v>
      </c>
      <c r="AJ3" s="227">
        <v>1</v>
      </c>
      <c r="AK3" s="228">
        <v>2</v>
      </c>
      <c r="AL3" s="227">
        <v>20</v>
      </c>
      <c r="AM3" s="227">
        <v>1</v>
      </c>
      <c r="AN3" s="227">
        <v>3</v>
      </c>
      <c r="AO3" s="227">
        <v>1</v>
      </c>
      <c r="AP3" s="227">
        <v>4</v>
      </c>
      <c r="AQ3" s="228">
        <v>1</v>
      </c>
      <c r="AR3" s="227">
        <v>0</v>
      </c>
      <c r="AS3" s="227">
        <v>5</v>
      </c>
      <c r="AT3" s="227">
        <v>0</v>
      </c>
      <c r="AU3" s="227">
        <v>2</v>
      </c>
      <c r="AV3" s="227">
        <v>8</v>
      </c>
      <c r="AW3" s="228">
        <v>0</v>
      </c>
      <c r="AX3" s="227">
        <v>1</v>
      </c>
      <c r="AY3" s="227">
        <v>3</v>
      </c>
      <c r="AZ3" s="227">
        <v>0</v>
      </c>
      <c r="BA3" s="227">
        <v>1</v>
      </c>
      <c r="BB3" s="227">
        <v>0</v>
      </c>
      <c r="BC3" s="228">
        <v>0</v>
      </c>
      <c r="BD3" s="227">
        <v>0</v>
      </c>
      <c r="BE3" s="227">
        <v>0</v>
      </c>
      <c r="BF3" s="227">
        <v>0</v>
      </c>
      <c r="BG3" s="227">
        <v>0</v>
      </c>
      <c r="BH3" s="227">
        <v>0</v>
      </c>
      <c r="BI3" s="228">
        <v>0</v>
      </c>
      <c r="BJ3" s="227">
        <v>110</v>
      </c>
      <c r="BK3" s="227"/>
      <c r="BL3" s="227"/>
      <c r="BM3" s="227"/>
      <c r="BN3" s="227"/>
      <c r="BO3" s="228"/>
      <c r="BP3" s="227"/>
      <c r="BQ3" s="227"/>
      <c r="BR3" s="227"/>
      <c r="BS3" s="227"/>
      <c r="BT3" s="227"/>
      <c r="BU3" s="227"/>
      <c r="BV3" s="250"/>
    </row>
    <row r="4" spans="1:16384" s="252" customFormat="1" ht="15.75" thickBot="1" x14ac:dyDescent="0.25">
      <c r="A4" s="230" t="s">
        <v>239</v>
      </c>
      <c r="B4" s="231">
        <v>1</v>
      </c>
      <c r="C4" s="231">
        <v>1</v>
      </c>
      <c r="D4" s="231">
        <v>0</v>
      </c>
      <c r="E4" s="231">
        <v>0</v>
      </c>
      <c r="F4" s="231">
        <v>0</v>
      </c>
      <c r="G4" s="232">
        <v>3</v>
      </c>
      <c r="H4" s="231">
        <v>0</v>
      </c>
      <c r="I4" s="231">
        <v>0</v>
      </c>
      <c r="J4" s="231">
        <v>0</v>
      </c>
      <c r="K4" s="231">
        <v>0</v>
      </c>
      <c r="L4" s="231">
        <v>3</v>
      </c>
      <c r="M4" s="232">
        <v>0</v>
      </c>
      <c r="N4" s="231">
        <v>0</v>
      </c>
      <c r="O4" s="231">
        <v>0</v>
      </c>
      <c r="P4" s="231">
        <v>0</v>
      </c>
      <c r="Q4" s="231">
        <v>0</v>
      </c>
      <c r="R4" s="231">
        <v>0</v>
      </c>
      <c r="S4" s="232">
        <v>0</v>
      </c>
      <c r="T4" s="231">
        <v>0</v>
      </c>
      <c r="U4" s="231">
        <v>0</v>
      </c>
      <c r="V4" s="231">
        <v>0</v>
      </c>
      <c r="W4" s="231">
        <v>11</v>
      </c>
      <c r="X4" s="231">
        <v>7</v>
      </c>
      <c r="Y4" s="232">
        <v>2</v>
      </c>
      <c r="Z4" s="231">
        <v>1</v>
      </c>
      <c r="AA4" s="231">
        <v>1</v>
      </c>
      <c r="AB4" s="231">
        <v>4</v>
      </c>
      <c r="AC4" s="231">
        <v>1</v>
      </c>
      <c r="AD4" s="231">
        <v>0</v>
      </c>
      <c r="AE4" s="232">
        <v>0</v>
      </c>
      <c r="AF4" s="231">
        <v>15</v>
      </c>
      <c r="AG4" s="231">
        <v>7</v>
      </c>
      <c r="AH4" s="231">
        <v>0</v>
      </c>
      <c r="AI4" s="231">
        <v>0</v>
      </c>
      <c r="AJ4" s="231">
        <v>1</v>
      </c>
      <c r="AK4" s="232">
        <v>2</v>
      </c>
      <c r="AL4" s="231">
        <v>20</v>
      </c>
      <c r="AM4" s="231">
        <v>1</v>
      </c>
      <c r="AN4" s="231">
        <v>3</v>
      </c>
      <c r="AO4" s="231">
        <v>1</v>
      </c>
      <c r="AP4" s="231">
        <v>4</v>
      </c>
      <c r="AQ4" s="232">
        <v>1</v>
      </c>
      <c r="AR4" s="231">
        <v>0</v>
      </c>
      <c r="AS4" s="231">
        <v>5</v>
      </c>
      <c r="AT4" s="231">
        <v>0</v>
      </c>
      <c r="AU4" s="231">
        <v>2</v>
      </c>
      <c r="AV4" s="231">
        <v>8</v>
      </c>
      <c r="AW4" s="232">
        <v>0</v>
      </c>
      <c r="AX4" s="231">
        <v>1</v>
      </c>
      <c r="AY4" s="231">
        <v>3</v>
      </c>
      <c r="AZ4" s="231">
        <v>0</v>
      </c>
      <c r="BA4" s="231">
        <v>1</v>
      </c>
      <c r="BB4" s="231">
        <v>0</v>
      </c>
      <c r="BC4" s="232">
        <v>0</v>
      </c>
      <c r="BD4" s="231">
        <v>0</v>
      </c>
      <c r="BE4" s="231">
        <v>0</v>
      </c>
      <c r="BF4" s="231">
        <v>0</v>
      </c>
      <c r="BG4" s="231">
        <v>0</v>
      </c>
      <c r="BH4" s="231">
        <v>0</v>
      </c>
      <c r="BI4" s="232">
        <v>0</v>
      </c>
      <c r="BJ4" s="231">
        <v>110</v>
      </c>
      <c r="BK4" s="231"/>
      <c r="BL4" s="231"/>
      <c r="BM4" s="231"/>
      <c r="BN4" s="231"/>
      <c r="BO4" s="232"/>
      <c r="BP4" s="231"/>
      <c r="BQ4" s="231"/>
      <c r="BR4" s="231"/>
      <c r="BS4" s="231"/>
      <c r="BT4" s="231"/>
      <c r="BU4" s="231"/>
      <c r="BV4" s="251"/>
    </row>
    <row r="5" spans="1:16384" s="191" customFormat="1" ht="16.5" thickBot="1" x14ac:dyDescent="0.3">
      <c r="A5" s="226" t="s">
        <v>83</v>
      </c>
      <c r="B5" s="227">
        <v>2</v>
      </c>
      <c r="C5" s="227">
        <v>2</v>
      </c>
      <c r="D5" s="227">
        <v>8</v>
      </c>
      <c r="E5" s="227">
        <v>0</v>
      </c>
      <c r="F5" s="227">
        <v>0</v>
      </c>
      <c r="G5" s="228">
        <v>8</v>
      </c>
      <c r="H5" s="227">
        <v>0</v>
      </c>
      <c r="I5" s="227">
        <v>1</v>
      </c>
      <c r="J5" s="227">
        <v>0</v>
      </c>
      <c r="K5" s="227">
        <v>0</v>
      </c>
      <c r="L5" s="227">
        <v>16</v>
      </c>
      <c r="M5" s="228">
        <v>3</v>
      </c>
      <c r="N5" s="227">
        <v>3</v>
      </c>
      <c r="O5" s="227">
        <v>0</v>
      </c>
      <c r="P5" s="227">
        <v>0</v>
      </c>
      <c r="Q5" s="227">
        <v>0</v>
      </c>
      <c r="R5" s="227">
        <v>0</v>
      </c>
      <c r="S5" s="228">
        <v>0</v>
      </c>
      <c r="T5" s="227">
        <v>0</v>
      </c>
      <c r="U5" s="227">
        <v>0</v>
      </c>
      <c r="V5" s="227">
        <v>174</v>
      </c>
      <c r="W5" s="227">
        <v>16</v>
      </c>
      <c r="X5" s="227">
        <v>10</v>
      </c>
      <c r="Y5" s="228">
        <v>3</v>
      </c>
      <c r="Z5" s="227">
        <v>13</v>
      </c>
      <c r="AA5" s="227">
        <v>404</v>
      </c>
      <c r="AB5" s="227">
        <v>33</v>
      </c>
      <c r="AC5" s="227">
        <v>6</v>
      </c>
      <c r="AD5" s="227">
        <v>10</v>
      </c>
      <c r="AE5" s="228">
        <v>19</v>
      </c>
      <c r="AF5" s="227">
        <v>11</v>
      </c>
      <c r="AG5" s="227">
        <v>5</v>
      </c>
      <c r="AH5" s="227">
        <v>0</v>
      </c>
      <c r="AI5" s="227">
        <v>1</v>
      </c>
      <c r="AJ5" s="227">
        <v>1</v>
      </c>
      <c r="AK5" s="228">
        <v>41</v>
      </c>
      <c r="AL5" s="227">
        <v>4</v>
      </c>
      <c r="AM5" s="227">
        <v>0</v>
      </c>
      <c r="AN5" s="227">
        <v>4</v>
      </c>
      <c r="AO5" s="227">
        <v>1</v>
      </c>
      <c r="AP5" s="227">
        <v>193</v>
      </c>
      <c r="AQ5" s="228">
        <v>13</v>
      </c>
      <c r="AR5" s="227">
        <v>13</v>
      </c>
      <c r="AS5" s="227">
        <v>2</v>
      </c>
      <c r="AT5" s="227">
        <v>9</v>
      </c>
      <c r="AU5" s="227">
        <v>76</v>
      </c>
      <c r="AV5" s="227">
        <v>11</v>
      </c>
      <c r="AW5" s="228">
        <v>10</v>
      </c>
      <c r="AX5" s="227">
        <v>2</v>
      </c>
      <c r="AY5" s="227">
        <v>6</v>
      </c>
      <c r="AZ5" s="227">
        <v>33</v>
      </c>
      <c r="BA5" s="227">
        <v>7</v>
      </c>
      <c r="BB5" s="227">
        <v>0</v>
      </c>
      <c r="BC5" s="228">
        <v>0</v>
      </c>
      <c r="BD5" s="227">
        <v>5</v>
      </c>
      <c r="BE5" s="227">
        <v>29</v>
      </c>
      <c r="BF5" s="227">
        <v>5</v>
      </c>
      <c r="BG5" s="227">
        <v>4</v>
      </c>
      <c r="BH5" s="227">
        <v>9</v>
      </c>
      <c r="BI5" s="228">
        <v>3</v>
      </c>
      <c r="BJ5" s="227">
        <v>1229</v>
      </c>
      <c r="BK5" s="227"/>
      <c r="BL5" s="227"/>
      <c r="BM5" s="227"/>
      <c r="BN5" s="227"/>
      <c r="BO5" s="228"/>
      <c r="BP5" s="227"/>
      <c r="BQ5" s="227"/>
      <c r="BR5" s="227"/>
      <c r="BS5" s="227"/>
      <c r="BT5" s="227"/>
      <c r="BU5" s="227"/>
      <c r="BV5" s="250"/>
    </row>
    <row r="6" spans="1:16384" s="12" customFormat="1" x14ac:dyDescent="0.2">
      <c r="A6" s="235" t="s">
        <v>240</v>
      </c>
      <c r="B6" s="210">
        <v>0</v>
      </c>
      <c r="C6" s="210">
        <v>0</v>
      </c>
      <c r="D6" s="210">
        <v>0</v>
      </c>
      <c r="E6" s="210">
        <v>0</v>
      </c>
      <c r="F6" s="210">
        <v>0</v>
      </c>
      <c r="G6" s="236">
        <v>0</v>
      </c>
      <c r="H6" s="210">
        <v>0</v>
      </c>
      <c r="I6" s="210">
        <v>0</v>
      </c>
      <c r="J6" s="210">
        <v>0</v>
      </c>
      <c r="K6" s="210">
        <v>0</v>
      </c>
      <c r="L6" s="210">
        <v>0</v>
      </c>
      <c r="M6" s="236">
        <v>0</v>
      </c>
      <c r="N6" s="210">
        <v>0</v>
      </c>
      <c r="O6" s="210">
        <v>0</v>
      </c>
      <c r="P6" s="210">
        <v>0</v>
      </c>
      <c r="Q6" s="210">
        <v>0</v>
      </c>
      <c r="R6" s="210">
        <v>0</v>
      </c>
      <c r="S6" s="236">
        <v>0</v>
      </c>
      <c r="T6" s="210">
        <v>0</v>
      </c>
      <c r="U6" s="210">
        <v>0</v>
      </c>
      <c r="V6" s="210">
        <v>6</v>
      </c>
      <c r="W6" s="210">
        <v>0</v>
      </c>
      <c r="X6" s="210">
        <v>0</v>
      </c>
      <c r="Y6" s="236">
        <v>0</v>
      </c>
      <c r="Z6" s="210">
        <v>1</v>
      </c>
      <c r="AA6" s="210">
        <v>14</v>
      </c>
      <c r="AB6" s="210">
        <v>0</v>
      </c>
      <c r="AC6" s="210">
        <v>0</v>
      </c>
      <c r="AD6" s="210">
        <v>0</v>
      </c>
      <c r="AE6" s="236">
        <v>0</v>
      </c>
      <c r="AF6" s="210">
        <v>1</v>
      </c>
      <c r="AG6" s="210">
        <v>0</v>
      </c>
      <c r="AH6" s="210">
        <v>0</v>
      </c>
      <c r="AI6" s="210">
        <v>0</v>
      </c>
      <c r="AJ6" s="210">
        <v>1</v>
      </c>
      <c r="AK6" s="236">
        <v>2</v>
      </c>
      <c r="AL6" s="210">
        <v>0</v>
      </c>
      <c r="AM6" s="210">
        <v>0</v>
      </c>
      <c r="AN6" s="210">
        <v>0</v>
      </c>
      <c r="AO6" s="210">
        <v>0</v>
      </c>
      <c r="AP6" s="210">
        <v>20</v>
      </c>
      <c r="AQ6" s="236">
        <v>0</v>
      </c>
      <c r="AR6" s="210">
        <v>0</v>
      </c>
      <c r="AS6" s="210">
        <v>0</v>
      </c>
      <c r="AT6" s="210">
        <v>0</v>
      </c>
      <c r="AU6" s="210">
        <v>4</v>
      </c>
      <c r="AV6" s="210">
        <v>0</v>
      </c>
      <c r="AW6" s="236">
        <v>0</v>
      </c>
      <c r="AX6" s="210">
        <v>0</v>
      </c>
      <c r="AY6" s="210">
        <v>0</v>
      </c>
      <c r="AZ6" s="210">
        <v>0</v>
      </c>
      <c r="BA6" s="210">
        <v>0</v>
      </c>
      <c r="BB6" s="210">
        <v>0</v>
      </c>
      <c r="BC6" s="236">
        <v>0</v>
      </c>
      <c r="BD6" s="210">
        <v>0</v>
      </c>
      <c r="BE6" s="210">
        <v>0</v>
      </c>
      <c r="BF6" s="210">
        <v>0</v>
      </c>
      <c r="BG6" s="210">
        <v>0</v>
      </c>
      <c r="BH6" s="210">
        <v>0</v>
      </c>
      <c r="BI6" s="236">
        <v>0</v>
      </c>
      <c r="BJ6" s="210">
        <v>49</v>
      </c>
      <c r="BK6" s="210"/>
      <c r="BL6" s="210"/>
      <c r="BM6" s="210"/>
      <c r="BN6" s="210"/>
      <c r="BO6" s="236"/>
      <c r="BP6" s="210"/>
      <c r="BQ6" s="210"/>
      <c r="BR6" s="210"/>
      <c r="BS6" s="210"/>
      <c r="BT6" s="210"/>
      <c r="BU6" s="210"/>
      <c r="BV6" s="253"/>
    </row>
    <row r="7" spans="1:16384" s="12" customFormat="1" x14ac:dyDescent="0.2">
      <c r="A7" s="156" t="s">
        <v>85</v>
      </c>
      <c r="B7" s="212">
        <v>0</v>
      </c>
      <c r="C7" s="212">
        <v>0</v>
      </c>
      <c r="D7" s="212">
        <v>0</v>
      </c>
      <c r="E7" s="212">
        <v>0</v>
      </c>
      <c r="F7" s="212">
        <v>0</v>
      </c>
      <c r="G7" s="237">
        <v>0</v>
      </c>
      <c r="H7" s="212">
        <v>0</v>
      </c>
      <c r="I7" s="212">
        <v>0</v>
      </c>
      <c r="J7" s="212">
        <v>0</v>
      </c>
      <c r="K7" s="212">
        <v>0</v>
      </c>
      <c r="L7" s="212">
        <v>4</v>
      </c>
      <c r="M7" s="237">
        <v>0</v>
      </c>
      <c r="N7" s="212">
        <v>0</v>
      </c>
      <c r="O7" s="212">
        <v>0</v>
      </c>
      <c r="P7" s="212">
        <v>0</v>
      </c>
      <c r="Q7" s="212">
        <v>0</v>
      </c>
      <c r="R7" s="212">
        <v>0</v>
      </c>
      <c r="S7" s="237">
        <v>0</v>
      </c>
      <c r="T7" s="212">
        <v>0</v>
      </c>
      <c r="U7" s="212">
        <v>0</v>
      </c>
      <c r="V7" s="212">
        <v>9</v>
      </c>
      <c r="W7" s="212">
        <v>0</v>
      </c>
      <c r="X7" s="212">
        <v>0</v>
      </c>
      <c r="Y7" s="237">
        <v>0</v>
      </c>
      <c r="Z7" s="212">
        <v>0</v>
      </c>
      <c r="AA7" s="212">
        <v>21</v>
      </c>
      <c r="AB7" s="212">
        <v>4</v>
      </c>
      <c r="AC7" s="212">
        <v>0</v>
      </c>
      <c r="AD7" s="212">
        <v>1</v>
      </c>
      <c r="AE7" s="237">
        <v>0</v>
      </c>
      <c r="AF7" s="212">
        <v>1</v>
      </c>
      <c r="AG7" s="212">
        <v>0</v>
      </c>
      <c r="AH7" s="212">
        <v>0</v>
      </c>
      <c r="AI7" s="212">
        <v>0</v>
      </c>
      <c r="AJ7" s="212">
        <v>0</v>
      </c>
      <c r="AK7" s="237">
        <v>2</v>
      </c>
      <c r="AL7" s="212">
        <v>0</v>
      </c>
      <c r="AM7" s="212">
        <v>0</v>
      </c>
      <c r="AN7" s="212">
        <v>1</v>
      </c>
      <c r="AO7" s="212">
        <v>0</v>
      </c>
      <c r="AP7" s="212">
        <v>11</v>
      </c>
      <c r="AQ7" s="237">
        <v>0</v>
      </c>
      <c r="AR7" s="212">
        <v>0</v>
      </c>
      <c r="AS7" s="212">
        <v>0</v>
      </c>
      <c r="AT7" s="212">
        <v>0</v>
      </c>
      <c r="AU7" s="212">
        <v>6</v>
      </c>
      <c r="AV7" s="212">
        <v>0</v>
      </c>
      <c r="AW7" s="237">
        <v>0</v>
      </c>
      <c r="AX7" s="212">
        <v>0</v>
      </c>
      <c r="AY7" s="212">
        <v>0</v>
      </c>
      <c r="AZ7" s="212">
        <v>0</v>
      </c>
      <c r="BA7" s="212">
        <v>0</v>
      </c>
      <c r="BB7" s="212">
        <v>0</v>
      </c>
      <c r="BC7" s="237">
        <v>0</v>
      </c>
      <c r="BD7" s="212">
        <v>0</v>
      </c>
      <c r="BE7" s="212">
        <v>0</v>
      </c>
      <c r="BF7" s="212">
        <v>0</v>
      </c>
      <c r="BG7" s="212">
        <v>0</v>
      </c>
      <c r="BH7" s="212">
        <v>2</v>
      </c>
      <c r="BI7" s="237">
        <v>0</v>
      </c>
      <c r="BJ7" s="212">
        <v>62</v>
      </c>
      <c r="BK7" s="212"/>
      <c r="BL7" s="212"/>
      <c r="BM7" s="212"/>
      <c r="BN7" s="212"/>
      <c r="BO7" s="237"/>
      <c r="BP7" s="212"/>
      <c r="BQ7" s="212"/>
      <c r="BR7" s="212"/>
      <c r="BS7" s="212"/>
      <c r="BT7" s="212"/>
      <c r="BU7" s="212"/>
      <c r="BV7" s="254"/>
    </row>
    <row r="8" spans="1:16384" s="12" customFormat="1" x14ac:dyDescent="0.2">
      <c r="A8" s="235" t="s">
        <v>241</v>
      </c>
      <c r="B8" s="210">
        <v>0</v>
      </c>
      <c r="C8" s="210">
        <v>0</v>
      </c>
      <c r="D8" s="210">
        <v>0</v>
      </c>
      <c r="E8" s="210">
        <v>0</v>
      </c>
      <c r="F8" s="210">
        <v>0</v>
      </c>
      <c r="G8" s="236">
        <v>0</v>
      </c>
      <c r="H8" s="210">
        <v>0</v>
      </c>
      <c r="I8" s="210">
        <v>0</v>
      </c>
      <c r="J8" s="210">
        <v>0</v>
      </c>
      <c r="K8" s="210">
        <v>0</v>
      </c>
      <c r="L8" s="210">
        <v>0</v>
      </c>
      <c r="M8" s="236">
        <v>0</v>
      </c>
      <c r="N8" s="210">
        <v>0</v>
      </c>
      <c r="O8" s="210">
        <v>0</v>
      </c>
      <c r="P8" s="210">
        <v>0</v>
      </c>
      <c r="Q8" s="210">
        <v>0</v>
      </c>
      <c r="R8" s="210">
        <v>0</v>
      </c>
      <c r="S8" s="236">
        <v>0</v>
      </c>
      <c r="T8" s="210">
        <v>0</v>
      </c>
      <c r="U8" s="210">
        <v>0</v>
      </c>
      <c r="V8" s="210">
        <v>7</v>
      </c>
      <c r="W8" s="210">
        <v>1</v>
      </c>
      <c r="X8" s="210">
        <v>0</v>
      </c>
      <c r="Y8" s="236">
        <v>1</v>
      </c>
      <c r="Z8" s="210">
        <v>2</v>
      </c>
      <c r="AA8" s="210">
        <v>21</v>
      </c>
      <c r="AB8" s="210">
        <v>1</v>
      </c>
      <c r="AC8" s="210">
        <v>0</v>
      </c>
      <c r="AD8" s="210">
        <v>2</v>
      </c>
      <c r="AE8" s="236">
        <v>5</v>
      </c>
      <c r="AF8" s="210">
        <v>0</v>
      </c>
      <c r="AG8" s="210">
        <v>0</v>
      </c>
      <c r="AH8" s="210">
        <v>0</v>
      </c>
      <c r="AI8" s="210">
        <v>0</v>
      </c>
      <c r="AJ8" s="210">
        <v>0</v>
      </c>
      <c r="AK8" s="236">
        <v>2</v>
      </c>
      <c r="AL8" s="210">
        <v>0</v>
      </c>
      <c r="AM8" s="210">
        <v>0</v>
      </c>
      <c r="AN8" s="210">
        <v>0</v>
      </c>
      <c r="AO8" s="210">
        <v>0</v>
      </c>
      <c r="AP8" s="210">
        <v>1</v>
      </c>
      <c r="AQ8" s="236">
        <v>0</v>
      </c>
      <c r="AR8" s="210">
        <v>0</v>
      </c>
      <c r="AS8" s="210">
        <v>0</v>
      </c>
      <c r="AT8" s="210">
        <v>0</v>
      </c>
      <c r="AU8" s="210">
        <v>2</v>
      </c>
      <c r="AV8" s="210">
        <v>0</v>
      </c>
      <c r="AW8" s="236">
        <v>0</v>
      </c>
      <c r="AX8" s="210">
        <v>0</v>
      </c>
      <c r="AY8" s="210">
        <v>1</v>
      </c>
      <c r="AZ8" s="210">
        <v>0</v>
      </c>
      <c r="BA8" s="210">
        <v>0</v>
      </c>
      <c r="BB8" s="210">
        <v>0</v>
      </c>
      <c r="BC8" s="236">
        <v>0</v>
      </c>
      <c r="BD8" s="210">
        <v>0</v>
      </c>
      <c r="BE8" s="210">
        <v>2</v>
      </c>
      <c r="BF8" s="210">
        <v>0</v>
      </c>
      <c r="BG8" s="210">
        <v>1</v>
      </c>
      <c r="BH8" s="210">
        <v>0</v>
      </c>
      <c r="BI8" s="236">
        <v>0</v>
      </c>
      <c r="BJ8" s="210">
        <v>49</v>
      </c>
      <c r="BK8" s="210"/>
      <c r="BL8" s="210"/>
      <c r="BM8" s="210"/>
      <c r="BN8" s="210"/>
      <c r="BO8" s="236"/>
      <c r="BP8" s="210"/>
      <c r="BQ8" s="210"/>
      <c r="BR8" s="210"/>
      <c r="BS8" s="210"/>
      <c r="BT8" s="210"/>
      <c r="BU8" s="210"/>
      <c r="BV8" s="253"/>
    </row>
    <row r="9" spans="1:16384" s="12" customFormat="1" x14ac:dyDescent="0.2">
      <c r="A9" s="156" t="s">
        <v>242</v>
      </c>
      <c r="B9" s="212">
        <v>0</v>
      </c>
      <c r="C9" s="212">
        <v>0</v>
      </c>
      <c r="D9" s="212">
        <v>0</v>
      </c>
      <c r="E9" s="212">
        <v>0</v>
      </c>
      <c r="F9" s="212">
        <v>0</v>
      </c>
      <c r="G9" s="237">
        <v>0</v>
      </c>
      <c r="H9" s="212">
        <v>0</v>
      </c>
      <c r="I9" s="212">
        <v>0</v>
      </c>
      <c r="J9" s="212">
        <v>0</v>
      </c>
      <c r="K9" s="212">
        <v>0</v>
      </c>
      <c r="L9" s="212">
        <v>0</v>
      </c>
      <c r="M9" s="237">
        <v>0</v>
      </c>
      <c r="N9" s="212">
        <v>0</v>
      </c>
      <c r="O9" s="212">
        <v>0</v>
      </c>
      <c r="P9" s="212">
        <v>0</v>
      </c>
      <c r="Q9" s="212">
        <v>0</v>
      </c>
      <c r="R9" s="212">
        <v>0</v>
      </c>
      <c r="S9" s="237">
        <v>0</v>
      </c>
      <c r="T9" s="212">
        <v>0</v>
      </c>
      <c r="U9" s="212">
        <v>0</v>
      </c>
      <c r="V9" s="212">
        <v>1</v>
      </c>
      <c r="W9" s="212">
        <v>0</v>
      </c>
      <c r="X9" s="212">
        <v>1</v>
      </c>
      <c r="Y9" s="237">
        <v>0</v>
      </c>
      <c r="Z9" s="212">
        <v>0</v>
      </c>
      <c r="AA9" s="212">
        <v>4</v>
      </c>
      <c r="AB9" s="212">
        <v>1</v>
      </c>
      <c r="AC9" s="212">
        <v>1</v>
      </c>
      <c r="AD9" s="212">
        <v>0</v>
      </c>
      <c r="AE9" s="237">
        <v>0</v>
      </c>
      <c r="AF9" s="212">
        <v>0</v>
      </c>
      <c r="AG9" s="212">
        <v>0</v>
      </c>
      <c r="AH9" s="212">
        <v>0</v>
      </c>
      <c r="AI9" s="212">
        <v>1</v>
      </c>
      <c r="AJ9" s="212">
        <v>0</v>
      </c>
      <c r="AK9" s="237">
        <v>0</v>
      </c>
      <c r="AL9" s="212">
        <v>0</v>
      </c>
      <c r="AM9" s="212">
        <v>0</v>
      </c>
      <c r="AN9" s="212">
        <v>0</v>
      </c>
      <c r="AO9" s="212">
        <v>0</v>
      </c>
      <c r="AP9" s="212">
        <v>6</v>
      </c>
      <c r="AQ9" s="237">
        <v>0</v>
      </c>
      <c r="AR9" s="212">
        <v>0</v>
      </c>
      <c r="AS9" s="212">
        <v>0</v>
      </c>
      <c r="AT9" s="212">
        <v>0</v>
      </c>
      <c r="AU9" s="212">
        <v>2</v>
      </c>
      <c r="AV9" s="212">
        <v>0</v>
      </c>
      <c r="AW9" s="237">
        <v>0</v>
      </c>
      <c r="AX9" s="212">
        <v>0</v>
      </c>
      <c r="AY9" s="212">
        <v>0</v>
      </c>
      <c r="AZ9" s="212">
        <v>2</v>
      </c>
      <c r="BA9" s="212">
        <v>1</v>
      </c>
      <c r="BB9" s="212">
        <v>0</v>
      </c>
      <c r="BC9" s="237">
        <v>0</v>
      </c>
      <c r="BD9" s="212">
        <v>1</v>
      </c>
      <c r="BE9" s="212">
        <v>1</v>
      </c>
      <c r="BF9" s="212">
        <v>0</v>
      </c>
      <c r="BG9" s="212">
        <v>2</v>
      </c>
      <c r="BH9" s="212">
        <v>0</v>
      </c>
      <c r="BI9" s="237">
        <v>1</v>
      </c>
      <c r="BJ9" s="212">
        <v>25</v>
      </c>
      <c r="BK9" s="212"/>
      <c r="BL9" s="212"/>
      <c r="BM9" s="212"/>
      <c r="BN9" s="212"/>
      <c r="BO9" s="237"/>
      <c r="BP9" s="212"/>
      <c r="BQ9" s="212"/>
      <c r="BR9" s="212"/>
      <c r="BS9" s="212"/>
      <c r="BT9" s="212"/>
      <c r="BU9" s="212"/>
      <c r="BV9" s="254"/>
    </row>
    <row r="10" spans="1:16384" s="12" customFormat="1" x14ac:dyDescent="0.2">
      <c r="A10" s="235" t="s">
        <v>243</v>
      </c>
      <c r="B10" s="210">
        <v>0</v>
      </c>
      <c r="C10" s="210">
        <v>0</v>
      </c>
      <c r="D10" s="210">
        <v>0</v>
      </c>
      <c r="E10" s="210">
        <v>0</v>
      </c>
      <c r="F10" s="210">
        <v>0</v>
      </c>
      <c r="G10" s="236">
        <v>0</v>
      </c>
      <c r="H10" s="210">
        <v>0</v>
      </c>
      <c r="I10" s="210">
        <v>0</v>
      </c>
      <c r="J10" s="210">
        <v>0</v>
      </c>
      <c r="K10" s="210">
        <v>0</v>
      </c>
      <c r="L10" s="210">
        <v>0</v>
      </c>
      <c r="M10" s="236">
        <v>0</v>
      </c>
      <c r="N10" s="210">
        <v>0</v>
      </c>
      <c r="O10" s="210">
        <v>0</v>
      </c>
      <c r="P10" s="210">
        <v>0</v>
      </c>
      <c r="Q10" s="210">
        <v>0</v>
      </c>
      <c r="R10" s="210">
        <v>0</v>
      </c>
      <c r="S10" s="236">
        <v>0</v>
      </c>
      <c r="T10" s="210">
        <v>0</v>
      </c>
      <c r="U10" s="210">
        <v>0</v>
      </c>
      <c r="V10" s="210">
        <v>9</v>
      </c>
      <c r="W10" s="210">
        <v>0</v>
      </c>
      <c r="X10" s="210">
        <v>0</v>
      </c>
      <c r="Y10" s="236">
        <v>0</v>
      </c>
      <c r="Z10" s="210">
        <v>0</v>
      </c>
      <c r="AA10" s="210">
        <v>9</v>
      </c>
      <c r="AB10" s="210">
        <v>0</v>
      </c>
      <c r="AC10" s="210">
        <v>0</v>
      </c>
      <c r="AD10" s="210">
        <v>0</v>
      </c>
      <c r="AE10" s="236">
        <v>0</v>
      </c>
      <c r="AF10" s="210">
        <v>1</v>
      </c>
      <c r="AG10" s="210">
        <v>0</v>
      </c>
      <c r="AH10" s="210">
        <v>0</v>
      </c>
      <c r="AI10" s="210">
        <v>0</v>
      </c>
      <c r="AJ10" s="210">
        <v>0</v>
      </c>
      <c r="AK10" s="236">
        <v>0</v>
      </c>
      <c r="AL10" s="210">
        <v>0</v>
      </c>
      <c r="AM10" s="210">
        <v>0</v>
      </c>
      <c r="AN10" s="210">
        <v>0</v>
      </c>
      <c r="AO10" s="210">
        <v>0</v>
      </c>
      <c r="AP10" s="210">
        <v>17</v>
      </c>
      <c r="AQ10" s="236">
        <v>0</v>
      </c>
      <c r="AR10" s="210">
        <v>0</v>
      </c>
      <c r="AS10" s="210">
        <v>1</v>
      </c>
      <c r="AT10" s="210">
        <v>0</v>
      </c>
      <c r="AU10" s="210">
        <v>4</v>
      </c>
      <c r="AV10" s="210">
        <v>0</v>
      </c>
      <c r="AW10" s="236">
        <v>0</v>
      </c>
      <c r="AX10" s="210">
        <v>0</v>
      </c>
      <c r="AY10" s="210">
        <v>2</v>
      </c>
      <c r="AZ10" s="210">
        <v>0</v>
      </c>
      <c r="BA10" s="210">
        <v>0</v>
      </c>
      <c r="BB10" s="210">
        <v>0</v>
      </c>
      <c r="BC10" s="236">
        <v>0</v>
      </c>
      <c r="BD10" s="210">
        <v>0</v>
      </c>
      <c r="BE10" s="210">
        <v>0</v>
      </c>
      <c r="BF10" s="210">
        <v>1</v>
      </c>
      <c r="BG10" s="210">
        <v>0</v>
      </c>
      <c r="BH10" s="210">
        <v>2</v>
      </c>
      <c r="BI10" s="236">
        <v>1</v>
      </c>
      <c r="BJ10" s="210">
        <v>47</v>
      </c>
      <c r="BK10" s="210"/>
      <c r="BL10" s="210"/>
      <c r="BM10" s="210"/>
      <c r="BN10" s="210"/>
      <c r="BO10" s="236"/>
      <c r="BP10" s="210"/>
      <c r="BQ10" s="210"/>
      <c r="BR10" s="210"/>
      <c r="BS10" s="210"/>
      <c r="BT10" s="210"/>
      <c r="BU10" s="210"/>
      <c r="BV10" s="253"/>
    </row>
    <row r="11" spans="1:16384" s="12" customFormat="1" x14ac:dyDescent="0.2">
      <c r="A11" s="156" t="s">
        <v>244</v>
      </c>
      <c r="B11" s="212">
        <v>0</v>
      </c>
      <c r="C11" s="212">
        <v>0</v>
      </c>
      <c r="D11" s="212">
        <v>0</v>
      </c>
      <c r="E11" s="212">
        <v>0</v>
      </c>
      <c r="F11" s="212">
        <v>0</v>
      </c>
      <c r="G11" s="237">
        <v>0</v>
      </c>
      <c r="H11" s="212">
        <v>0</v>
      </c>
      <c r="I11" s="212">
        <v>0</v>
      </c>
      <c r="J11" s="212">
        <v>0</v>
      </c>
      <c r="K11" s="212">
        <v>0</v>
      </c>
      <c r="L11" s="212">
        <v>0</v>
      </c>
      <c r="M11" s="237">
        <v>0</v>
      </c>
      <c r="N11" s="212">
        <v>0</v>
      </c>
      <c r="O11" s="212">
        <v>0</v>
      </c>
      <c r="P11" s="212">
        <v>0</v>
      </c>
      <c r="Q11" s="212">
        <v>0</v>
      </c>
      <c r="R11" s="212">
        <v>0</v>
      </c>
      <c r="S11" s="237">
        <v>0</v>
      </c>
      <c r="T11" s="212">
        <v>0</v>
      </c>
      <c r="U11" s="212">
        <v>0</v>
      </c>
      <c r="V11" s="212">
        <v>7</v>
      </c>
      <c r="W11" s="212">
        <v>0</v>
      </c>
      <c r="X11" s="212">
        <v>0</v>
      </c>
      <c r="Y11" s="237">
        <v>0</v>
      </c>
      <c r="Z11" s="212">
        <v>1</v>
      </c>
      <c r="AA11" s="212">
        <v>10</v>
      </c>
      <c r="AB11" s="212">
        <v>1</v>
      </c>
      <c r="AC11" s="212">
        <v>0</v>
      </c>
      <c r="AD11" s="212">
        <v>0</v>
      </c>
      <c r="AE11" s="237">
        <v>0</v>
      </c>
      <c r="AF11" s="212">
        <v>0</v>
      </c>
      <c r="AG11" s="212">
        <v>0</v>
      </c>
      <c r="AH11" s="212">
        <v>0</v>
      </c>
      <c r="AI11" s="212">
        <v>0</v>
      </c>
      <c r="AJ11" s="212">
        <v>0</v>
      </c>
      <c r="AK11" s="237">
        <v>0</v>
      </c>
      <c r="AL11" s="212">
        <v>0</v>
      </c>
      <c r="AM11" s="212">
        <v>0</v>
      </c>
      <c r="AN11" s="212">
        <v>1</v>
      </c>
      <c r="AO11" s="212">
        <v>0</v>
      </c>
      <c r="AP11" s="212">
        <v>5</v>
      </c>
      <c r="AQ11" s="237">
        <v>0</v>
      </c>
      <c r="AR11" s="212">
        <v>0</v>
      </c>
      <c r="AS11" s="212">
        <v>0</v>
      </c>
      <c r="AT11" s="212">
        <v>4</v>
      </c>
      <c r="AU11" s="212">
        <v>0</v>
      </c>
      <c r="AV11" s="212">
        <v>0</v>
      </c>
      <c r="AW11" s="237">
        <v>0</v>
      </c>
      <c r="AX11" s="212">
        <v>0</v>
      </c>
      <c r="AY11" s="212">
        <v>0</v>
      </c>
      <c r="AZ11" s="212">
        <v>2</v>
      </c>
      <c r="BA11" s="212">
        <v>0</v>
      </c>
      <c r="BB11" s="212">
        <v>0</v>
      </c>
      <c r="BC11" s="237">
        <v>0</v>
      </c>
      <c r="BD11" s="212">
        <v>0</v>
      </c>
      <c r="BE11" s="212">
        <v>1</v>
      </c>
      <c r="BF11" s="212">
        <v>0</v>
      </c>
      <c r="BG11" s="212">
        <v>0</v>
      </c>
      <c r="BH11" s="212">
        <v>0</v>
      </c>
      <c r="BI11" s="237">
        <v>0</v>
      </c>
      <c r="BJ11" s="212">
        <v>32</v>
      </c>
      <c r="BK11" s="212"/>
      <c r="BL11" s="212"/>
      <c r="BM11" s="212"/>
      <c r="BN11" s="212"/>
      <c r="BO11" s="237"/>
      <c r="BP11" s="212"/>
      <c r="BQ11" s="212"/>
      <c r="BR11" s="212"/>
      <c r="BS11" s="212"/>
      <c r="BT11" s="212"/>
      <c r="BU11" s="212"/>
      <c r="BV11" s="254"/>
    </row>
    <row r="12" spans="1:16384" s="12" customFormat="1" x14ac:dyDescent="0.2">
      <c r="A12" s="235" t="s">
        <v>245</v>
      </c>
      <c r="B12" s="210">
        <v>0</v>
      </c>
      <c r="C12" s="210">
        <v>0</v>
      </c>
      <c r="D12" s="210">
        <v>0</v>
      </c>
      <c r="E12" s="210">
        <v>0</v>
      </c>
      <c r="F12" s="210">
        <v>0</v>
      </c>
      <c r="G12" s="236">
        <v>0</v>
      </c>
      <c r="H12" s="210">
        <v>0</v>
      </c>
      <c r="I12" s="210">
        <v>0</v>
      </c>
      <c r="J12" s="210">
        <v>0</v>
      </c>
      <c r="K12" s="210">
        <v>0</v>
      </c>
      <c r="L12" s="210">
        <v>0</v>
      </c>
      <c r="M12" s="236">
        <v>0</v>
      </c>
      <c r="N12" s="210">
        <v>0</v>
      </c>
      <c r="O12" s="210">
        <v>0</v>
      </c>
      <c r="P12" s="210">
        <v>0</v>
      </c>
      <c r="Q12" s="210">
        <v>0</v>
      </c>
      <c r="R12" s="210">
        <v>0</v>
      </c>
      <c r="S12" s="236">
        <v>0</v>
      </c>
      <c r="T12" s="210">
        <v>0</v>
      </c>
      <c r="U12" s="210">
        <v>0</v>
      </c>
      <c r="V12" s="210">
        <v>8</v>
      </c>
      <c r="W12" s="210">
        <v>0</v>
      </c>
      <c r="X12" s="210">
        <v>0</v>
      </c>
      <c r="Y12" s="236">
        <v>0</v>
      </c>
      <c r="Z12" s="210">
        <v>0</v>
      </c>
      <c r="AA12" s="210">
        <v>23</v>
      </c>
      <c r="AB12" s="210">
        <v>0</v>
      </c>
      <c r="AC12" s="210">
        <v>0</v>
      </c>
      <c r="AD12" s="210">
        <v>0</v>
      </c>
      <c r="AE12" s="236">
        <v>0</v>
      </c>
      <c r="AF12" s="210">
        <v>0</v>
      </c>
      <c r="AG12" s="210">
        <v>0</v>
      </c>
      <c r="AH12" s="210">
        <v>0</v>
      </c>
      <c r="AI12" s="210">
        <v>0</v>
      </c>
      <c r="AJ12" s="210">
        <v>0</v>
      </c>
      <c r="AK12" s="236">
        <v>0</v>
      </c>
      <c r="AL12" s="210">
        <v>0</v>
      </c>
      <c r="AM12" s="210">
        <v>0</v>
      </c>
      <c r="AN12" s="210">
        <v>0</v>
      </c>
      <c r="AO12" s="210">
        <v>0</v>
      </c>
      <c r="AP12" s="210">
        <v>6</v>
      </c>
      <c r="AQ12" s="236">
        <v>0</v>
      </c>
      <c r="AR12" s="210">
        <v>0</v>
      </c>
      <c r="AS12" s="210">
        <v>0</v>
      </c>
      <c r="AT12" s="210">
        <v>0</v>
      </c>
      <c r="AU12" s="210">
        <v>1</v>
      </c>
      <c r="AV12" s="210">
        <v>0</v>
      </c>
      <c r="AW12" s="236">
        <v>0</v>
      </c>
      <c r="AX12" s="210">
        <v>0</v>
      </c>
      <c r="AY12" s="210">
        <v>0</v>
      </c>
      <c r="AZ12" s="210">
        <v>3</v>
      </c>
      <c r="BA12" s="210">
        <v>0</v>
      </c>
      <c r="BB12" s="210">
        <v>0</v>
      </c>
      <c r="BC12" s="236">
        <v>0</v>
      </c>
      <c r="BD12" s="210">
        <v>0</v>
      </c>
      <c r="BE12" s="210">
        <v>1</v>
      </c>
      <c r="BF12" s="210">
        <v>0</v>
      </c>
      <c r="BG12" s="210">
        <v>0</v>
      </c>
      <c r="BH12" s="210">
        <v>0</v>
      </c>
      <c r="BI12" s="236">
        <v>0</v>
      </c>
      <c r="BJ12" s="210">
        <v>42</v>
      </c>
      <c r="BK12" s="210"/>
      <c r="BL12" s="210"/>
      <c r="BM12" s="210"/>
      <c r="BN12" s="210"/>
      <c r="BO12" s="236"/>
      <c r="BP12" s="210"/>
      <c r="BQ12" s="210"/>
      <c r="BR12" s="210"/>
      <c r="BS12" s="210"/>
      <c r="BT12" s="210"/>
      <c r="BU12" s="210"/>
      <c r="BV12" s="253"/>
    </row>
    <row r="13" spans="1:16384" s="12" customFormat="1" x14ac:dyDescent="0.2">
      <c r="A13" s="156" t="s">
        <v>91</v>
      </c>
      <c r="B13" s="212">
        <v>0</v>
      </c>
      <c r="C13" s="212">
        <v>2</v>
      </c>
      <c r="D13" s="212">
        <v>0</v>
      </c>
      <c r="E13" s="212">
        <v>0</v>
      </c>
      <c r="F13" s="212">
        <v>0</v>
      </c>
      <c r="G13" s="237">
        <v>0</v>
      </c>
      <c r="H13" s="212">
        <v>0</v>
      </c>
      <c r="I13" s="212">
        <v>0</v>
      </c>
      <c r="J13" s="212">
        <v>0</v>
      </c>
      <c r="K13" s="212">
        <v>0</v>
      </c>
      <c r="L13" s="212">
        <v>1</v>
      </c>
      <c r="M13" s="237">
        <v>2</v>
      </c>
      <c r="N13" s="212">
        <v>0</v>
      </c>
      <c r="O13" s="212">
        <v>0</v>
      </c>
      <c r="P13" s="212">
        <v>0</v>
      </c>
      <c r="Q13" s="212">
        <v>0</v>
      </c>
      <c r="R13" s="212">
        <v>0</v>
      </c>
      <c r="S13" s="237">
        <v>0</v>
      </c>
      <c r="T13" s="212">
        <v>0</v>
      </c>
      <c r="U13" s="212">
        <v>0</v>
      </c>
      <c r="V13" s="212">
        <v>0</v>
      </c>
      <c r="W13" s="212">
        <v>1</v>
      </c>
      <c r="X13" s="212">
        <v>0</v>
      </c>
      <c r="Y13" s="237">
        <v>0</v>
      </c>
      <c r="Z13" s="212">
        <v>0</v>
      </c>
      <c r="AA13" s="212">
        <v>14</v>
      </c>
      <c r="AB13" s="212">
        <v>0</v>
      </c>
      <c r="AC13" s="212">
        <v>0</v>
      </c>
      <c r="AD13" s="212">
        <v>0</v>
      </c>
      <c r="AE13" s="237">
        <v>0</v>
      </c>
      <c r="AF13" s="212">
        <v>0</v>
      </c>
      <c r="AG13" s="212">
        <v>0</v>
      </c>
      <c r="AH13" s="212">
        <v>0</v>
      </c>
      <c r="AI13" s="212">
        <v>0</v>
      </c>
      <c r="AJ13" s="212">
        <v>0</v>
      </c>
      <c r="AK13" s="237">
        <v>0</v>
      </c>
      <c r="AL13" s="212">
        <v>0</v>
      </c>
      <c r="AM13" s="212">
        <v>0</v>
      </c>
      <c r="AN13" s="212">
        <v>0</v>
      </c>
      <c r="AO13" s="212">
        <v>0</v>
      </c>
      <c r="AP13" s="212">
        <v>12</v>
      </c>
      <c r="AQ13" s="237">
        <v>0</v>
      </c>
      <c r="AR13" s="212">
        <v>0</v>
      </c>
      <c r="AS13" s="212">
        <v>0</v>
      </c>
      <c r="AT13" s="212">
        <v>0</v>
      </c>
      <c r="AU13" s="212">
        <v>6</v>
      </c>
      <c r="AV13" s="212">
        <v>0</v>
      </c>
      <c r="AW13" s="237">
        <v>0</v>
      </c>
      <c r="AX13" s="212">
        <v>0</v>
      </c>
      <c r="AY13" s="212">
        <v>0</v>
      </c>
      <c r="AZ13" s="212">
        <v>5</v>
      </c>
      <c r="BA13" s="212">
        <v>0</v>
      </c>
      <c r="BB13" s="212">
        <v>0</v>
      </c>
      <c r="BC13" s="237">
        <v>0</v>
      </c>
      <c r="BD13" s="212">
        <v>0</v>
      </c>
      <c r="BE13" s="212">
        <v>1</v>
      </c>
      <c r="BF13" s="212">
        <v>1</v>
      </c>
      <c r="BG13" s="212">
        <v>0</v>
      </c>
      <c r="BH13" s="212">
        <v>0</v>
      </c>
      <c r="BI13" s="237">
        <v>0</v>
      </c>
      <c r="BJ13" s="212">
        <v>45</v>
      </c>
      <c r="BK13" s="212"/>
      <c r="BL13" s="212"/>
      <c r="BM13" s="212"/>
      <c r="BN13" s="212"/>
      <c r="BO13" s="237"/>
      <c r="BP13" s="212"/>
      <c r="BQ13" s="212"/>
      <c r="BR13" s="212"/>
      <c r="BS13" s="212"/>
      <c r="BT13" s="212"/>
      <c r="BU13" s="212"/>
      <c r="BV13" s="254"/>
    </row>
    <row r="14" spans="1:16384" s="12" customFormat="1" x14ac:dyDescent="0.2">
      <c r="A14" s="235" t="s">
        <v>246</v>
      </c>
      <c r="B14" s="210">
        <v>1</v>
      </c>
      <c r="C14" s="210">
        <v>0</v>
      </c>
      <c r="D14" s="210">
        <v>0</v>
      </c>
      <c r="E14" s="210">
        <v>0</v>
      </c>
      <c r="F14" s="210">
        <v>0</v>
      </c>
      <c r="G14" s="236">
        <v>0</v>
      </c>
      <c r="H14" s="210">
        <v>0</v>
      </c>
      <c r="I14" s="210">
        <v>0</v>
      </c>
      <c r="J14" s="210">
        <v>0</v>
      </c>
      <c r="K14" s="210">
        <v>0</v>
      </c>
      <c r="L14" s="210">
        <v>0</v>
      </c>
      <c r="M14" s="236">
        <v>0</v>
      </c>
      <c r="N14" s="210">
        <v>0</v>
      </c>
      <c r="O14" s="210">
        <v>0</v>
      </c>
      <c r="P14" s="210">
        <v>0</v>
      </c>
      <c r="Q14" s="210">
        <v>0</v>
      </c>
      <c r="R14" s="210">
        <v>0</v>
      </c>
      <c r="S14" s="236">
        <v>0</v>
      </c>
      <c r="T14" s="210">
        <v>0</v>
      </c>
      <c r="U14" s="210">
        <v>0</v>
      </c>
      <c r="V14" s="210">
        <v>4</v>
      </c>
      <c r="W14" s="210">
        <v>3</v>
      </c>
      <c r="X14" s="210">
        <v>0</v>
      </c>
      <c r="Y14" s="236">
        <v>0</v>
      </c>
      <c r="Z14" s="210">
        <v>0</v>
      </c>
      <c r="AA14" s="210">
        <v>9</v>
      </c>
      <c r="AB14" s="210">
        <v>6</v>
      </c>
      <c r="AC14" s="210">
        <v>0</v>
      </c>
      <c r="AD14" s="210">
        <v>0</v>
      </c>
      <c r="AE14" s="236">
        <v>0</v>
      </c>
      <c r="AF14" s="210">
        <v>0</v>
      </c>
      <c r="AG14" s="210">
        <v>0</v>
      </c>
      <c r="AH14" s="210">
        <v>0</v>
      </c>
      <c r="AI14" s="210">
        <v>0</v>
      </c>
      <c r="AJ14" s="210">
        <v>0</v>
      </c>
      <c r="AK14" s="236">
        <v>0</v>
      </c>
      <c r="AL14" s="210">
        <v>1</v>
      </c>
      <c r="AM14" s="210">
        <v>0</v>
      </c>
      <c r="AN14" s="210">
        <v>0</v>
      </c>
      <c r="AO14" s="210">
        <v>0</v>
      </c>
      <c r="AP14" s="210">
        <v>15</v>
      </c>
      <c r="AQ14" s="236">
        <v>3</v>
      </c>
      <c r="AR14" s="210">
        <v>0</v>
      </c>
      <c r="AS14" s="210">
        <v>1</v>
      </c>
      <c r="AT14" s="210">
        <v>0</v>
      </c>
      <c r="AU14" s="210">
        <v>3</v>
      </c>
      <c r="AV14" s="210">
        <v>0</v>
      </c>
      <c r="AW14" s="236">
        <v>0</v>
      </c>
      <c r="AX14" s="210">
        <v>2</v>
      </c>
      <c r="AY14" s="210">
        <v>1</v>
      </c>
      <c r="AZ14" s="210">
        <v>1</v>
      </c>
      <c r="BA14" s="210">
        <v>0</v>
      </c>
      <c r="BB14" s="210">
        <v>0</v>
      </c>
      <c r="BC14" s="236">
        <v>0</v>
      </c>
      <c r="BD14" s="210">
        <v>1</v>
      </c>
      <c r="BE14" s="210">
        <v>1</v>
      </c>
      <c r="BF14" s="210">
        <v>0</v>
      </c>
      <c r="BG14" s="210">
        <v>0</v>
      </c>
      <c r="BH14" s="210">
        <v>0</v>
      </c>
      <c r="BI14" s="236">
        <v>0</v>
      </c>
      <c r="BJ14" s="210">
        <v>52</v>
      </c>
      <c r="BK14" s="210"/>
      <c r="BL14" s="210"/>
      <c r="BM14" s="210"/>
      <c r="BN14" s="210"/>
      <c r="BO14" s="236"/>
      <c r="BP14" s="210"/>
      <c r="BQ14" s="210"/>
      <c r="BR14" s="210"/>
      <c r="BS14" s="210"/>
      <c r="BT14" s="210"/>
      <c r="BU14" s="210"/>
      <c r="BV14" s="253"/>
    </row>
    <row r="15" spans="1:16384" s="12" customFormat="1" x14ac:dyDescent="0.2">
      <c r="A15" s="156" t="s">
        <v>247</v>
      </c>
      <c r="B15" s="212">
        <v>0</v>
      </c>
      <c r="C15" s="212">
        <v>0</v>
      </c>
      <c r="D15" s="212">
        <v>0</v>
      </c>
      <c r="E15" s="212">
        <v>0</v>
      </c>
      <c r="F15" s="212">
        <v>0</v>
      </c>
      <c r="G15" s="237">
        <v>0</v>
      </c>
      <c r="H15" s="212">
        <v>0</v>
      </c>
      <c r="I15" s="212">
        <v>0</v>
      </c>
      <c r="J15" s="212">
        <v>0</v>
      </c>
      <c r="K15" s="212">
        <v>0</v>
      </c>
      <c r="L15" s="212">
        <v>0</v>
      </c>
      <c r="M15" s="237">
        <v>0</v>
      </c>
      <c r="N15" s="212">
        <v>0</v>
      </c>
      <c r="O15" s="212">
        <v>0</v>
      </c>
      <c r="P15" s="212">
        <v>0</v>
      </c>
      <c r="Q15" s="212">
        <v>0</v>
      </c>
      <c r="R15" s="212">
        <v>0</v>
      </c>
      <c r="S15" s="237">
        <v>0</v>
      </c>
      <c r="T15" s="212">
        <v>0</v>
      </c>
      <c r="U15" s="212">
        <v>0</v>
      </c>
      <c r="V15" s="212">
        <v>0</v>
      </c>
      <c r="W15" s="212">
        <v>1</v>
      </c>
      <c r="X15" s="212">
        <v>0</v>
      </c>
      <c r="Y15" s="237">
        <v>0</v>
      </c>
      <c r="Z15" s="212">
        <v>1</v>
      </c>
      <c r="AA15" s="212">
        <v>15</v>
      </c>
      <c r="AB15" s="212">
        <v>2</v>
      </c>
      <c r="AC15" s="212">
        <v>0</v>
      </c>
      <c r="AD15" s="212">
        <v>0</v>
      </c>
      <c r="AE15" s="237">
        <v>1</v>
      </c>
      <c r="AF15" s="212">
        <v>1</v>
      </c>
      <c r="AG15" s="212">
        <v>0</v>
      </c>
      <c r="AH15" s="212">
        <v>0</v>
      </c>
      <c r="AI15" s="212">
        <v>0</v>
      </c>
      <c r="AJ15" s="212">
        <v>0</v>
      </c>
      <c r="AK15" s="237">
        <v>1</v>
      </c>
      <c r="AL15" s="212">
        <v>0</v>
      </c>
      <c r="AM15" s="212">
        <v>0</v>
      </c>
      <c r="AN15" s="212">
        <v>0</v>
      </c>
      <c r="AO15" s="212">
        <v>0</v>
      </c>
      <c r="AP15" s="212">
        <v>1</v>
      </c>
      <c r="AQ15" s="237">
        <v>0</v>
      </c>
      <c r="AR15" s="212">
        <v>0</v>
      </c>
      <c r="AS15" s="212">
        <v>0</v>
      </c>
      <c r="AT15" s="212">
        <v>0</v>
      </c>
      <c r="AU15" s="212">
        <v>0</v>
      </c>
      <c r="AV15" s="212">
        <v>4</v>
      </c>
      <c r="AW15" s="237">
        <v>0</v>
      </c>
      <c r="AX15" s="212">
        <v>0</v>
      </c>
      <c r="AY15" s="212">
        <v>0</v>
      </c>
      <c r="AZ15" s="212">
        <v>0</v>
      </c>
      <c r="BA15" s="212">
        <v>0</v>
      </c>
      <c r="BB15" s="212">
        <v>0</v>
      </c>
      <c r="BC15" s="237">
        <v>0</v>
      </c>
      <c r="BD15" s="212">
        <v>0</v>
      </c>
      <c r="BE15" s="212">
        <v>0</v>
      </c>
      <c r="BF15" s="212">
        <v>1</v>
      </c>
      <c r="BG15" s="212">
        <v>1</v>
      </c>
      <c r="BH15" s="212">
        <v>0</v>
      </c>
      <c r="BI15" s="237">
        <v>0</v>
      </c>
      <c r="BJ15" s="212">
        <v>29</v>
      </c>
      <c r="BK15" s="212"/>
      <c r="BL15" s="212"/>
      <c r="BM15" s="212"/>
      <c r="BN15" s="212"/>
      <c r="BO15" s="237"/>
      <c r="BP15" s="212"/>
      <c r="BQ15" s="212"/>
      <c r="BR15" s="212"/>
      <c r="BS15" s="212"/>
      <c r="BT15" s="212"/>
      <c r="BU15" s="212"/>
      <c r="BV15" s="254"/>
    </row>
    <row r="16" spans="1:16384" s="12" customFormat="1" x14ac:dyDescent="0.2">
      <c r="A16" s="235" t="s">
        <v>248</v>
      </c>
      <c r="B16" s="210">
        <v>0</v>
      </c>
      <c r="C16" s="210">
        <v>0</v>
      </c>
      <c r="D16" s="210">
        <v>0</v>
      </c>
      <c r="E16" s="210">
        <v>0</v>
      </c>
      <c r="F16" s="210">
        <v>0</v>
      </c>
      <c r="G16" s="236">
        <v>0</v>
      </c>
      <c r="H16" s="210">
        <v>0</v>
      </c>
      <c r="I16" s="210">
        <v>0</v>
      </c>
      <c r="J16" s="210">
        <v>0</v>
      </c>
      <c r="K16" s="210">
        <v>0</v>
      </c>
      <c r="L16" s="210">
        <v>0</v>
      </c>
      <c r="M16" s="236">
        <v>0</v>
      </c>
      <c r="N16" s="210">
        <v>0</v>
      </c>
      <c r="O16" s="210">
        <v>0</v>
      </c>
      <c r="P16" s="210">
        <v>0</v>
      </c>
      <c r="Q16" s="210">
        <v>0</v>
      </c>
      <c r="R16" s="210">
        <v>0</v>
      </c>
      <c r="S16" s="236">
        <v>0</v>
      </c>
      <c r="T16" s="210">
        <v>0</v>
      </c>
      <c r="U16" s="210">
        <v>0</v>
      </c>
      <c r="V16" s="210">
        <v>6</v>
      </c>
      <c r="W16" s="210">
        <v>1</v>
      </c>
      <c r="X16" s="210">
        <v>0</v>
      </c>
      <c r="Y16" s="236">
        <v>0</v>
      </c>
      <c r="Z16" s="210">
        <v>1</v>
      </c>
      <c r="AA16" s="210">
        <v>18</v>
      </c>
      <c r="AB16" s="210">
        <v>1</v>
      </c>
      <c r="AC16" s="210">
        <v>0</v>
      </c>
      <c r="AD16" s="210">
        <v>0</v>
      </c>
      <c r="AE16" s="236">
        <v>2</v>
      </c>
      <c r="AF16" s="210">
        <v>0</v>
      </c>
      <c r="AG16" s="210">
        <v>0</v>
      </c>
      <c r="AH16" s="210">
        <v>0</v>
      </c>
      <c r="AI16" s="210">
        <v>0</v>
      </c>
      <c r="AJ16" s="210">
        <v>0</v>
      </c>
      <c r="AK16" s="236">
        <v>4</v>
      </c>
      <c r="AL16" s="210">
        <v>0</v>
      </c>
      <c r="AM16" s="210">
        <v>0</v>
      </c>
      <c r="AN16" s="210">
        <v>0</v>
      </c>
      <c r="AO16" s="210">
        <v>0</v>
      </c>
      <c r="AP16" s="210">
        <v>22</v>
      </c>
      <c r="AQ16" s="236">
        <v>0</v>
      </c>
      <c r="AR16" s="210">
        <v>2</v>
      </c>
      <c r="AS16" s="210">
        <v>0</v>
      </c>
      <c r="AT16" s="210">
        <v>0</v>
      </c>
      <c r="AU16" s="210">
        <v>9</v>
      </c>
      <c r="AV16" s="210">
        <v>0</v>
      </c>
      <c r="AW16" s="236">
        <v>2</v>
      </c>
      <c r="AX16" s="210">
        <v>0</v>
      </c>
      <c r="AY16" s="210">
        <v>0</v>
      </c>
      <c r="AZ16" s="210">
        <v>2</v>
      </c>
      <c r="BA16" s="210">
        <v>0</v>
      </c>
      <c r="BB16" s="210">
        <v>0</v>
      </c>
      <c r="BC16" s="236">
        <v>0</v>
      </c>
      <c r="BD16" s="210">
        <v>0</v>
      </c>
      <c r="BE16" s="210">
        <v>1</v>
      </c>
      <c r="BF16" s="210">
        <v>0</v>
      </c>
      <c r="BG16" s="210">
        <v>0</v>
      </c>
      <c r="BH16" s="210">
        <v>0</v>
      </c>
      <c r="BI16" s="236">
        <v>0</v>
      </c>
      <c r="BJ16" s="210">
        <v>71</v>
      </c>
      <c r="BK16" s="210"/>
      <c r="BL16" s="210"/>
      <c r="BM16" s="210"/>
      <c r="BN16" s="210"/>
      <c r="BO16" s="236"/>
      <c r="BP16" s="210"/>
      <c r="BQ16" s="210"/>
      <c r="BR16" s="210"/>
      <c r="BS16" s="210"/>
      <c r="BT16" s="210"/>
      <c r="BU16" s="210"/>
      <c r="BV16" s="253"/>
    </row>
    <row r="17" spans="1:74" s="12" customFormat="1" x14ac:dyDescent="0.2">
      <c r="A17" s="156" t="s">
        <v>249</v>
      </c>
      <c r="B17" s="212">
        <v>0</v>
      </c>
      <c r="C17" s="212">
        <v>0</v>
      </c>
      <c r="D17" s="212">
        <v>0</v>
      </c>
      <c r="E17" s="212">
        <v>0</v>
      </c>
      <c r="F17" s="212">
        <v>0</v>
      </c>
      <c r="G17" s="237">
        <v>0</v>
      </c>
      <c r="H17" s="212">
        <v>0</v>
      </c>
      <c r="I17" s="212">
        <v>0</v>
      </c>
      <c r="J17" s="212">
        <v>0</v>
      </c>
      <c r="K17" s="212">
        <v>0</v>
      </c>
      <c r="L17" s="212">
        <v>0</v>
      </c>
      <c r="M17" s="237">
        <v>0</v>
      </c>
      <c r="N17" s="212">
        <v>0</v>
      </c>
      <c r="O17" s="212">
        <v>0</v>
      </c>
      <c r="P17" s="212">
        <v>0</v>
      </c>
      <c r="Q17" s="212">
        <v>0</v>
      </c>
      <c r="R17" s="212">
        <v>0</v>
      </c>
      <c r="S17" s="237">
        <v>0</v>
      </c>
      <c r="T17" s="212">
        <v>0</v>
      </c>
      <c r="U17" s="212">
        <v>0</v>
      </c>
      <c r="V17" s="212">
        <v>1</v>
      </c>
      <c r="W17" s="212">
        <v>1</v>
      </c>
      <c r="X17" s="212">
        <v>3</v>
      </c>
      <c r="Y17" s="237">
        <v>0</v>
      </c>
      <c r="Z17" s="212">
        <v>0</v>
      </c>
      <c r="AA17" s="212">
        <v>13</v>
      </c>
      <c r="AB17" s="212">
        <v>1</v>
      </c>
      <c r="AC17" s="212">
        <v>0</v>
      </c>
      <c r="AD17" s="212">
        <v>0</v>
      </c>
      <c r="AE17" s="237">
        <v>0</v>
      </c>
      <c r="AF17" s="212">
        <v>0</v>
      </c>
      <c r="AG17" s="212">
        <v>0</v>
      </c>
      <c r="AH17" s="212">
        <v>0</v>
      </c>
      <c r="AI17" s="212">
        <v>0</v>
      </c>
      <c r="AJ17" s="212">
        <v>0</v>
      </c>
      <c r="AK17" s="237">
        <v>1</v>
      </c>
      <c r="AL17" s="212">
        <v>0</v>
      </c>
      <c r="AM17" s="212">
        <v>0</v>
      </c>
      <c r="AN17" s="212">
        <v>0</v>
      </c>
      <c r="AO17" s="212">
        <v>0</v>
      </c>
      <c r="AP17" s="212">
        <v>7</v>
      </c>
      <c r="AQ17" s="237">
        <v>1</v>
      </c>
      <c r="AR17" s="212">
        <v>0</v>
      </c>
      <c r="AS17" s="212">
        <v>0</v>
      </c>
      <c r="AT17" s="212">
        <v>0</v>
      </c>
      <c r="AU17" s="212">
        <v>1</v>
      </c>
      <c r="AV17" s="212">
        <v>0</v>
      </c>
      <c r="AW17" s="237">
        <v>0</v>
      </c>
      <c r="AX17" s="212">
        <v>0</v>
      </c>
      <c r="AY17" s="212">
        <v>0</v>
      </c>
      <c r="AZ17" s="212">
        <v>2</v>
      </c>
      <c r="BA17" s="212">
        <v>0</v>
      </c>
      <c r="BB17" s="212">
        <v>0</v>
      </c>
      <c r="BC17" s="237">
        <v>0</v>
      </c>
      <c r="BD17" s="212">
        <v>0</v>
      </c>
      <c r="BE17" s="212">
        <v>0</v>
      </c>
      <c r="BF17" s="212">
        <v>1</v>
      </c>
      <c r="BG17" s="212">
        <v>0</v>
      </c>
      <c r="BH17" s="212">
        <v>0</v>
      </c>
      <c r="BI17" s="237">
        <v>0</v>
      </c>
      <c r="BJ17" s="212">
        <v>32</v>
      </c>
      <c r="BK17" s="212"/>
      <c r="BL17" s="212"/>
      <c r="BM17" s="212"/>
      <c r="BN17" s="212"/>
      <c r="BO17" s="237"/>
      <c r="BP17" s="212"/>
      <c r="BQ17" s="212"/>
      <c r="BR17" s="212"/>
      <c r="BS17" s="212"/>
      <c r="BT17" s="212"/>
      <c r="BU17" s="212"/>
      <c r="BV17" s="254"/>
    </row>
    <row r="18" spans="1:74" s="12" customFormat="1" x14ac:dyDescent="0.2">
      <c r="A18" s="235" t="s">
        <v>250</v>
      </c>
      <c r="B18" s="210">
        <v>0</v>
      </c>
      <c r="C18" s="210">
        <v>0</v>
      </c>
      <c r="D18" s="210">
        <v>0</v>
      </c>
      <c r="E18" s="210">
        <v>0</v>
      </c>
      <c r="F18" s="210">
        <v>0</v>
      </c>
      <c r="G18" s="236">
        <v>0</v>
      </c>
      <c r="H18" s="210">
        <v>0</v>
      </c>
      <c r="I18" s="210">
        <v>0</v>
      </c>
      <c r="J18" s="210">
        <v>0</v>
      </c>
      <c r="K18" s="210">
        <v>0</v>
      </c>
      <c r="L18" s="210">
        <v>0</v>
      </c>
      <c r="M18" s="236">
        <v>0</v>
      </c>
      <c r="N18" s="210">
        <v>0</v>
      </c>
      <c r="O18" s="210">
        <v>0</v>
      </c>
      <c r="P18" s="210">
        <v>0</v>
      </c>
      <c r="Q18" s="210">
        <v>0</v>
      </c>
      <c r="R18" s="210">
        <v>0</v>
      </c>
      <c r="S18" s="236">
        <v>0</v>
      </c>
      <c r="T18" s="210">
        <v>0</v>
      </c>
      <c r="U18" s="210">
        <v>0</v>
      </c>
      <c r="V18" s="210">
        <v>8</v>
      </c>
      <c r="W18" s="210">
        <v>1</v>
      </c>
      <c r="X18" s="210">
        <v>0</v>
      </c>
      <c r="Y18" s="236">
        <v>0</v>
      </c>
      <c r="Z18" s="210">
        <v>0</v>
      </c>
      <c r="AA18" s="210">
        <v>7</v>
      </c>
      <c r="AB18" s="210">
        <v>0</v>
      </c>
      <c r="AC18" s="210">
        <v>1</v>
      </c>
      <c r="AD18" s="210">
        <v>0</v>
      </c>
      <c r="AE18" s="236">
        <v>0</v>
      </c>
      <c r="AF18" s="210">
        <v>0</v>
      </c>
      <c r="AG18" s="210">
        <v>0</v>
      </c>
      <c r="AH18" s="210">
        <v>0</v>
      </c>
      <c r="AI18" s="210">
        <v>0</v>
      </c>
      <c r="AJ18" s="210">
        <v>0</v>
      </c>
      <c r="AK18" s="236">
        <v>1</v>
      </c>
      <c r="AL18" s="210">
        <v>0</v>
      </c>
      <c r="AM18" s="210">
        <v>0</v>
      </c>
      <c r="AN18" s="210">
        <v>0</v>
      </c>
      <c r="AO18" s="210">
        <v>0</v>
      </c>
      <c r="AP18" s="210">
        <v>2</v>
      </c>
      <c r="AQ18" s="236">
        <v>0</v>
      </c>
      <c r="AR18" s="210">
        <v>0</v>
      </c>
      <c r="AS18" s="210">
        <v>0</v>
      </c>
      <c r="AT18" s="210">
        <v>0</v>
      </c>
      <c r="AU18" s="210">
        <v>2</v>
      </c>
      <c r="AV18" s="210">
        <v>0</v>
      </c>
      <c r="AW18" s="236">
        <v>0</v>
      </c>
      <c r="AX18" s="210">
        <v>0</v>
      </c>
      <c r="AY18" s="210">
        <v>0</v>
      </c>
      <c r="AZ18" s="210">
        <v>0</v>
      </c>
      <c r="BA18" s="210">
        <v>0</v>
      </c>
      <c r="BB18" s="210">
        <v>0</v>
      </c>
      <c r="BC18" s="236">
        <v>0</v>
      </c>
      <c r="BD18" s="210">
        <v>0</v>
      </c>
      <c r="BE18" s="210">
        <v>1</v>
      </c>
      <c r="BF18" s="210">
        <v>0</v>
      </c>
      <c r="BG18" s="210">
        <v>0</v>
      </c>
      <c r="BH18" s="210">
        <v>0</v>
      </c>
      <c r="BI18" s="236">
        <v>0</v>
      </c>
      <c r="BJ18" s="210">
        <v>23</v>
      </c>
      <c r="BK18" s="210"/>
      <c r="BL18" s="210"/>
      <c r="BM18" s="210"/>
      <c r="BN18" s="210"/>
      <c r="BO18" s="236"/>
      <c r="BP18" s="210"/>
      <c r="BQ18" s="210"/>
      <c r="BR18" s="210"/>
      <c r="BS18" s="210"/>
      <c r="BT18" s="210"/>
      <c r="BU18" s="210"/>
      <c r="BV18" s="253"/>
    </row>
    <row r="19" spans="1:74" s="12" customFormat="1" x14ac:dyDescent="0.2">
      <c r="A19" s="156" t="s">
        <v>251</v>
      </c>
      <c r="B19" s="212">
        <v>0</v>
      </c>
      <c r="C19" s="212">
        <v>0</v>
      </c>
      <c r="D19" s="212">
        <v>0</v>
      </c>
      <c r="E19" s="212">
        <v>0</v>
      </c>
      <c r="F19" s="212">
        <v>0</v>
      </c>
      <c r="G19" s="237">
        <v>0</v>
      </c>
      <c r="H19" s="212">
        <v>0</v>
      </c>
      <c r="I19" s="212">
        <v>0</v>
      </c>
      <c r="J19" s="212">
        <v>0</v>
      </c>
      <c r="K19" s="212">
        <v>0</v>
      </c>
      <c r="L19" s="212">
        <v>0</v>
      </c>
      <c r="M19" s="237">
        <v>0</v>
      </c>
      <c r="N19" s="212">
        <v>0</v>
      </c>
      <c r="O19" s="212">
        <v>0</v>
      </c>
      <c r="P19" s="212">
        <v>0</v>
      </c>
      <c r="Q19" s="212">
        <v>0</v>
      </c>
      <c r="R19" s="212">
        <v>0</v>
      </c>
      <c r="S19" s="237">
        <v>0</v>
      </c>
      <c r="T19" s="212">
        <v>0</v>
      </c>
      <c r="U19" s="212">
        <v>0</v>
      </c>
      <c r="V19" s="212">
        <v>1</v>
      </c>
      <c r="W19" s="212">
        <v>0</v>
      </c>
      <c r="X19" s="212">
        <v>0</v>
      </c>
      <c r="Y19" s="237">
        <v>0</v>
      </c>
      <c r="Z19" s="212">
        <v>0</v>
      </c>
      <c r="AA19" s="212">
        <v>7</v>
      </c>
      <c r="AB19" s="212">
        <v>2</v>
      </c>
      <c r="AC19" s="212">
        <v>0</v>
      </c>
      <c r="AD19" s="212">
        <v>0</v>
      </c>
      <c r="AE19" s="237">
        <v>0</v>
      </c>
      <c r="AF19" s="212">
        <v>0</v>
      </c>
      <c r="AG19" s="212">
        <v>1</v>
      </c>
      <c r="AH19" s="212">
        <v>0</v>
      </c>
      <c r="AI19" s="212">
        <v>0</v>
      </c>
      <c r="AJ19" s="212">
        <v>0</v>
      </c>
      <c r="AK19" s="237">
        <v>0</v>
      </c>
      <c r="AL19" s="212">
        <v>0</v>
      </c>
      <c r="AM19" s="212">
        <v>0</v>
      </c>
      <c r="AN19" s="212">
        <v>0</v>
      </c>
      <c r="AO19" s="212">
        <v>0</v>
      </c>
      <c r="AP19" s="212">
        <v>0</v>
      </c>
      <c r="AQ19" s="237">
        <v>0</v>
      </c>
      <c r="AR19" s="212">
        <v>0</v>
      </c>
      <c r="AS19" s="212">
        <v>0</v>
      </c>
      <c r="AT19" s="212">
        <v>0</v>
      </c>
      <c r="AU19" s="212">
        <v>0</v>
      </c>
      <c r="AV19" s="212">
        <v>0</v>
      </c>
      <c r="AW19" s="237">
        <v>0</v>
      </c>
      <c r="AX19" s="212">
        <v>0</v>
      </c>
      <c r="AY19" s="212">
        <v>0</v>
      </c>
      <c r="AZ19" s="212">
        <v>0</v>
      </c>
      <c r="BA19" s="212">
        <v>0</v>
      </c>
      <c r="BB19" s="212">
        <v>0</v>
      </c>
      <c r="BC19" s="237">
        <v>0</v>
      </c>
      <c r="BD19" s="212">
        <v>0</v>
      </c>
      <c r="BE19" s="212">
        <v>0</v>
      </c>
      <c r="BF19" s="212">
        <v>0</v>
      </c>
      <c r="BG19" s="212">
        <v>0</v>
      </c>
      <c r="BH19" s="212">
        <v>0</v>
      </c>
      <c r="BI19" s="237">
        <v>0</v>
      </c>
      <c r="BJ19" s="212">
        <v>11</v>
      </c>
      <c r="BK19" s="212"/>
      <c r="BL19" s="212"/>
      <c r="BM19" s="212"/>
      <c r="BN19" s="212"/>
      <c r="BO19" s="237"/>
      <c r="BP19" s="212"/>
      <c r="BQ19" s="212"/>
      <c r="BR19" s="212"/>
      <c r="BS19" s="212"/>
      <c r="BT19" s="212"/>
      <c r="BU19" s="212"/>
      <c r="BV19" s="254"/>
    </row>
    <row r="20" spans="1:74" s="12" customFormat="1" x14ac:dyDescent="0.2">
      <c r="A20" s="235" t="s">
        <v>252</v>
      </c>
      <c r="B20" s="210">
        <v>0</v>
      </c>
      <c r="C20" s="210">
        <v>0</v>
      </c>
      <c r="D20" s="210">
        <v>0</v>
      </c>
      <c r="E20" s="210">
        <v>0</v>
      </c>
      <c r="F20" s="210">
        <v>0</v>
      </c>
      <c r="G20" s="236">
        <v>0</v>
      </c>
      <c r="H20" s="210">
        <v>0</v>
      </c>
      <c r="I20" s="210">
        <v>0</v>
      </c>
      <c r="J20" s="210">
        <v>0</v>
      </c>
      <c r="K20" s="210">
        <v>0</v>
      </c>
      <c r="L20" s="210">
        <v>0</v>
      </c>
      <c r="M20" s="236">
        <v>0</v>
      </c>
      <c r="N20" s="210">
        <v>0</v>
      </c>
      <c r="O20" s="210">
        <v>0</v>
      </c>
      <c r="P20" s="210">
        <v>0</v>
      </c>
      <c r="Q20" s="210">
        <v>0</v>
      </c>
      <c r="R20" s="210">
        <v>0</v>
      </c>
      <c r="S20" s="236">
        <v>0</v>
      </c>
      <c r="T20" s="210">
        <v>0</v>
      </c>
      <c r="U20" s="210">
        <v>0</v>
      </c>
      <c r="V20" s="210">
        <v>12</v>
      </c>
      <c r="W20" s="210">
        <v>1</v>
      </c>
      <c r="X20" s="210">
        <v>0</v>
      </c>
      <c r="Y20" s="236">
        <v>1</v>
      </c>
      <c r="Z20" s="210">
        <v>3</v>
      </c>
      <c r="AA20" s="210">
        <v>11</v>
      </c>
      <c r="AB20" s="210">
        <v>6</v>
      </c>
      <c r="AC20" s="210">
        <v>1</v>
      </c>
      <c r="AD20" s="210">
        <v>0</v>
      </c>
      <c r="AE20" s="236">
        <v>0</v>
      </c>
      <c r="AF20" s="210">
        <v>1</v>
      </c>
      <c r="AG20" s="210">
        <v>2</v>
      </c>
      <c r="AH20" s="210">
        <v>0</v>
      </c>
      <c r="AI20" s="210">
        <v>0</v>
      </c>
      <c r="AJ20" s="210">
        <v>0</v>
      </c>
      <c r="AK20" s="236">
        <v>2</v>
      </c>
      <c r="AL20" s="210">
        <v>0</v>
      </c>
      <c r="AM20" s="210">
        <v>0</v>
      </c>
      <c r="AN20" s="210">
        <v>0</v>
      </c>
      <c r="AO20" s="210">
        <v>0</v>
      </c>
      <c r="AP20" s="210">
        <v>0</v>
      </c>
      <c r="AQ20" s="236">
        <v>0</v>
      </c>
      <c r="AR20" s="210">
        <v>0</v>
      </c>
      <c r="AS20" s="210">
        <v>0</v>
      </c>
      <c r="AT20" s="210">
        <v>0</v>
      </c>
      <c r="AU20" s="210">
        <v>1</v>
      </c>
      <c r="AV20" s="210">
        <v>0</v>
      </c>
      <c r="AW20" s="236">
        <v>0</v>
      </c>
      <c r="AX20" s="210">
        <v>0</v>
      </c>
      <c r="AY20" s="210">
        <v>0</v>
      </c>
      <c r="AZ20" s="210">
        <v>0</v>
      </c>
      <c r="BA20" s="210">
        <v>0</v>
      </c>
      <c r="BB20" s="210">
        <v>0</v>
      </c>
      <c r="BC20" s="236">
        <v>0</v>
      </c>
      <c r="BD20" s="210">
        <v>0</v>
      </c>
      <c r="BE20" s="210">
        <v>5</v>
      </c>
      <c r="BF20" s="210">
        <v>1</v>
      </c>
      <c r="BG20" s="210">
        <v>0</v>
      </c>
      <c r="BH20" s="210">
        <v>0</v>
      </c>
      <c r="BI20" s="236">
        <v>0</v>
      </c>
      <c r="BJ20" s="210">
        <v>47</v>
      </c>
      <c r="BK20" s="210"/>
      <c r="BL20" s="210"/>
      <c r="BM20" s="210"/>
      <c r="BN20" s="210"/>
      <c r="BO20" s="236"/>
      <c r="BP20" s="210"/>
      <c r="BQ20" s="210"/>
      <c r="BR20" s="210"/>
      <c r="BS20" s="210"/>
      <c r="BT20" s="210"/>
      <c r="BU20" s="210"/>
      <c r="BV20" s="253"/>
    </row>
    <row r="21" spans="1:74" s="12" customFormat="1" x14ac:dyDescent="0.2">
      <c r="A21" s="156" t="s">
        <v>253</v>
      </c>
      <c r="B21" s="212">
        <v>0</v>
      </c>
      <c r="C21" s="212">
        <v>0</v>
      </c>
      <c r="D21" s="212">
        <v>0</v>
      </c>
      <c r="E21" s="212">
        <v>0</v>
      </c>
      <c r="F21" s="212">
        <v>0</v>
      </c>
      <c r="G21" s="237">
        <v>0</v>
      </c>
      <c r="H21" s="212">
        <v>0</v>
      </c>
      <c r="I21" s="212">
        <v>0</v>
      </c>
      <c r="J21" s="212">
        <v>0</v>
      </c>
      <c r="K21" s="212">
        <v>0</v>
      </c>
      <c r="L21" s="212">
        <v>0</v>
      </c>
      <c r="M21" s="237">
        <v>1</v>
      </c>
      <c r="N21" s="212">
        <v>0</v>
      </c>
      <c r="O21" s="212">
        <v>0</v>
      </c>
      <c r="P21" s="212">
        <v>0</v>
      </c>
      <c r="Q21" s="212">
        <v>0</v>
      </c>
      <c r="R21" s="212">
        <v>0</v>
      </c>
      <c r="S21" s="237">
        <v>0</v>
      </c>
      <c r="T21" s="212">
        <v>0</v>
      </c>
      <c r="U21" s="212">
        <v>0</v>
      </c>
      <c r="V21" s="212">
        <v>13</v>
      </c>
      <c r="W21" s="212">
        <v>1</v>
      </c>
      <c r="X21" s="212">
        <v>1</v>
      </c>
      <c r="Y21" s="237">
        <v>0</v>
      </c>
      <c r="Z21" s="212">
        <v>0</v>
      </c>
      <c r="AA21" s="212">
        <v>22</v>
      </c>
      <c r="AB21" s="212">
        <v>0</v>
      </c>
      <c r="AC21" s="212">
        <v>1</v>
      </c>
      <c r="AD21" s="212">
        <v>1</v>
      </c>
      <c r="AE21" s="237">
        <v>6</v>
      </c>
      <c r="AF21" s="212">
        <v>1</v>
      </c>
      <c r="AG21" s="212">
        <v>0</v>
      </c>
      <c r="AH21" s="212">
        <v>0</v>
      </c>
      <c r="AI21" s="212">
        <v>0</v>
      </c>
      <c r="AJ21" s="212">
        <v>0</v>
      </c>
      <c r="AK21" s="237">
        <v>4</v>
      </c>
      <c r="AL21" s="212">
        <v>0</v>
      </c>
      <c r="AM21" s="212">
        <v>0</v>
      </c>
      <c r="AN21" s="212">
        <v>0</v>
      </c>
      <c r="AO21" s="212">
        <v>0</v>
      </c>
      <c r="AP21" s="212">
        <v>5</v>
      </c>
      <c r="AQ21" s="237">
        <v>0</v>
      </c>
      <c r="AR21" s="212">
        <v>0</v>
      </c>
      <c r="AS21" s="212">
        <v>0</v>
      </c>
      <c r="AT21" s="212">
        <v>0</v>
      </c>
      <c r="AU21" s="212">
        <v>2</v>
      </c>
      <c r="AV21" s="212">
        <v>0</v>
      </c>
      <c r="AW21" s="237">
        <v>0</v>
      </c>
      <c r="AX21" s="212">
        <v>0</v>
      </c>
      <c r="AY21" s="212">
        <v>0</v>
      </c>
      <c r="AZ21" s="212">
        <v>5</v>
      </c>
      <c r="BA21" s="212">
        <v>0</v>
      </c>
      <c r="BB21" s="212">
        <v>0</v>
      </c>
      <c r="BC21" s="237">
        <v>0</v>
      </c>
      <c r="BD21" s="212">
        <v>0</v>
      </c>
      <c r="BE21" s="212">
        <v>4</v>
      </c>
      <c r="BF21" s="212">
        <v>0</v>
      </c>
      <c r="BG21" s="212">
        <v>0</v>
      </c>
      <c r="BH21" s="212">
        <v>0</v>
      </c>
      <c r="BI21" s="237">
        <v>0</v>
      </c>
      <c r="BJ21" s="212">
        <v>67</v>
      </c>
      <c r="BK21" s="212"/>
      <c r="BL21" s="212"/>
      <c r="BM21" s="212"/>
      <c r="BN21" s="212"/>
      <c r="BO21" s="237"/>
      <c r="BP21" s="212"/>
      <c r="BQ21" s="212"/>
      <c r="BR21" s="212"/>
      <c r="BS21" s="212"/>
      <c r="BT21" s="212"/>
      <c r="BU21" s="212"/>
      <c r="BV21" s="254"/>
    </row>
    <row r="22" spans="1:74" s="12" customFormat="1" x14ac:dyDescent="0.2">
      <c r="A22" s="235" t="s">
        <v>254</v>
      </c>
      <c r="B22" s="210">
        <v>0</v>
      </c>
      <c r="C22" s="210">
        <v>0</v>
      </c>
      <c r="D22" s="210">
        <v>0</v>
      </c>
      <c r="E22" s="210">
        <v>0</v>
      </c>
      <c r="F22" s="210">
        <v>0</v>
      </c>
      <c r="G22" s="236">
        <v>0</v>
      </c>
      <c r="H22" s="210">
        <v>0</v>
      </c>
      <c r="I22" s="210">
        <v>0</v>
      </c>
      <c r="J22" s="210">
        <v>0</v>
      </c>
      <c r="K22" s="210">
        <v>0</v>
      </c>
      <c r="L22" s="210">
        <v>0</v>
      </c>
      <c r="M22" s="236">
        <v>0</v>
      </c>
      <c r="N22" s="210">
        <v>0</v>
      </c>
      <c r="O22" s="210">
        <v>0</v>
      </c>
      <c r="P22" s="210">
        <v>0</v>
      </c>
      <c r="Q22" s="210">
        <v>0</v>
      </c>
      <c r="R22" s="210">
        <v>0</v>
      </c>
      <c r="S22" s="236">
        <v>0</v>
      </c>
      <c r="T22" s="210">
        <v>0</v>
      </c>
      <c r="U22" s="210">
        <v>0</v>
      </c>
      <c r="V22" s="210">
        <v>3</v>
      </c>
      <c r="W22" s="210">
        <v>0</v>
      </c>
      <c r="X22" s="210">
        <v>0</v>
      </c>
      <c r="Y22" s="236">
        <v>0</v>
      </c>
      <c r="Z22" s="210">
        <v>0</v>
      </c>
      <c r="AA22" s="210">
        <v>6</v>
      </c>
      <c r="AB22" s="210">
        <v>1</v>
      </c>
      <c r="AC22" s="210">
        <v>0</v>
      </c>
      <c r="AD22" s="210">
        <v>1</v>
      </c>
      <c r="AE22" s="236">
        <v>0</v>
      </c>
      <c r="AF22" s="210">
        <v>1</v>
      </c>
      <c r="AG22" s="210">
        <v>0</v>
      </c>
      <c r="AH22" s="210">
        <v>0</v>
      </c>
      <c r="AI22" s="210">
        <v>0</v>
      </c>
      <c r="AJ22" s="210">
        <v>0</v>
      </c>
      <c r="AK22" s="236">
        <v>0</v>
      </c>
      <c r="AL22" s="210">
        <v>0</v>
      </c>
      <c r="AM22" s="210">
        <v>0</v>
      </c>
      <c r="AN22" s="210">
        <v>0</v>
      </c>
      <c r="AO22" s="210">
        <v>0</v>
      </c>
      <c r="AP22" s="210">
        <v>1</v>
      </c>
      <c r="AQ22" s="236">
        <v>0</v>
      </c>
      <c r="AR22" s="210">
        <v>0</v>
      </c>
      <c r="AS22" s="210">
        <v>0</v>
      </c>
      <c r="AT22" s="210">
        <v>0</v>
      </c>
      <c r="AU22" s="210">
        <v>2</v>
      </c>
      <c r="AV22" s="210">
        <v>0</v>
      </c>
      <c r="AW22" s="236">
        <v>0</v>
      </c>
      <c r="AX22" s="210">
        <v>0</v>
      </c>
      <c r="AY22" s="210">
        <v>0</v>
      </c>
      <c r="AZ22" s="210">
        <v>0</v>
      </c>
      <c r="BA22" s="210">
        <v>0</v>
      </c>
      <c r="BB22" s="210">
        <v>0</v>
      </c>
      <c r="BC22" s="236">
        <v>0</v>
      </c>
      <c r="BD22" s="210">
        <v>0</v>
      </c>
      <c r="BE22" s="210">
        <v>1</v>
      </c>
      <c r="BF22" s="210">
        <v>0</v>
      </c>
      <c r="BG22" s="210">
        <v>0</v>
      </c>
      <c r="BH22" s="210">
        <v>1</v>
      </c>
      <c r="BI22" s="236">
        <v>0</v>
      </c>
      <c r="BJ22" s="210">
        <v>17</v>
      </c>
      <c r="BK22" s="210"/>
      <c r="BL22" s="210"/>
      <c r="BM22" s="210"/>
      <c r="BN22" s="210"/>
      <c r="BO22" s="236"/>
      <c r="BP22" s="210"/>
      <c r="BQ22" s="210"/>
      <c r="BR22" s="210"/>
      <c r="BS22" s="210"/>
      <c r="BT22" s="210"/>
      <c r="BU22" s="210"/>
      <c r="BV22" s="253"/>
    </row>
    <row r="23" spans="1:74" s="12" customFormat="1" x14ac:dyDescent="0.2">
      <c r="A23" s="156" t="s">
        <v>255</v>
      </c>
      <c r="B23" s="212">
        <v>0</v>
      </c>
      <c r="C23" s="212">
        <v>0</v>
      </c>
      <c r="D23" s="212">
        <v>0</v>
      </c>
      <c r="E23" s="212">
        <v>0</v>
      </c>
      <c r="F23" s="212">
        <v>0</v>
      </c>
      <c r="G23" s="237">
        <v>0</v>
      </c>
      <c r="H23" s="212">
        <v>0</v>
      </c>
      <c r="I23" s="212">
        <v>0</v>
      </c>
      <c r="J23" s="212">
        <v>0</v>
      </c>
      <c r="K23" s="212">
        <v>0</v>
      </c>
      <c r="L23" s="212">
        <v>0</v>
      </c>
      <c r="M23" s="237">
        <v>0</v>
      </c>
      <c r="N23" s="212">
        <v>0</v>
      </c>
      <c r="O23" s="212">
        <v>0</v>
      </c>
      <c r="P23" s="212">
        <v>0</v>
      </c>
      <c r="Q23" s="212">
        <v>0</v>
      </c>
      <c r="R23" s="212">
        <v>0</v>
      </c>
      <c r="S23" s="237">
        <v>0</v>
      </c>
      <c r="T23" s="212">
        <v>0</v>
      </c>
      <c r="U23" s="212">
        <v>0</v>
      </c>
      <c r="V23" s="212">
        <v>4</v>
      </c>
      <c r="W23" s="212">
        <v>0</v>
      </c>
      <c r="X23" s="212">
        <v>0</v>
      </c>
      <c r="Y23" s="237">
        <v>0</v>
      </c>
      <c r="Z23" s="212">
        <v>0</v>
      </c>
      <c r="AA23" s="212">
        <v>6</v>
      </c>
      <c r="AB23" s="212">
        <v>0</v>
      </c>
      <c r="AC23" s="212">
        <v>0</v>
      </c>
      <c r="AD23" s="212">
        <v>0</v>
      </c>
      <c r="AE23" s="237">
        <v>0</v>
      </c>
      <c r="AF23" s="212">
        <v>0</v>
      </c>
      <c r="AG23" s="212">
        <v>0</v>
      </c>
      <c r="AH23" s="212">
        <v>0</v>
      </c>
      <c r="AI23" s="212">
        <v>0</v>
      </c>
      <c r="AJ23" s="212">
        <v>0</v>
      </c>
      <c r="AK23" s="237">
        <v>0</v>
      </c>
      <c r="AL23" s="212">
        <v>0</v>
      </c>
      <c r="AM23" s="212">
        <v>0</v>
      </c>
      <c r="AN23" s="212">
        <v>0</v>
      </c>
      <c r="AO23" s="212">
        <v>0</v>
      </c>
      <c r="AP23" s="212">
        <v>0</v>
      </c>
      <c r="AQ23" s="237">
        <v>0</v>
      </c>
      <c r="AR23" s="212">
        <v>0</v>
      </c>
      <c r="AS23" s="212">
        <v>0</v>
      </c>
      <c r="AT23" s="212">
        <v>0</v>
      </c>
      <c r="AU23" s="212">
        <v>0</v>
      </c>
      <c r="AV23" s="212">
        <v>0</v>
      </c>
      <c r="AW23" s="237">
        <v>0</v>
      </c>
      <c r="AX23" s="212">
        <v>0</v>
      </c>
      <c r="AY23" s="212">
        <v>0</v>
      </c>
      <c r="AZ23" s="212">
        <v>0</v>
      </c>
      <c r="BA23" s="212">
        <v>0</v>
      </c>
      <c r="BB23" s="212">
        <v>0</v>
      </c>
      <c r="BC23" s="237">
        <v>0</v>
      </c>
      <c r="BD23" s="212">
        <v>0</v>
      </c>
      <c r="BE23" s="212">
        <v>0</v>
      </c>
      <c r="BF23" s="212">
        <v>0</v>
      </c>
      <c r="BG23" s="212">
        <v>0</v>
      </c>
      <c r="BH23" s="212">
        <v>1</v>
      </c>
      <c r="BI23" s="237">
        <v>0</v>
      </c>
      <c r="BJ23" s="212">
        <v>11</v>
      </c>
      <c r="BK23" s="212"/>
      <c r="BL23" s="212"/>
      <c r="BM23" s="212"/>
      <c r="BN23" s="212"/>
      <c r="BO23" s="237"/>
      <c r="BP23" s="212"/>
      <c r="BQ23" s="212"/>
      <c r="BR23" s="212"/>
      <c r="BS23" s="212"/>
      <c r="BT23" s="212"/>
      <c r="BU23" s="212"/>
      <c r="BV23" s="254"/>
    </row>
    <row r="24" spans="1:74" s="12" customFormat="1" x14ac:dyDescent="0.2">
      <c r="A24" s="235" t="s">
        <v>256</v>
      </c>
      <c r="B24" s="210">
        <v>0</v>
      </c>
      <c r="C24" s="210">
        <v>0</v>
      </c>
      <c r="D24" s="210">
        <v>0</v>
      </c>
      <c r="E24" s="210">
        <v>0</v>
      </c>
      <c r="F24" s="210">
        <v>0</v>
      </c>
      <c r="G24" s="236">
        <v>0</v>
      </c>
      <c r="H24" s="210">
        <v>0</v>
      </c>
      <c r="I24" s="210">
        <v>0</v>
      </c>
      <c r="J24" s="210">
        <v>0</v>
      </c>
      <c r="K24" s="210">
        <v>0</v>
      </c>
      <c r="L24" s="210">
        <v>0</v>
      </c>
      <c r="M24" s="236">
        <v>0</v>
      </c>
      <c r="N24" s="210">
        <v>0</v>
      </c>
      <c r="O24" s="210">
        <v>0</v>
      </c>
      <c r="P24" s="210">
        <v>0</v>
      </c>
      <c r="Q24" s="210">
        <v>0</v>
      </c>
      <c r="R24" s="210">
        <v>0</v>
      </c>
      <c r="S24" s="236">
        <v>0</v>
      </c>
      <c r="T24" s="210">
        <v>0</v>
      </c>
      <c r="U24" s="210">
        <v>0</v>
      </c>
      <c r="V24" s="210">
        <v>10</v>
      </c>
      <c r="W24" s="210">
        <v>0</v>
      </c>
      <c r="X24" s="210">
        <v>0</v>
      </c>
      <c r="Y24" s="236">
        <v>0</v>
      </c>
      <c r="Z24" s="210">
        <v>1</v>
      </c>
      <c r="AA24" s="210">
        <v>34</v>
      </c>
      <c r="AB24" s="210">
        <v>1</v>
      </c>
      <c r="AC24" s="210">
        <v>0</v>
      </c>
      <c r="AD24" s="210">
        <v>0</v>
      </c>
      <c r="AE24" s="236">
        <v>1</v>
      </c>
      <c r="AF24" s="210">
        <v>1</v>
      </c>
      <c r="AG24" s="210">
        <v>0</v>
      </c>
      <c r="AH24" s="210">
        <v>0</v>
      </c>
      <c r="AI24" s="210">
        <v>0</v>
      </c>
      <c r="AJ24" s="210">
        <v>0</v>
      </c>
      <c r="AK24" s="236">
        <v>2</v>
      </c>
      <c r="AL24" s="210">
        <v>1</v>
      </c>
      <c r="AM24" s="210">
        <v>0</v>
      </c>
      <c r="AN24" s="210">
        <v>0</v>
      </c>
      <c r="AO24" s="210">
        <v>0</v>
      </c>
      <c r="AP24" s="210">
        <v>14</v>
      </c>
      <c r="AQ24" s="236">
        <v>0</v>
      </c>
      <c r="AR24" s="210">
        <v>0</v>
      </c>
      <c r="AS24" s="210">
        <v>0</v>
      </c>
      <c r="AT24" s="210">
        <v>0</v>
      </c>
      <c r="AU24" s="210">
        <v>6</v>
      </c>
      <c r="AV24" s="210">
        <v>0</v>
      </c>
      <c r="AW24" s="236">
        <v>0</v>
      </c>
      <c r="AX24" s="210">
        <v>0</v>
      </c>
      <c r="AY24" s="210">
        <v>0</v>
      </c>
      <c r="AZ24" s="210">
        <v>1</v>
      </c>
      <c r="BA24" s="210">
        <v>0</v>
      </c>
      <c r="BB24" s="210">
        <v>0</v>
      </c>
      <c r="BC24" s="236">
        <v>0</v>
      </c>
      <c r="BD24" s="210">
        <v>0</v>
      </c>
      <c r="BE24" s="210">
        <v>1</v>
      </c>
      <c r="BF24" s="210">
        <v>0</v>
      </c>
      <c r="BG24" s="210">
        <v>0</v>
      </c>
      <c r="BH24" s="210">
        <v>0</v>
      </c>
      <c r="BI24" s="236">
        <v>1</v>
      </c>
      <c r="BJ24" s="210">
        <v>74</v>
      </c>
      <c r="BK24" s="210"/>
      <c r="BL24" s="210"/>
      <c r="BM24" s="210"/>
      <c r="BN24" s="210"/>
      <c r="BO24" s="236"/>
      <c r="BP24" s="210"/>
      <c r="BQ24" s="210"/>
      <c r="BR24" s="210"/>
      <c r="BS24" s="210"/>
      <c r="BT24" s="210"/>
      <c r="BU24" s="210"/>
      <c r="BV24" s="253"/>
    </row>
    <row r="25" spans="1:74" s="12" customFormat="1" x14ac:dyDescent="0.2">
      <c r="A25" s="156" t="s">
        <v>257</v>
      </c>
      <c r="B25" s="212">
        <v>0</v>
      </c>
      <c r="C25" s="212">
        <v>0</v>
      </c>
      <c r="D25" s="212">
        <v>0</v>
      </c>
      <c r="E25" s="212">
        <v>0</v>
      </c>
      <c r="F25" s="212">
        <v>0</v>
      </c>
      <c r="G25" s="237">
        <v>0</v>
      </c>
      <c r="H25" s="212">
        <v>0</v>
      </c>
      <c r="I25" s="212">
        <v>0</v>
      </c>
      <c r="J25" s="212">
        <v>0</v>
      </c>
      <c r="K25" s="212">
        <v>0</v>
      </c>
      <c r="L25" s="212">
        <v>0</v>
      </c>
      <c r="M25" s="237">
        <v>0</v>
      </c>
      <c r="N25" s="212">
        <v>0</v>
      </c>
      <c r="O25" s="212">
        <v>0</v>
      </c>
      <c r="P25" s="212">
        <v>0</v>
      </c>
      <c r="Q25" s="212">
        <v>0</v>
      </c>
      <c r="R25" s="212">
        <v>0</v>
      </c>
      <c r="S25" s="237">
        <v>0</v>
      </c>
      <c r="T25" s="212">
        <v>0</v>
      </c>
      <c r="U25" s="212">
        <v>0</v>
      </c>
      <c r="V25" s="212">
        <v>2</v>
      </c>
      <c r="W25" s="212">
        <v>0</v>
      </c>
      <c r="X25" s="212">
        <v>1</v>
      </c>
      <c r="Y25" s="237">
        <v>1</v>
      </c>
      <c r="Z25" s="212">
        <v>0</v>
      </c>
      <c r="AA25" s="212">
        <v>9</v>
      </c>
      <c r="AB25" s="212">
        <v>0</v>
      </c>
      <c r="AC25" s="212">
        <v>0</v>
      </c>
      <c r="AD25" s="212">
        <v>0</v>
      </c>
      <c r="AE25" s="237">
        <v>0</v>
      </c>
      <c r="AF25" s="212">
        <v>1</v>
      </c>
      <c r="AG25" s="212">
        <v>0</v>
      </c>
      <c r="AH25" s="212">
        <v>0</v>
      </c>
      <c r="AI25" s="212">
        <v>0</v>
      </c>
      <c r="AJ25" s="212">
        <v>0</v>
      </c>
      <c r="AK25" s="237">
        <v>3</v>
      </c>
      <c r="AL25" s="212">
        <v>0</v>
      </c>
      <c r="AM25" s="212">
        <v>0</v>
      </c>
      <c r="AN25" s="212">
        <v>0</v>
      </c>
      <c r="AO25" s="212">
        <v>0</v>
      </c>
      <c r="AP25" s="212">
        <v>0</v>
      </c>
      <c r="AQ25" s="237">
        <v>0</v>
      </c>
      <c r="AR25" s="212">
        <v>0</v>
      </c>
      <c r="AS25" s="212">
        <v>0</v>
      </c>
      <c r="AT25" s="212">
        <v>0</v>
      </c>
      <c r="AU25" s="212">
        <v>0</v>
      </c>
      <c r="AV25" s="212">
        <v>0</v>
      </c>
      <c r="AW25" s="237">
        <v>0</v>
      </c>
      <c r="AX25" s="212">
        <v>0</v>
      </c>
      <c r="AY25" s="212">
        <v>0</v>
      </c>
      <c r="AZ25" s="212">
        <v>0</v>
      </c>
      <c r="BA25" s="212">
        <v>0</v>
      </c>
      <c r="BB25" s="212">
        <v>0</v>
      </c>
      <c r="BC25" s="237">
        <v>0</v>
      </c>
      <c r="BD25" s="212">
        <v>0</v>
      </c>
      <c r="BE25" s="212">
        <v>1</v>
      </c>
      <c r="BF25" s="212">
        <v>0</v>
      </c>
      <c r="BG25" s="212">
        <v>0</v>
      </c>
      <c r="BH25" s="212">
        <v>0</v>
      </c>
      <c r="BI25" s="237">
        <v>0</v>
      </c>
      <c r="BJ25" s="212">
        <v>18</v>
      </c>
      <c r="BK25" s="212"/>
      <c r="BL25" s="212"/>
      <c r="BM25" s="212"/>
      <c r="BN25" s="212"/>
      <c r="BO25" s="237"/>
      <c r="BP25" s="212"/>
      <c r="BQ25" s="212"/>
      <c r="BR25" s="212"/>
      <c r="BS25" s="212"/>
      <c r="BT25" s="212"/>
      <c r="BU25" s="212"/>
      <c r="BV25" s="254"/>
    </row>
    <row r="26" spans="1:74" s="12" customFormat="1" x14ac:dyDescent="0.2">
      <c r="A26" s="235" t="s">
        <v>258</v>
      </c>
      <c r="B26" s="210">
        <v>0</v>
      </c>
      <c r="C26" s="210">
        <v>0</v>
      </c>
      <c r="D26" s="210">
        <v>0</v>
      </c>
      <c r="E26" s="210">
        <v>0</v>
      </c>
      <c r="F26" s="210">
        <v>0</v>
      </c>
      <c r="G26" s="236">
        <v>1</v>
      </c>
      <c r="H26" s="210">
        <v>0</v>
      </c>
      <c r="I26" s="210">
        <v>0</v>
      </c>
      <c r="J26" s="210">
        <v>0</v>
      </c>
      <c r="K26" s="210">
        <v>0</v>
      </c>
      <c r="L26" s="210">
        <v>0</v>
      </c>
      <c r="M26" s="236">
        <v>0</v>
      </c>
      <c r="N26" s="210">
        <v>0</v>
      </c>
      <c r="O26" s="210">
        <v>0</v>
      </c>
      <c r="P26" s="210">
        <v>0</v>
      </c>
      <c r="Q26" s="210">
        <v>0</v>
      </c>
      <c r="R26" s="210">
        <v>0</v>
      </c>
      <c r="S26" s="236">
        <v>0</v>
      </c>
      <c r="T26" s="210">
        <v>0</v>
      </c>
      <c r="U26" s="210">
        <v>0</v>
      </c>
      <c r="V26" s="210">
        <v>6</v>
      </c>
      <c r="W26" s="210">
        <v>0</v>
      </c>
      <c r="X26" s="210">
        <v>0</v>
      </c>
      <c r="Y26" s="236">
        <v>0</v>
      </c>
      <c r="Z26" s="210">
        <v>0</v>
      </c>
      <c r="AA26" s="210">
        <v>10</v>
      </c>
      <c r="AB26" s="210">
        <v>0</v>
      </c>
      <c r="AC26" s="210">
        <v>0</v>
      </c>
      <c r="AD26" s="210">
        <v>0</v>
      </c>
      <c r="AE26" s="236">
        <v>0</v>
      </c>
      <c r="AF26" s="210">
        <v>0</v>
      </c>
      <c r="AG26" s="210">
        <v>0</v>
      </c>
      <c r="AH26" s="210">
        <v>0</v>
      </c>
      <c r="AI26" s="210">
        <v>0</v>
      </c>
      <c r="AJ26" s="210">
        <v>0</v>
      </c>
      <c r="AK26" s="236">
        <v>1</v>
      </c>
      <c r="AL26" s="210">
        <v>0</v>
      </c>
      <c r="AM26" s="210">
        <v>0</v>
      </c>
      <c r="AN26" s="210">
        <v>0</v>
      </c>
      <c r="AO26" s="210">
        <v>0</v>
      </c>
      <c r="AP26" s="210">
        <v>0</v>
      </c>
      <c r="AQ26" s="236">
        <v>1</v>
      </c>
      <c r="AR26" s="210">
        <v>0</v>
      </c>
      <c r="AS26" s="210">
        <v>0</v>
      </c>
      <c r="AT26" s="210">
        <v>0</v>
      </c>
      <c r="AU26" s="210">
        <v>0</v>
      </c>
      <c r="AV26" s="210">
        <v>1</v>
      </c>
      <c r="AW26" s="236">
        <v>0</v>
      </c>
      <c r="AX26" s="210">
        <v>0</v>
      </c>
      <c r="AY26" s="210">
        <v>0</v>
      </c>
      <c r="AZ26" s="210">
        <v>0</v>
      </c>
      <c r="BA26" s="210">
        <v>0</v>
      </c>
      <c r="BB26" s="210">
        <v>0</v>
      </c>
      <c r="BC26" s="236">
        <v>0</v>
      </c>
      <c r="BD26" s="210">
        <v>0</v>
      </c>
      <c r="BE26" s="210">
        <v>1</v>
      </c>
      <c r="BF26" s="210">
        <v>0</v>
      </c>
      <c r="BG26" s="210">
        <v>0</v>
      </c>
      <c r="BH26" s="210">
        <v>0</v>
      </c>
      <c r="BI26" s="236">
        <v>0</v>
      </c>
      <c r="BJ26" s="210">
        <v>21</v>
      </c>
      <c r="BK26" s="210"/>
      <c r="BL26" s="210"/>
      <c r="BM26" s="210"/>
      <c r="BN26" s="210"/>
      <c r="BO26" s="236"/>
      <c r="BP26" s="210"/>
      <c r="BQ26" s="210"/>
      <c r="BR26" s="210"/>
      <c r="BS26" s="210"/>
      <c r="BT26" s="210"/>
      <c r="BU26" s="210"/>
      <c r="BV26" s="253"/>
    </row>
    <row r="27" spans="1:74" s="12" customFormat="1" x14ac:dyDescent="0.2">
      <c r="A27" s="156" t="s">
        <v>259</v>
      </c>
      <c r="B27" s="212">
        <v>0</v>
      </c>
      <c r="C27" s="212">
        <v>0</v>
      </c>
      <c r="D27" s="212">
        <v>0</v>
      </c>
      <c r="E27" s="212">
        <v>0</v>
      </c>
      <c r="F27" s="212">
        <v>0</v>
      </c>
      <c r="G27" s="237">
        <v>0</v>
      </c>
      <c r="H27" s="212">
        <v>0</v>
      </c>
      <c r="I27" s="212">
        <v>0</v>
      </c>
      <c r="J27" s="212">
        <v>0</v>
      </c>
      <c r="K27" s="212">
        <v>0</v>
      </c>
      <c r="L27" s="212">
        <v>0</v>
      </c>
      <c r="M27" s="237">
        <v>0</v>
      </c>
      <c r="N27" s="212">
        <v>0</v>
      </c>
      <c r="O27" s="212">
        <v>0</v>
      </c>
      <c r="P27" s="212">
        <v>0</v>
      </c>
      <c r="Q27" s="212">
        <v>0</v>
      </c>
      <c r="R27" s="212">
        <v>0</v>
      </c>
      <c r="S27" s="237">
        <v>0</v>
      </c>
      <c r="T27" s="212">
        <v>0</v>
      </c>
      <c r="U27" s="212">
        <v>0</v>
      </c>
      <c r="V27" s="212">
        <v>7</v>
      </c>
      <c r="W27" s="212">
        <v>1</v>
      </c>
      <c r="X27" s="212">
        <v>0</v>
      </c>
      <c r="Y27" s="237">
        <v>0</v>
      </c>
      <c r="Z27" s="212">
        <v>0</v>
      </c>
      <c r="AA27" s="212">
        <v>15</v>
      </c>
      <c r="AB27" s="212">
        <v>0</v>
      </c>
      <c r="AC27" s="212">
        <v>0</v>
      </c>
      <c r="AD27" s="212">
        <v>0</v>
      </c>
      <c r="AE27" s="237">
        <v>1</v>
      </c>
      <c r="AF27" s="212">
        <v>0</v>
      </c>
      <c r="AG27" s="212">
        <v>0</v>
      </c>
      <c r="AH27" s="212">
        <v>0</v>
      </c>
      <c r="AI27" s="212">
        <v>0</v>
      </c>
      <c r="AJ27" s="212">
        <v>0</v>
      </c>
      <c r="AK27" s="237">
        <v>1</v>
      </c>
      <c r="AL27" s="212">
        <v>0</v>
      </c>
      <c r="AM27" s="212">
        <v>0</v>
      </c>
      <c r="AN27" s="212">
        <v>0</v>
      </c>
      <c r="AO27" s="212">
        <v>0</v>
      </c>
      <c r="AP27" s="212">
        <v>1</v>
      </c>
      <c r="AQ27" s="237">
        <v>0</v>
      </c>
      <c r="AR27" s="212">
        <v>0</v>
      </c>
      <c r="AS27" s="212">
        <v>0</v>
      </c>
      <c r="AT27" s="212">
        <v>0</v>
      </c>
      <c r="AU27" s="212">
        <v>2</v>
      </c>
      <c r="AV27" s="212">
        <v>0</v>
      </c>
      <c r="AW27" s="237">
        <v>0</v>
      </c>
      <c r="AX27" s="212">
        <v>0</v>
      </c>
      <c r="AY27" s="212">
        <v>0</v>
      </c>
      <c r="AZ27" s="212">
        <v>0</v>
      </c>
      <c r="BA27" s="212">
        <v>0</v>
      </c>
      <c r="BB27" s="212">
        <v>0</v>
      </c>
      <c r="BC27" s="237">
        <v>0</v>
      </c>
      <c r="BD27" s="212">
        <v>0</v>
      </c>
      <c r="BE27" s="212">
        <v>1</v>
      </c>
      <c r="BF27" s="212">
        <v>0</v>
      </c>
      <c r="BG27" s="212">
        <v>0</v>
      </c>
      <c r="BH27" s="212">
        <v>0</v>
      </c>
      <c r="BI27" s="237">
        <v>0</v>
      </c>
      <c r="BJ27" s="212">
        <v>29</v>
      </c>
      <c r="BK27" s="212"/>
      <c r="BL27" s="212"/>
      <c r="BM27" s="212"/>
      <c r="BN27" s="212"/>
      <c r="BO27" s="237"/>
      <c r="BP27" s="212"/>
      <c r="BQ27" s="212"/>
      <c r="BR27" s="212"/>
      <c r="BS27" s="212"/>
      <c r="BT27" s="212"/>
      <c r="BU27" s="212"/>
      <c r="BV27" s="254"/>
    </row>
    <row r="28" spans="1:74" s="12" customFormat="1" x14ac:dyDescent="0.2">
      <c r="A28" s="235" t="s">
        <v>260</v>
      </c>
      <c r="B28" s="210">
        <v>0</v>
      </c>
      <c r="C28" s="210">
        <v>0</v>
      </c>
      <c r="D28" s="210">
        <v>0</v>
      </c>
      <c r="E28" s="210">
        <v>0</v>
      </c>
      <c r="F28" s="210">
        <v>0</v>
      </c>
      <c r="G28" s="236">
        <v>0</v>
      </c>
      <c r="H28" s="210">
        <v>0</v>
      </c>
      <c r="I28" s="210">
        <v>0</v>
      </c>
      <c r="J28" s="210">
        <v>0</v>
      </c>
      <c r="K28" s="210">
        <v>0</v>
      </c>
      <c r="L28" s="210">
        <v>0</v>
      </c>
      <c r="M28" s="236">
        <v>0</v>
      </c>
      <c r="N28" s="210">
        <v>0</v>
      </c>
      <c r="O28" s="210">
        <v>0</v>
      </c>
      <c r="P28" s="210">
        <v>0</v>
      </c>
      <c r="Q28" s="210">
        <v>0</v>
      </c>
      <c r="R28" s="210">
        <v>0</v>
      </c>
      <c r="S28" s="236">
        <v>0</v>
      </c>
      <c r="T28" s="210">
        <v>0</v>
      </c>
      <c r="U28" s="210">
        <v>0</v>
      </c>
      <c r="V28" s="210">
        <v>7</v>
      </c>
      <c r="W28" s="210">
        <v>0</v>
      </c>
      <c r="X28" s="210">
        <v>4</v>
      </c>
      <c r="Y28" s="236">
        <v>0</v>
      </c>
      <c r="Z28" s="210">
        <v>1</v>
      </c>
      <c r="AA28" s="210">
        <v>10</v>
      </c>
      <c r="AB28" s="210">
        <v>1</v>
      </c>
      <c r="AC28" s="210">
        <v>0</v>
      </c>
      <c r="AD28" s="210">
        <v>0</v>
      </c>
      <c r="AE28" s="236">
        <v>0</v>
      </c>
      <c r="AF28" s="210">
        <v>0</v>
      </c>
      <c r="AG28" s="210">
        <v>0</v>
      </c>
      <c r="AH28" s="210">
        <v>0</v>
      </c>
      <c r="AI28" s="210">
        <v>0</v>
      </c>
      <c r="AJ28" s="210">
        <v>0</v>
      </c>
      <c r="AK28" s="236">
        <v>0</v>
      </c>
      <c r="AL28" s="210">
        <v>0</v>
      </c>
      <c r="AM28" s="210">
        <v>0</v>
      </c>
      <c r="AN28" s="210">
        <v>0</v>
      </c>
      <c r="AO28" s="210">
        <v>0</v>
      </c>
      <c r="AP28" s="210">
        <v>5</v>
      </c>
      <c r="AQ28" s="236">
        <v>0</v>
      </c>
      <c r="AR28" s="210">
        <v>0</v>
      </c>
      <c r="AS28" s="210">
        <v>0</v>
      </c>
      <c r="AT28" s="210">
        <v>0</v>
      </c>
      <c r="AU28" s="210">
        <v>6</v>
      </c>
      <c r="AV28" s="210">
        <v>0</v>
      </c>
      <c r="AW28" s="236">
        <v>0</v>
      </c>
      <c r="AX28" s="210">
        <v>0</v>
      </c>
      <c r="AY28" s="210">
        <v>0</v>
      </c>
      <c r="AZ28" s="210">
        <v>4</v>
      </c>
      <c r="BA28" s="210">
        <v>0</v>
      </c>
      <c r="BB28" s="210">
        <v>0</v>
      </c>
      <c r="BC28" s="236">
        <v>0</v>
      </c>
      <c r="BD28" s="210">
        <v>0</v>
      </c>
      <c r="BE28" s="210">
        <v>0</v>
      </c>
      <c r="BF28" s="210">
        <v>0</v>
      </c>
      <c r="BG28" s="210">
        <v>0</v>
      </c>
      <c r="BH28" s="210">
        <v>0</v>
      </c>
      <c r="BI28" s="236">
        <v>0</v>
      </c>
      <c r="BJ28" s="210">
        <v>38</v>
      </c>
      <c r="BK28" s="210"/>
      <c r="BL28" s="210"/>
      <c r="BM28" s="210"/>
      <c r="BN28" s="210"/>
      <c r="BO28" s="236"/>
      <c r="BP28" s="210"/>
      <c r="BQ28" s="210"/>
      <c r="BR28" s="210"/>
      <c r="BS28" s="210"/>
      <c r="BT28" s="210"/>
      <c r="BU28" s="210"/>
      <c r="BV28" s="253"/>
    </row>
    <row r="29" spans="1:74" s="12" customFormat="1" x14ac:dyDescent="0.2">
      <c r="A29" s="156" t="s">
        <v>261</v>
      </c>
      <c r="B29" s="212">
        <v>0</v>
      </c>
      <c r="C29" s="212">
        <v>0</v>
      </c>
      <c r="D29" s="212">
        <v>0</v>
      </c>
      <c r="E29" s="212">
        <v>0</v>
      </c>
      <c r="F29" s="212">
        <v>0</v>
      </c>
      <c r="G29" s="237">
        <v>0</v>
      </c>
      <c r="H29" s="212">
        <v>0</v>
      </c>
      <c r="I29" s="212">
        <v>0</v>
      </c>
      <c r="J29" s="212">
        <v>0</v>
      </c>
      <c r="K29" s="212">
        <v>0</v>
      </c>
      <c r="L29" s="212">
        <v>0</v>
      </c>
      <c r="M29" s="237">
        <v>0</v>
      </c>
      <c r="N29" s="212">
        <v>0</v>
      </c>
      <c r="O29" s="212">
        <v>0</v>
      </c>
      <c r="P29" s="212">
        <v>0</v>
      </c>
      <c r="Q29" s="212">
        <v>0</v>
      </c>
      <c r="R29" s="212">
        <v>0</v>
      </c>
      <c r="S29" s="237">
        <v>0</v>
      </c>
      <c r="T29" s="212">
        <v>0</v>
      </c>
      <c r="U29" s="212">
        <v>0</v>
      </c>
      <c r="V29" s="212">
        <v>13</v>
      </c>
      <c r="W29" s="212">
        <v>2</v>
      </c>
      <c r="X29" s="212">
        <v>0</v>
      </c>
      <c r="Y29" s="237">
        <v>0</v>
      </c>
      <c r="Z29" s="212">
        <v>0</v>
      </c>
      <c r="AA29" s="212">
        <v>19</v>
      </c>
      <c r="AB29" s="212">
        <v>0</v>
      </c>
      <c r="AC29" s="212">
        <v>0</v>
      </c>
      <c r="AD29" s="212">
        <v>5</v>
      </c>
      <c r="AE29" s="237">
        <v>3</v>
      </c>
      <c r="AF29" s="212">
        <v>0</v>
      </c>
      <c r="AG29" s="212">
        <v>2</v>
      </c>
      <c r="AH29" s="212">
        <v>0</v>
      </c>
      <c r="AI29" s="212">
        <v>0</v>
      </c>
      <c r="AJ29" s="212">
        <v>0</v>
      </c>
      <c r="AK29" s="237">
        <v>3</v>
      </c>
      <c r="AL29" s="212">
        <v>2</v>
      </c>
      <c r="AM29" s="212">
        <v>0</v>
      </c>
      <c r="AN29" s="212">
        <v>2</v>
      </c>
      <c r="AO29" s="212">
        <v>0</v>
      </c>
      <c r="AP29" s="212">
        <v>9</v>
      </c>
      <c r="AQ29" s="237">
        <v>0</v>
      </c>
      <c r="AR29" s="212">
        <v>0</v>
      </c>
      <c r="AS29" s="212">
        <v>0</v>
      </c>
      <c r="AT29" s="212">
        <v>0</v>
      </c>
      <c r="AU29" s="212">
        <v>7</v>
      </c>
      <c r="AV29" s="212">
        <v>0</v>
      </c>
      <c r="AW29" s="237">
        <v>0</v>
      </c>
      <c r="AX29" s="212">
        <v>0</v>
      </c>
      <c r="AY29" s="212">
        <v>2</v>
      </c>
      <c r="AZ29" s="212">
        <v>4</v>
      </c>
      <c r="BA29" s="212">
        <v>0</v>
      </c>
      <c r="BB29" s="212">
        <v>0</v>
      </c>
      <c r="BC29" s="237">
        <v>0</v>
      </c>
      <c r="BD29" s="212">
        <v>3</v>
      </c>
      <c r="BE29" s="212">
        <v>1</v>
      </c>
      <c r="BF29" s="212">
        <v>0</v>
      </c>
      <c r="BG29" s="212">
        <v>0</v>
      </c>
      <c r="BH29" s="212">
        <v>2</v>
      </c>
      <c r="BI29" s="237">
        <v>0</v>
      </c>
      <c r="BJ29" s="212">
        <v>79</v>
      </c>
      <c r="BK29" s="212"/>
      <c r="BL29" s="212"/>
      <c r="BM29" s="212"/>
      <c r="BN29" s="212"/>
      <c r="BO29" s="237"/>
      <c r="BP29" s="212"/>
      <c r="BQ29" s="212"/>
      <c r="BR29" s="212"/>
      <c r="BS29" s="212"/>
      <c r="BT29" s="212"/>
      <c r="BU29" s="212"/>
      <c r="BV29" s="254"/>
    </row>
    <row r="30" spans="1:74" s="12" customFormat="1" x14ac:dyDescent="0.2">
      <c r="A30" s="235" t="s">
        <v>262</v>
      </c>
      <c r="B30" s="210">
        <v>0</v>
      </c>
      <c r="C30" s="210">
        <v>0</v>
      </c>
      <c r="D30" s="210">
        <v>0</v>
      </c>
      <c r="E30" s="210">
        <v>0</v>
      </c>
      <c r="F30" s="210">
        <v>0</v>
      </c>
      <c r="G30" s="236">
        <v>0</v>
      </c>
      <c r="H30" s="210">
        <v>0</v>
      </c>
      <c r="I30" s="210">
        <v>0</v>
      </c>
      <c r="J30" s="210">
        <v>0</v>
      </c>
      <c r="K30" s="210">
        <v>0</v>
      </c>
      <c r="L30" s="210">
        <v>2</v>
      </c>
      <c r="M30" s="236">
        <v>0</v>
      </c>
      <c r="N30" s="210">
        <v>0</v>
      </c>
      <c r="O30" s="210">
        <v>0</v>
      </c>
      <c r="P30" s="210">
        <v>0</v>
      </c>
      <c r="Q30" s="210">
        <v>0</v>
      </c>
      <c r="R30" s="210">
        <v>0</v>
      </c>
      <c r="S30" s="236">
        <v>0</v>
      </c>
      <c r="T30" s="210">
        <v>0</v>
      </c>
      <c r="U30" s="210">
        <v>0</v>
      </c>
      <c r="V30" s="210">
        <v>11</v>
      </c>
      <c r="W30" s="210">
        <v>0</v>
      </c>
      <c r="X30" s="210">
        <v>0</v>
      </c>
      <c r="Y30" s="236">
        <v>0</v>
      </c>
      <c r="Z30" s="210">
        <v>0</v>
      </c>
      <c r="AA30" s="210">
        <v>27</v>
      </c>
      <c r="AB30" s="210">
        <v>5</v>
      </c>
      <c r="AC30" s="210">
        <v>0</v>
      </c>
      <c r="AD30" s="210">
        <v>0</v>
      </c>
      <c r="AE30" s="236">
        <v>0</v>
      </c>
      <c r="AF30" s="210">
        <v>1</v>
      </c>
      <c r="AG30" s="210">
        <v>0</v>
      </c>
      <c r="AH30" s="210">
        <v>0</v>
      </c>
      <c r="AI30" s="210">
        <v>0</v>
      </c>
      <c r="AJ30" s="210">
        <v>0</v>
      </c>
      <c r="AK30" s="236">
        <v>6</v>
      </c>
      <c r="AL30" s="210">
        <v>0</v>
      </c>
      <c r="AM30" s="210">
        <v>0</v>
      </c>
      <c r="AN30" s="210">
        <v>0</v>
      </c>
      <c r="AO30" s="210">
        <v>1</v>
      </c>
      <c r="AP30" s="210">
        <v>24</v>
      </c>
      <c r="AQ30" s="236">
        <v>4</v>
      </c>
      <c r="AR30" s="210">
        <v>3</v>
      </c>
      <c r="AS30" s="210">
        <v>0</v>
      </c>
      <c r="AT30" s="210">
        <v>5</v>
      </c>
      <c r="AU30" s="210">
        <v>3</v>
      </c>
      <c r="AV30" s="210">
        <v>0</v>
      </c>
      <c r="AW30" s="236">
        <v>2</v>
      </c>
      <c r="AX30" s="210">
        <v>0</v>
      </c>
      <c r="AY30" s="210">
        <v>0</v>
      </c>
      <c r="AZ30" s="210">
        <v>0</v>
      </c>
      <c r="BA30" s="210">
        <v>2</v>
      </c>
      <c r="BB30" s="210">
        <v>0</v>
      </c>
      <c r="BC30" s="236">
        <v>0</v>
      </c>
      <c r="BD30" s="210">
        <v>0</v>
      </c>
      <c r="BE30" s="210">
        <v>0</v>
      </c>
      <c r="BF30" s="210">
        <v>0</v>
      </c>
      <c r="BG30" s="210">
        <v>0</v>
      </c>
      <c r="BH30" s="210">
        <v>0</v>
      </c>
      <c r="BI30" s="236">
        <v>0</v>
      </c>
      <c r="BJ30" s="210">
        <v>96</v>
      </c>
      <c r="BK30" s="210"/>
      <c r="BL30" s="210"/>
      <c r="BM30" s="210"/>
      <c r="BN30" s="210"/>
      <c r="BO30" s="236"/>
      <c r="BP30" s="210"/>
      <c r="BQ30" s="210"/>
      <c r="BR30" s="210"/>
      <c r="BS30" s="210"/>
      <c r="BT30" s="210"/>
      <c r="BU30" s="210"/>
      <c r="BV30" s="253"/>
    </row>
    <row r="31" spans="1:74" s="12" customFormat="1" x14ac:dyDescent="0.2">
      <c r="A31" s="156" t="s">
        <v>263</v>
      </c>
      <c r="B31" s="212">
        <v>0</v>
      </c>
      <c r="C31" s="212">
        <v>0</v>
      </c>
      <c r="D31" s="212">
        <v>8</v>
      </c>
      <c r="E31" s="212">
        <v>0</v>
      </c>
      <c r="F31" s="212">
        <v>0</v>
      </c>
      <c r="G31" s="237">
        <v>0</v>
      </c>
      <c r="H31" s="212">
        <v>0</v>
      </c>
      <c r="I31" s="212">
        <v>1</v>
      </c>
      <c r="J31" s="212">
        <v>0</v>
      </c>
      <c r="K31" s="212">
        <v>0</v>
      </c>
      <c r="L31" s="212">
        <v>0</v>
      </c>
      <c r="M31" s="237">
        <v>0</v>
      </c>
      <c r="N31" s="212">
        <v>3</v>
      </c>
      <c r="O31" s="212">
        <v>0</v>
      </c>
      <c r="P31" s="212">
        <v>0</v>
      </c>
      <c r="Q31" s="212">
        <v>0</v>
      </c>
      <c r="R31" s="212">
        <v>0</v>
      </c>
      <c r="S31" s="237">
        <v>0</v>
      </c>
      <c r="T31" s="212">
        <v>0</v>
      </c>
      <c r="U31" s="212">
        <v>0</v>
      </c>
      <c r="V31" s="212">
        <v>7</v>
      </c>
      <c r="W31" s="212">
        <v>2</v>
      </c>
      <c r="X31" s="212">
        <v>0</v>
      </c>
      <c r="Y31" s="237">
        <v>0</v>
      </c>
      <c r="Z31" s="212">
        <v>0</v>
      </c>
      <c r="AA31" s="212">
        <v>19</v>
      </c>
      <c r="AB31" s="212">
        <v>0</v>
      </c>
      <c r="AC31" s="212">
        <v>1</v>
      </c>
      <c r="AD31" s="212">
        <v>0</v>
      </c>
      <c r="AE31" s="237">
        <v>0</v>
      </c>
      <c r="AF31" s="212">
        <v>1</v>
      </c>
      <c r="AG31" s="212">
        <v>0</v>
      </c>
      <c r="AH31" s="212">
        <v>0</v>
      </c>
      <c r="AI31" s="212">
        <v>0</v>
      </c>
      <c r="AJ31" s="212">
        <v>0</v>
      </c>
      <c r="AK31" s="237">
        <v>2</v>
      </c>
      <c r="AL31" s="212">
        <v>0</v>
      </c>
      <c r="AM31" s="212">
        <v>0</v>
      </c>
      <c r="AN31" s="212">
        <v>0</v>
      </c>
      <c r="AO31" s="212">
        <v>0</v>
      </c>
      <c r="AP31" s="212">
        <v>4</v>
      </c>
      <c r="AQ31" s="237">
        <v>0</v>
      </c>
      <c r="AR31" s="212">
        <v>8</v>
      </c>
      <c r="AS31" s="212">
        <v>0</v>
      </c>
      <c r="AT31" s="212">
        <v>0</v>
      </c>
      <c r="AU31" s="212">
        <v>2</v>
      </c>
      <c r="AV31" s="212">
        <v>0</v>
      </c>
      <c r="AW31" s="237">
        <v>6</v>
      </c>
      <c r="AX31" s="212">
        <v>0</v>
      </c>
      <c r="AY31" s="212">
        <v>0</v>
      </c>
      <c r="AZ31" s="212">
        <v>0</v>
      </c>
      <c r="BA31" s="212">
        <v>2</v>
      </c>
      <c r="BB31" s="212">
        <v>0</v>
      </c>
      <c r="BC31" s="237">
        <v>0</v>
      </c>
      <c r="BD31" s="212">
        <v>0</v>
      </c>
      <c r="BE31" s="212">
        <v>0</v>
      </c>
      <c r="BF31" s="212">
        <v>0</v>
      </c>
      <c r="BG31" s="212">
        <v>0</v>
      </c>
      <c r="BH31" s="212">
        <v>1</v>
      </c>
      <c r="BI31" s="237">
        <v>0</v>
      </c>
      <c r="BJ31" s="212">
        <v>67</v>
      </c>
      <c r="BK31" s="212"/>
      <c r="BL31" s="212"/>
      <c r="BM31" s="212"/>
      <c r="BN31" s="212"/>
      <c r="BO31" s="237"/>
      <c r="BP31" s="212"/>
      <c r="BQ31" s="212"/>
      <c r="BR31" s="212"/>
      <c r="BS31" s="212"/>
      <c r="BT31" s="212"/>
      <c r="BU31" s="212"/>
      <c r="BV31" s="254"/>
    </row>
    <row r="32" spans="1:74" s="12" customFormat="1" x14ac:dyDescent="0.2">
      <c r="A32" s="235" t="s">
        <v>264</v>
      </c>
      <c r="B32" s="210">
        <v>0</v>
      </c>
      <c r="C32" s="210">
        <v>0</v>
      </c>
      <c r="D32" s="210">
        <v>0</v>
      </c>
      <c r="E32" s="210">
        <v>0</v>
      </c>
      <c r="F32" s="210">
        <v>0</v>
      </c>
      <c r="G32" s="236">
        <v>0</v>
      </c>
      <c r="H32" s="210">
        <v>0</v>
      </c>
      <c r="I32" s="210">
        <v>0</v>
      </c>
      <c r="J32" s="210">
        <v>0</v>
      </c>
      <c r="K32" s="210">
        <v>0</v>
      </c>
      <c r="L32" s="210">
        <v>0</v>
      </c>
      <c r="M32" s="236">
        <v>0</v>
      </c>
      <c r="N32" s="210">
        <v>0</v>
      </c>
      <c r="O32" s="210">
        <v>0</v>
      </c>
      <c r="P32" s="210">
        <v>0</v>
      </c>
      <c r="Q32" s="210">
        <v>0</v>
      </c>
      <c r="R32" s="210">
        <v>0</v>
      </c>
      <c r="S32" s="236">
        <v>0</v>
      </c>
      <c r="T32" s="210">
        <v>0</v>
      </c>
      <c r="U32" s="210">
        <v>0</v>
      </c>
      <c r="V32" s="210">
        <v>4</v>
      </c>
      <c r="W32" s="210">
        <v>0</v>
      </c>
      <c r="X32" s="210">
        <v>0</v>
      </c>
      <c r="Y32" s="236">
        <v>0</v>
      </c>
      <c r="Z32" s="210">
        <v>1</v>
      </c>
      <c r="AA32" s="210">
        <v>16</v>
      </c>
      <c r="AB32" s="210">
        <v>0</v>
      </c>
      <c r="AC32" s="210">
        <v>1</v>
      </c>
      <c r="AD32" s="210">
        <v>0</v>
      </c>
      <c r="AE32" s="236">
        <v>0</v>
      </c>
      <c r="AF32" s="210">
        <v>0</v>
      </c>
      <c r="AG32" s="210">
        <v>0</v>
      </c>
      <c r="AH32" s="210">
        <v>0</v>
      </c>
      <c r="AI32" s="210">
        <v>0</v>
      </c>
      <c r="AJ32" s="210">
        <v>0</v>
      </c>
      <c r="AK32" s="236">
        <v>2</v>
      </c>
      <c r="AL32" s="210">
        <v>0</v>
      </c>
      <c r="AM32" s="210">
        <v>0</v>
      </c>
      <c r="AN32" s="210">
        <v>0</v>
      </c>
      <c r="AO32" s="210">
        <v>0</v>
      </c>
      <c r="AP32" s="210">
        <v>5</v>
      </c>
      <c r="AQ32" s="236">
        <v>0</v>
      </c>
      <c r="AR32" s="210">
        <v>0</v>
      </c>
      <c r="AS32" s="210">
        <v>0</v>
      </c>
      <c r="AT32" s="210">
        <v>0</v>
      </c>
      <c r="AU32" s="210">
        <v>3</v>
      </c>
      <c r="AV32" s="210">
        <v>6</v>
      </c>
      <c r="AW32" s="236">
        <v>0</v>
      </c>
      <c r="AX32" s="210">
        <v>0</v>
      </c>
      <c r="AY32" s="210">
        <v>0</v>
      </c>
      <c r="AZ32" s="210">
        <v>0</v>
      </c>
      <c r="BA32" s="210">
        <v>0</v>
      </c>
      <c r="BB32" s="210">
        <v>0</v>
      </c>
      <c r="BC32" s="236">
        <v>0</v>
      </c>
      <c r="BD32" s="210">
        <v>0</v>
      </c>
      <c r="BE32" s="210">
        <v>1</v>
      </c>
      <c r="BF32" s="210">
        <v>0</v>
      </c>
      <c r="BG32" s="210">
        <v>0</v>
      </c>
      <c r="BH32" s="210">
        <v>0</v>
      </c>
      <c r="BI32" s="236">
        <v>0</v>
      </c>
      <c r="BJ32" s="210">
        <v>39</v>
      </c>
      <c r="BK32" s="210"/>
      <c r="BL32" s="210"/>
      <c r="BM32" s="210"/>
      <c r="BN32" s="210"/>
      <c r="BO32" s="236"/>
      <c r="BP32" s="210"/>
      <c r="BQ32" s="210"/>
      <c r="BR32" s="210"/>
      <c r="BS32" s="210"/>
      <c r="BT32" s="210"/>
      <c r="BU32" s="210"/>
      <c r="BV32" s="253"/>
    </row>
    <row r="33" spans="1:74" s="12" customFormat="1" ht="15.75" thickBot="1" x14ac:dyDescent="0.25">
      <c r="A33" s="156" t="s">
        <v>265</v>
      </c>
      <c r="B33" s="212">
        <v>1</v>
      </c>
      <c r="C33" s="212">
        <v>0</v>
      </c>
      <c r="D33" s="212">
        <v>0</v>
      </c>
      <c r="E33" s="212">
        <v>0</v>
      </c>
      <c r="F33" s="212">
        <v>0</v>
      </c>
      <c r="G33" s="237">
        <v>7</v>
      </c>
      <c r="H33" s="212">
        <v>0</v>
      </c>
      <c r="I33" s="212">
        <v>0</v>
      </c>
      <c r="J33" s="212">
        <v>0</v>
      </c>
      <c r="K33" s="212">
        <v>0</v>
      </c>
      <c r="L33" s="212">
        <v>9</v>
      </c>
      <c r="M33" s="237">
        <v>0</v>
      </c>
      <c r="N33" s="212">
        <v>0</v>
      </c>
      <c r="O33" s="212">
        <v>0</v>
      </c>
      <c r="P33" s="212">
        <v>0</v>
      </c>
      <c r="Q33" s="212">
        <v>0</v>
      </c>
      <c r="R33" s="212">
        <v>0</v>
      </c>
      <c r="S33" s="237">
        <v>0</v>
      </c>
      <c r="T33" s="212">
        <v>0</v>
      </c>
      <c r="U33" s="212">
        <v>0</v>
      </c>
      <c r="V33" s="212">
        <v>8</v>
      </c>
      <c r="W33" s="212">
        <v>0</v>
      </c>
      <c r="X33" s="212">
        <v>0</v>
      </c>
      <c r="Y33" s="237">
        <v>0</v>
      </c>
      <c r="Z33" s="212">
        <v>1</v>
      </c>
      <c r="AA33" s="212">
        <v>15</v>
      </c>
      <c r="AB33" s="212">
        <v>0</v>
      </c>
      <c r="AC33" s="212">
        <v>0</v>
      </c>
      <c r="AD33" s="212">
        <v>0</v>
      </c>
      <c r="AE33" s="237">
        <v>0</v>
      </c>
      <c r="AF33" s="212">
        <v>0</v>
      </c>
      <c r="AG33" s="212">
        <v>0</v>
      </c>
      <c r="AH33" s="212">
        <v>0</v>
      </c>
      <c r="AI33" s="212">
        <v>0</v>
      </c>
      <c r="AJ33" s="212">
        <v>0</v>
      </c>
      <c r="AK33" s="237">
        <v>2</v>
      </c>
      <c r="AL33" s="212">
        <v>0</v>
      </c>
      <c r="AM33" s="212">
        <v>0</v>
      </c>
      <c r="AN33" s="212">
        <v>0</v>
      </c>
      <c r="AO33" s="212">
        <v>0</v>
      </c>
      <c r="AP33" s="212">
        <v>0</v>
      </c>
      <c r="AQ33" s="237">
        <v>4</v>
      </c>
      <c r="AR33" s="212">
        <v>0</v>
      </c>
      <c r="AS33" s="212">
        <v>0</v>
      </c>
      <c r="AT33" s="212">
        <v>0</v>
      </c>
      <c r="AU33" s="212">
        <v>2</v>
      </c>
      <c r="AV33" s="212">
        <v>0</v>
      </c>
      <c r="AW33" s="237">
        <v>0</v>
      </c>
      <c r="AX33" s="212">
        <v>0</v>
      </c>
      <c r="AY33" s="212">
        <v>0</v>
      </c>
      <c r="AZ33" s="212">
        <v>2</v>
      </c>
      <c r="BA33" s="212">
        <v>2</v>
      </c>
      <c r="BB33" s="212">
        <v>0</v>
      </c>
      <c r="BC33" s="237">
        <v>0</v>
      </c>
      <c r="BD33" s="212">
        <v>0</v>
      </c>
      <c r="BE33" s="212">
        <v>4</v>
      </c>
      <c r="BF33" s="212">
        <v>0</v>
      </c>
      <c r="BG33" s="212">
        <v>0</v>
      </c>
      <c r="BH33" s="212">
        <v>0</v>
      </c>
      <c r="BI33" s="237">
        <v>0</v>
      </c>
      <c r="BJ33" s="212">
        <v>57</v>
      </c>
      <c r="BK33" s="212"/>
      <c r="BL33" s="212"/>
      <c r="BM33" s="212"/>
      <c r="BN33" s="212"/>
      <c r="BO33" s="237"/>
      <c r="BP33" s="212"/>
      <c r="BQ33" s="212"/>
      <c r="BR33" s="212"/>
      <c r="BS33" s="212"/>
      <c r="BT33" s="212"/>
      <c r="BU33" s="212"/>
      <c r="BV33" s="254"/>
    </row>
    <row r="34" spans="1:74" s="191" customFormat="1" ht="16.5" thickBot="1" x14ac:dyDescent="0.3">
      <c r="A34" s="238" t="s">
        <v>176</v>
      </c>
      <c r="B34" s="215">
        <v>0</v>
      </c>
      <c r="C34" s="215">
        <v>0</v>
      </c>
      <c r="D34" s="215">
        <v>0</v>
      </c>
      <c r="E34" s="215">
        <v>0</v>
      </c>
      <c r="F34" s="215">
        <v>0</v>
      </c>
      <c r="G34" s="239">
        <v>0</v>
      </c>
      <c r="H34" s="215">
        <v>0</v>
      </c>
      <c r="I34" s="215">
        <v>0</v>
      </c>
      <c r="J34" s="215">
        <v>0</v>
      </c>
      <c r="K34" s="215">
        <v>0</v>
      </c>
      <c r="L34" s="215">
        <v>0</v>
      </c>
      <c r="M34" s="239">
        <v>0</v>
      </c>
      <c r="N34" s="215">
        <v>0</v>
      </c>
      <c r="O34" s="215">
        <v>0</v>
      </c>
      <c r="P34" s="215">
        <v>0</v>
      </c>
      <c r="Q34" s="215">
        <v>0</v>
      </c>
      <c r="R34" s="215">
        <v>0</v>
      </c>
      <c r="S34" s="239">
        <v>0</v>
      </c>
      <c r="T34" s="215">
        <v>0</v>
      </c>
      <c r="U34" s="215">
        <v>0</v>
      </c>
      <c r="V34" s="215">
        <v>0</v>
      </c>
      <c r="W34" s="215">
        <v>3</v>
      </c>
      <c r="X34" s="215">
        <v>0</v>
      </c>
      <c r="Y34" s="239">
        <v>0</v>
      </c>
      <c r="Z34" s="215">
        <v>0</v>
      </c>
      <c r="AA34" s="215">
        <v>1</v>
      </c>
      <c r="AB34" s="215">
        <v>0</v>
      </c>
      <c r="AC34" s="215">
        <v>0</v>
      </c>
      <c r="AD34" s="215">
        <v>0</v>
      </c>
      <c r="AE34" s="239">
        <v>6</v>
      </c>
      <c r="AF34" s="215">
        <v>4</v>
      </c>
      <c r="AG34" s="215">
        <v>0</v>
      </c>
      <c r="AH34" s="215">
        <v>0</v>
      </c>
      <c r="AI34" s="215">
        <v>0</v>
      </c>
      <c r="AJ34" s="215">
        <v>0</v>
      </c>
      <c r="AK34" s="239">
        <v>0</v>
      </c>
      <c r="AL34" s="215">
        <v>0</v>
      </c>
      <c r="AM34" s="215">
        <v>0</v>
      </c>
      <c r="AN34" s="215">
        <v>0</v>
      </c>
      <c r="AO34" s="215">
        <v>1</v>
      </c>
      <c r="AP34" s="215">
        <v>0</v>
      </c>
      <c r="AQ34" s="239">
        <v>0</v>
      </c>
      <c r="AR34" s="215">
        <v>0</v>
      </c>
      <c r="AS34" s="215">
        <v>0</v>
      </c>
      <c r="AT34" s="215">
        <v>0</v>
      </c>
      <c r="AU34" s="215">
        <v>0</v>
      </c>
      <c r="AV34" s="215">
        <v>0</v>
      </c>
      <c r="AW34" s="239">
        <v>0</v>
      </c>
      <c r="AX34" s="215">
        <v>0</v>
      </c>
      <c r="AY34" s="215">
        <v>0</v>
      </c>
      <c r="AZ34" s="215">
        <v>0</v>
      </c>
      <c r="BA34" s="215">
        <v>0</v>
      </c>
      <c r="BB34" s="215">
        <v>0</v>
      </c>
      <c r="BC34" s="239">
        <v>0</v>
      </c>
      <c r="BD34" s="215">
        <v>0</v>
      </c>
      <c r="BE34" s="215">
        <v>0</v>
      </c>
      <c r="BF34" s="215">
        <v>0</v>
      </c>
      <c r="BG34" s="215">
        <v>0</v>
      </c>
      <c r="BH34" s="215">
        <v>0</v>
      </c>
      <c r="BI34" s="239">
        <v>0</v>
      </c>
      <c r="BJ34" s="215">
        <v>15</v>
      </c>
      <c r="BK34" s="215"/>
      <c r="BL34" s="215"/>
      <c r="BM34" s="215"/>
      <c r="BN34" s="215"/>
      <c r="BO34" s="239"/>
      <c r="BP34" s="215"/>
      <c r="BQ34" s="215"/>
      <c r="BR34" s="215"/>
      <c r="BS34" s="215"/>
      <c r="BT34" s="215"/>
      <c r="BU34" s="215"/>
      <c r="BV34" s="255"/>
    </row>
    <row r="35" spans="1:74" s="12" customFormat="1" x14ac:dyDescent="0.2">
      <c r="A35" s="156" t="s">
        <v>266</v>
      </c>
      <c r="B35" s="212">
        <v>0</v>
      </c>
      <c r="C35" s="212">
        <v>0</v>
      </c>
      <c r="D35" s="212">
        <v>0</v>
      </c>
      <c r="E35" s="212">
        <v>0</v>
      </c>
      <c r="F35" s="212">
        <v>0</v>
      </c>
      <c r="G35" s="237">
        <v>0</v>
      </c>
      <c r="H35" s="212">
        <v>0</v>
      </c>
      <c r="I35" s="212">
        <v>0</v>
      </c>
      <c r="J35" s="212">
        <v>0</v>
      </c>
      <c r="K35" s="212">
        <v>0</v>
      </c>
      <c r="L35" s="212">
        <v>0</v>
      </c>
      <c r="M35" s="237">
        <v>0</v>
      </c>
      <c r="N35" s="212">
        <v>0</v>
      </c>
      <c r="O35" s="212">
        <v>0</v>
      </c>
      <c r="P35" s="212">
        <v>0</v>
      </c>
      <c r="Q35" s="212">
        <v>0</v>
      </c>
      <c r="R35" s="212">
        <v>0</v>
      </c>
      <c r="S35" s="237">
        <v>0</v>
      </c>
      <c r="T35" s="212">
        <v>0</v>
      </c>
      <c r="U35" s="212">
        <v>0</v>
      </c>
      <c r="V35" s="212">
        <v>0</v>
      </c>
      <c r="W35" s="212">
        <v>2</v>
      </c>
      <c r="X35" s="212">
        <v>0</v>
      </c>
      <c r="Y35" s="237">
        <v>0</v>
      </c>
      <c r="Z35" s="212">
        <v>0</v>
      </c>
      <c r="AA35" s="212">
        <v>1</v>
      </c>
      <c r="AB35" s="212">
        <v>0</v>
      </c>
      <c r="AC35" s="212">
        <v>0</v>
      </c>
      <c r="AD35" s="212">
        <v>0</v>
      </c>
      <c r="AE35" s="237">
        <v>5</v>
      </c>
      <c r="AF35" s="212">
        <v>2</v>
      </c>
      <c r="AG35" s="212">
        <v>0</v>
      </c>
      <c r="AH35" s="212">
        <v>0</v>
      </c>
      <c r="AI35" s="212">
        <v>0</v>
      </c>
      <c r="AJ35" s="212">
        <v>0</v>
      </c>
      <c r="AK35" s="237">
        <v>0</v>
      </c>
      <c r="AL35" s="212">
        <v>0</v>
      </c>
      <c r="AM35" s="212">
        <v>0</v>
      </c>
      <c r="AN35" s="212">
        <v>0</v>
      </c>
      <c r="AO35" s="212">
        <v>0</v>
      </c>
      <c r="AP35" s="212">
        <v>0</v>
      </c>
      <c r="AQ35" s="237">
        <v>0</v>
      </c>
      <c r="AR35" s="212">
        <v>0</v>
      </c>
      <c r="AS35" s="212">
        <v>0</v>
      </c>
      <c r="AT35" s="212">
        <v>0</v>
      </c>
      <c r="AU35" s="212">
        <v>0</v>
      </c>
      <c r="AV35" s="212">
        <v>0</v>
      </c>
      <c r="AW35" s="237">
        <v>0</v>
      </c>
      <c r="AX35" s="212">
        <v>0</v>
      </c>
      <c r="AY35" s="212">
        <v>0</v>
      </c>
      <c r="AZ35" s="212">
        <v>0</v>
      </c>
      <c r="BA35" s="212">
        <v>0</v>
      </c>
      <c r="BB35" s="212">
        <v>0</v>
      </c>
      <c r="BC35" s="237">
        <v>0</v>
      </c>
      <c r="BD35" s="212">
        <v>0</v>
      </c>
      <c r="BE35" s="212">
        <v>0</v>
      </c>
      <c r="BF35" s="212">
        <v>0</v>
      </c>
      <c r="BG35" s="212">
        <v>0</v>
      </c>
      <c r="BH35" s="212">
        <v>0</v>
      </c>
      <c r="BI35" s="237">
        <v>0</v>
      </c>
      <c r="BJ35" s="212">
        <v>10</v>
      </c>
      <c r="BK35" s="212"/>
      <c r="BL35" s="212"/>
      <c r="BM35" s="212"/>
      <c r="BN35" s="212"/>
      <c r="BO35" s="237"/>
      <c r="BP35" s="212"/>
      <c r="BQ35" s="212"/>
      <c r="BR35" s="212"/>
      <c r="BS35" s="212"/>
      <c r="BT35" s="212"/>
      <c r="BU35" s="212"/>
      <c r="BV35" s="254"/>
    </row>
    <row r="36" spans="1:74" s="12" customFormat="1" ht="15.75" thickBot="1" x14ac:dyDescent="0.25">
      <c r="A36" s="235" t="s">
        <v>267</v>
      </c>
      <c r="B36" s="210">
        <v>0</v>
      </c>
      <c r="C36" s="210">
        <v>0</v>
      </c>
      <c r="D36" s="210">
        <v>0</v>
      </c>
      <c r="E36" s="210">
        <v>0</v>
      </c>
      <c r="F36" s="210">
        <v>0</v>
      </c>
      <c r="G36" s="236">
        <v>0</v>
      </c>
      <c r="H36" s="210">
        <v>0</v>
      </c>
      <c r="I36" s="210">
        <v>0</v>
      </c>
      <c r="J36" s="210">
        <v>0</v>
      </c>
      <c r="K36" s="210">
        <v>0</v>
      </c>
      <c r="L36" s="210">
        <v>0</v>
      </c>
      <c r="M36" s="236">
        <v>0</v>
      </c>
      <c r="N36" s="210">
        <v>0</v>
      </c>
      <c r="O36" s="210">
        <v>0</v>
      </c>
      <c r="P36" s="210">
        <v>0</v>
      </c>
      <c r="Q36" s="210">
        <v>0</v>
      </c>
      <c r="R36" s="210">
        <v>0</v>
      </c>
      <c r="S36" s="236">
        <v>0</v>
      </c>
      <c r="T36" s="210">
        <v>0</v>
      </c>
      <c r="U36" s="210">
        <v>0</v>
      </c>
      <c r="V36" s="210">
        <v>0</v>
      </c>
      <c r="W36" s="210">
        <v>1</v>
      </c>
      <c r="X36" s="210">
        <v>0</v>
      </c>
      <c r="Y36" s="236">
        <v>0</v>
      </c>
      <c r="Z36" s="210">
        <v>0</v>
      </c>
      <c r="AA36" s="210">
        <v>0</v>
      </c>
      <c r="AB36" s="210">
        <v>0</v>
      </c>
      <c r="AC36" s="210">
        <v>0</v>
      </c>
      <c r="AD36" s="210">
        <v>0</v>
      </c>
      <c r="AE36" s="236">
        <v>1</v>
      </c>
      <c r="AF36" s="210">
        <v>2</v>
      </c>
      <c r="AG36" s="210">
        <v>0</v>
      </c>
      <c r="AH36" s="210">
        <v>0</v>
      </c>
      <c r="AI36" s="210">
        <v>0</v>
      </c>
      <c r="AJ36" s="210">
        <v>0</v>
      </c>
      <c r="AK36" s="236">
        <v>0</v>
      </c>
      <c r="AL36" s="210">
        <v>0</v>
      </c>
      <c r="AM36" s="210">
        <v>0</v>
      </c>
      <c r="AN36" s="210">
        <v>0</v>
      </c>
      <c r="AO36" s="210">
        <v>1</v>
      </c>
      <c r="AP36" s="210">
        <v>0</v>
      </c>
      <c r="AQ36" s="236">
        <v>0</v>
      </c>
      <c r="AR36" s="210">
        <v>0</v>
      </c>
      <c r="AS36" s="210">
        <v>0</v>
      </c>
      <c r="AT36" s="210">
        <v>0</v>
      </c>
      <c r="AU36" s="210">
        <v>0</v>
      </c>
      <c r="AV36" s="210">
        <v>0</v>
      </c>
      <c r="AW36" s="236">
        <v>0</v>
      </c>
      <c r="AX36" s="210">
        <v>0</v>
      </c>
      <c r="AY36" s="210">
        <v>0</v>
      </c>
      <c r="AZ36" s="210">
        <v>0</v>
      </c>
      <c r="BA36" s="210">
        <v>0</v>
      </c>
      <c r="BB36" s="210">
        <v>0</v>
      </c>
      <c r="BC36" s="236">
        <v>0</v>
      </c>
      <c r="BD36" s="210">
        <v>0</v>
      </c>
      <c r="BE36" s="210">
        <v>0</v>
      </c>
      <c r="BF36" s="210">
        <v>0</v>
      </c>
      <c r="BG36" s="210">
        <v>0</v>
      </c>
      <c r="BH36" s="210">
        <v>0</v>
      </c>
      <c r="BI36" s="236">
        <v>0</v>
      </c>
      <c r="BJ36" s="210">
        <v>5</v>
      </c>
      <c r="BK36" s="210"/>
      <c r="BL36" s="210"/>
      <c r="BM36" s="210"/>
      <c r="BN36" s="210"/>
      <c r="BO36" s="236"/>
      <c r="BP36" s="210"/>
      <c r="BQ36" s="210"/>
      <c r="BR36" s="210"/>
      <c r="BS36" s="210"/>
      <c r="BT36" s="210"/>
      <c r="BU36" s="210"/>
      <c r="BV36" s="253"/>
    </row>
    <row r="37" spans="1:74" s="191" customFormat="1" ht="16.5" thickBot="1" x14ac:dyDescent="0.3">
      <c r="A37" s="226" t="s">
        <v>124</v>
      </c>
      <c r="B37" s="227">
        <v>2</v>
      </c>
      <c r="C37" s="227">
        <v>15</v>
      </c>
      <c r="D37" s="227">
        <v>12</v>
      </c>
      <c r="E37" s="227">
        <v>0</v>
      </c>
      <c r="F37" s="227">
        <v>0</v>
      </c>
      <c r="G37" s="228">
        <v>1</v>
      </c>
      <c r="H37" s="227">
        <v>1</v>
      </c>
      <c r="I37" s="227">
        <v>1</v>
      </c>
      <c r="J37" s="227">
        <v>0</v>
      </c>
      <c r="K37" s="227">
        <v>1</v>
      </c>
      <c r="L37" s="227">
        <v>2</v>
      </c>
      <c r="M37" s="228">
        <v>6</v>
      </c>
      <c r="N37" s="227">
        <v>1</v>
      </c>
      <c r="O37" s="227">
        <v>0</v>
      </c>
      <c r="P37" s="227">
        <v>1</v>
      </c>
      <c r="Q37" s="227">
        <v>1</v>
      </c>
      <c r="R37" s="227">
        <v>0</v>
      </c>
      <c r="S37" s="228">
        <v>0</v>
      </c>
      <c r="T37" s="227">
        <v>0</v>
      </c>
      <c r="U37" s="227">
        <v>0</v>
      </c>
      <c r="V37" s="227">
        <v>16</v>
      </c>
      <c r="W37" s="227">
        <v>18</v>
      </c>
      <c r="X37" s="227">
        <v>7</v>
      </c>
      <c r="Y37" s="228">
        <v>3</v>
      </c>
      <c r="Z37" s="227">
        <v>23</v>
      </c>
      <c r="AA37" s="227">
        <v>5</v>
      </c>
      <c r="AB37" s="227">
        <v>13</v>
      </c>
      <c r="AC37" s="227">
        <v>3</v>
      </c>
      <c r="AD37" s="227">
        <v>4</v>
      </c>
      <c r="AE37" s="228">
        <v>5</v>
      </c>
      <c r="AF37" s="227">
        <v>7</v>
      </c>
      <c r="AG37" s="227">
        <v>2</v>
      </c>
      <c r="AH37" s="227">
        <v>0</v>
      </c>
      <c r="AI37" s="227">
        <v>0</v>
      </c>
      <c r="AJ37" s="227">
        <v>3</v>
      </c>
      <c r="AK37" s="228">
        <v>20</v>
      </c>
      <c r="AL37" s="227">
        <v>16</v>
      </c>
      <c r="AM37" s="227">
        <v>2</v>
      </c>
      <c r="AN37" s="227">
        <v>4</v>
      </c>
      <c r="AO37" s="227">
        <v>14</v>
      </c>
      <c r="AP37" s="227">
        <v>31</v>
      </c>
      <c r="AQ37" s="228">
        <v>11</v>
      </c>
      <c r="AR37" s="227">
        <v>7</v>
      </c>
      <c r="AS37" s="227">
        <v>18</v>
      </c>
      <c r="AT37" s="227">
        <v>10</v>
      </c>
      <c r="AU37" s="227">
        <v>17</v>
      </c>
      <c r="AV37" s="227">
        <v>10</v>
      </c>
      <c r="AW37" s="228">
        <v>12</v>
      </c>
      <c r="AX37" s="227">
        <v>2</v>
      </c>
      <c r="AY37" s="227">
        <v>7</v>
      </c>
      <c r="AZ37" s="227">
        <v>7</v>
      </c>
      <c r="BA37" s="227">
        <v>4</v>
      </c>
      <c r="BB37" s="227">
        <v>0</v>
      </c>
      <c r="BC37" s="228">
        <v>0</v>
      </c>
      <c r="BD37" s="227">
        <v>1</v>
      </c>
      <c r="BE37" s="227">
        <v>2</v>
      </c>
      <c r="BF37" s="227">
        <v>19</v>
      </c>
      <c r="BG37" s="227">
        <v>0</v>
      </c>
      <c r="BH37" s="227">
        <v>0</v>
      </c>
      <c r="BI37" s="228">
        <v>0</v>
      </c>
      <c r="BJ37" s="227">
        <v>367</v>
      </c>
      <c r="BK37" s="227"/>
      <c r="BL37" s="227"/>
      <c r="BM37" s="227"/>
      <c r="BN37" s="227"/>
      <c r="BO37" s="228"/>
      <c r="BP37" s="227"/>
      <c r="BQ37" s="227"/>
      <c r="BR37" s="227"/>
      <c r="BS37" s="227"/>
      <c r="BT37" s="227"/>
      <c r="BU37" s="227"/>
      <c r="BV37" s="250"/>
    </row>
    <row r="38" spans="1:74" s="12" customFormat="1" x14ac:dyDescent="0.2">
      <c r="A38" s="235" t="s">
        <v>268</v>
      </c>
      <c r="B38" s="210">
        <v>0</v>
      </c>
      <c r="C38" s="210">
        <v>0</v>
      </c>
      <c r="D38" s="210">
        <v>0</v>
      </c>
      <c r="E38" s="210">
        <v>0</v>
      </c>
      <c r="F38" s="210">
        <v>0</v>
      </c>
      <c r="G38" s="236">
        <v>0</v>
      </c>
      <c r="H38" s="210">
        <v>0</v>
      </c>
      <c r="I38" s="210">
        <v>0</v>
      </c>
      <c r="J38" s="210">
        <v>0</v>
      </c>
      <c r="K38" s="210">
        <v>0</v>
      </c>
      <c r="L38" s="210">
        <v>0</v>
      </c>
      <c r="M38" s="236">
        <v>0</v>
      </c>
      <c r="N38" s="210">
        <v>0</v>
      </c>
      <c r="O38" s="210">
        <v>0</v>
      </c>
      <c r="P38" s="210">
        <v>0</v>
      </c>
      <c r="Q38" s="210">
        <v>0</v>
      </c>
      <c r="R38" s="210">
        <v>0</v>
      </c>
      <c r="S38" s="236">
        <v>0</v>
      </c>
      <c r="T38" s="210">
        <v>0</v>
      </c>
      <c r="U38" s="210">
        <v>0</v>
      </c>
      <c r="V38" s="210">
        <v>1</v>
      </c>
      <c r="W38" s="210">
        <v>0</v>
      </c>
      <c r="X38" s="210">
        <v>0</v>
      </c>
      <c r="Y38" s="236">
        <v>0</v>
      </c>
      <c r="Z38" s="210">
        <v>0</v>
      </c>
      <c r="AA38" s="210">
        <v>0</v>
      </c>
      <c r="AB38" s="210">
        <v>1</v>
      </c>
      <c r="AC38" s="210">
        <v>0</v>
      </c>
      <c r="AD38" s="210">
        <v>0</v>
      </c>
      <c r="AE38" s="236">
        <v>0</v>
      </c>
      <c r="AF38" s="210">
        <v>0</v>
      </c>
      <c r="AG38" s="210">
        <v>0</v>
      </c>
      <c r="AH38" s="210">
        <v>0</v>
      </c>
      <c r="AI38" s="210">
        <v>0</v>
      </c>
      <c r="AJ38" s="210">
        <v>0</v>
      </c>
      <c r="AK38" s="236">
        <v>1</v>
      </c>
      <c r="AL38" s="210">
        <v>1</v>
      </c>
      <c r="AM38" s="210">
        <v>0</v>
      </c>
      <c r="AN38" s="210">
        <v>0</v>
      </c>
      <c r="AO38" s="210">
        <v>1</v>
      </c>
      <c r="AP38" s="210">
        <v>0</v>
      </c>
      <c r="AQ38" s="236">
        <v>0</v>
      </c>
      <c r="AR38" s="210">
        <v>0</v>
      </c>
      <c r="AS38" s="210">
        <v>2</v>
      </c>
      <c r="AT38" s="210">
        <v>0</v>
      </c>
      <c r="AU38" s="210">
        <v>2</v>
      </c>
      <c r="AV38" s="210">
        <v>1</v>
      </c>
      <c r="AW38" s="236">
        <v>0</v>
      </c>
      <c r="AX38" s="210">
        <v>0</v>
      </c>
      <c r="AY38" s="210">
        <v>0</v>
      </c>
      <c r="AZ38" s="210">
        <v>0</v>
      </c>
      <c r="BA38" s="210">
        <v>1</v>
      </c>
      <c r="BB38" s="210">
        <v>0</v>
      </c>
      <c r="BC38" s="236">
        <v>0</v>
      </c>
      <c r="BD38" s="210">
        <v>0</v>
      </c>
      <c r="BE38" s="210">
        <v>0</v>
      </c>
      <c r="BF38" s="210">
        <v>0</v>
      </c>
      <c r="BG38" s="210">
        <v>0</v>
      </c>
      <c r="BH38" s="210">
        <v>0</v>
      </c>
      <c r="BI38" s="236">
        <v>0</v>
      </c>
      <c r="BJ38" s="210">
        <v>11</v>
      </c>
      <c r="BK38" s="210"/>
      <c r="BL38" s="210"/>
      <c r="BM38" s="210"/>
      <c r="BN38" s="210"/>
      <c r="BO38" s="236"/>
      <c r="BP38" s="210"/>
      <c r="BQ38" s="210"/>
      <c r="BR38" s="210"/>
      <c r="BS38" s="210"/>
      <c r="BT38" s="210"/>
      <c r="BU38" s="210"/>
      <c r="BV38" s="253"/>
    </row>
    <row r="39" spans="1:74" s="12" customFormat="1" x14ac:dyDescent="0.2">
      <c r="A39" s="156" t="s">
        <v>269</v>
      </c>
      <c r="B39" s="212">
        <v>0</v>
      </c>
      <c r="C39" s="212">
        <v>0</v>
      </c>
      <c r="D39" s="212">
        <v>0</v>
      </c>
      <c r="E39" s="212">
        <v>0</v>
      </c>
      <c r="F39" s="212">
        <v>0</v>
      </c>
      <c r="G39" s="237">
        <v>1</v>
      </c>
      <c r="H39" s="212">
        <v>0</v>
      </c>
      <c r="I39" s="212">
        <v>0</v>
      </c>
      <c r="J39" s="212">
        <v>0</v>
      </c>
      <c r="K39" s="212">
        <v>0</v>
      </c>
      <c r="L39" s="212">
        <v>2</v>
      </c>
      <c r="M39" s="237">
        <v>0</v>
      </c>
      <c r="N39" s="212">
        <v>0</v>
      </c>
      <c r="O39" s="212">
        <v>0</v>
      </c>
      <c r="P39" s="212">
        <v>0</v>
      </c>
      <c r="Q39" s="212">
        <v>1</v>
      </c>
      <c r="R39" s="212">
        <v>0</v>
      </c>
      <c r="S39" s="237">
        <v>0</v>
      </c>
      <c r="T39" s="212">
        <v>0</v>
      </c>
      <c r="U39" s="212">
        <v>0</v>
      </c>
      <c r="V39" s="212">
        <v>1</v>
      </c>
      <c r="W39" s="212">
        <v>1</v>
      </c>
      <c r="X39" s="212">
        <v>0</v>
      </c>
      <c r="Y39" s="237">
        <v>0</v>
      </c>
      <c r="Z39" s="212">
        <v>0</v>
      </c>
      <c r="AA39" s="212">
        <v>1</v>
      </c>
      <c r="AB39" s="212">
        <v>2</v>
      </c>
      <c r="AC39" s="212">
        <v>1</v>
      </c>
      <c r="AD39" s="212">
        <v>0</v>
      </c>
      <c r="AE39" s="237">
        <v>0</v>
      </c>
      <c r="AF39" s="212">
        <v>0</v>
      </c>
      <c r="AG39" s="212">
        <v>0</v>
      </c>
      <c r="AH39" s="212">
        <v>0</v>
      </c>
      <c r="AI39" s="212">
        <v>0</v>
      </c>
      <c r="AJ39" s="212">
        <v>1</v>
      </c>
      <c r="AK39" s="237">
        <v>2</v>
      </c>
      <c r="AL39" s="212">
        <v>1</v>
      </c>
      <c r="AM39" s="212">
        <v>2</v>
      </c>
      <c r="AN39" s="212">
        <v>0</v>
      </c>
      <c r="AO39" s="212">
        <v>0</v>
      </c>
      <c r="AP39" s="212">
        <v>1</v>
      </c>
      <c r="AQ39" s="237">
        <v>0</v>
      </c>
      <c r="AR39" s="212">
        <v>0</v>
      </c>
      <c r="AS39" s="212">
        <v>0</v>
      </c>
      <c r="AT39" s="212">
        <v>0</v>
      </c>
      <c r="AU39" s="212">
        <v>1</v>
      </c>
      <c r="AV39" s="212">
        <v>0</v>
      </c>
      <c r="AW39" s="237">
        <v>0</v>
      </c>
      <c r="AX39" s="212">
        <v>0</v>
      </c>
      <c r="AY39" s="212">
        <v>0</v>
      </c>
      <c r="AZ39" s="212">
        <v>3</v>
      </c>
      <c r="BA39" s="212">
        <v>0</v>
      </c>
      <c r="BB39" s="212">
        <v>0</v>
      </c>
      <c r="BC39" s="237">
        <v>0</v>
      </c>
      <c r="BD39" s="212">
        <v>0</v>
      </c>
      <c r="BE39" s="212">
        <v>0</v>
      </c>
      <c r="BF39" s="212">
        <v>0</v>
      </c>
      <c r="BG39" s="212">
        <v>0</v>
      </c>
      <c r="BH39" s="212">
        <v>0</v>
      </c>
      <c r="BI39" s="237">
        <v>0</v>
      </c>
      <c r="BJ39" s="212">
        <v>21</v>
      </c>
      <c r="BK39" s="212"/>
      <c r="BL39" s="212"/>
      <c r="BM39" s="212"/>
      <c r="BN39" s="212"/>
      <c r="BO39" s="237"/>
      <c r="BP39" s="212"/>
      <c r="BQ39" s="212"/>
      <c r="BR39" s="212"/>
      <c r="BS39" s="212"/>
      <c r="BT39" s="212"/>
      <c r="BU39" s="212"/>
      <c r="BV39" s="254"/>
    </row>
    <row r="40" spans="1:74" s="12" customFormat="1" x14ac:dyDescent="0.2">
      <c r="A40" s="235" t="s">
        <v>270</v>
      </c>
      <c r="B40" s="210">
        <v>0</v>
      </c>
      <c r="C40" s="210">
        <v>0</v>
      </c>
      <c r="D40" s="210">
        <v>0</v>
      </c>
      <c r="E40" s="210">
        <v>0</v>
      </c>
      <c r="F40" s="210">
        <v>0</v>
      </c>
      <c r="G40" s="236">
        <v>0</v>
      </c>
      <c r="H40" s="210">
        <v>0</v>
      </c>
      <c r="I40" s="210">
        <v>0</v>
      </c>
      <c r="J40" s="210">
        <v>0</v>
      </c>
      <c r="K40" s="210">
        <v>0</v>
      </c>
      <c r="L40" s="210">
        <v>0</v>
      </c>
      <c r="M40" s="236">
        <v>0</v>
      </c>
      <c r="N40" s="210">
        <v>0</v>
      </c>
      <c r="O40" s="210">
        <v>0</v>
      </c>
      <c r="P40" s="210">
        <v>0</v>
      </c>
      <c r="Q40" s="210">
        <v>0</v>
      </c>
      <c r="R40" s="210">
        <v>0</v>
      </c>
      <c r="S40" s="236">
        <v>0</v>
      </c>
      <c r="T40" s="210">
        <v>0</v>
      </c>
      <c r="U40" s="210">
        <v>0</v>
      </c>
      <c r="V40" s="210">
        <v>0</v>
      </c>
      <c r="W40" s="210">
        <v>1</v>
      </c>
      <c r="X40" s="210">
        <v>0</v>
      </c>
      <c r="Y40" s="236">
        <v>0</v>
      </c>
      <c r="Z40" s="210">
        <v>0</v>
      </c>
      <c r="AA40" s="210">
        <v>0</v>
      </c>
      <c r="AB40" s="210">
        <v>1</v>
      </c>
      <c r="AC40" s="210">
        <v>0</v>
      </c>
      <c r="AD40" s="210">
        <v>0</v>
      </c>
      <c r="AE40" s="236">
        <v>1</v>
      </c>
      <c r="AF40" s="210">
        <v>0</v>
      </c>
      <c r="AG40" s="210">
        <v>1</v>
      </c>
      <c r="AH40" s="210">
        <v>0</v>
      </c>
      <c r="AI40" s="210">
        <v>0</v>
      </c>
      <c r="AJ40" s="210">
        <v>0</v>
      </c>
      <c r="AK40" s="236">
        <v>1</v>
      </c>
      <c r="AL40" s="210">
        <v>0</v>
      </c>
      <c r="AM40" s="210">
        <v>0</v>
      </c>
      <c r="AN40" s="210">
        <v>0</v>
      </c>
      <c r="AO40" s="210">
        <v>0</v>
      </c>
      <c r="AP40" s="210">
        <v>8</v>
      </c>
      <c r="AQ40" s="236">
        <v>0</v>
      </c>
      <c r="AR40" s="210">
        <v>0</v>
      </c>
      <c r="AS40" s="210">
        <v>0</v>
      </c>
      <c r="AT40" s="210">
        <v>0</v>
      </c>
      <c r="AU40" s="210">
        <v>0</v>
      </c>
      <c r="AV40" s="210">
        <v>0</v>
      </c>
      <c r="AW40" s="236">
        <v>0</v>
      </c>
      <c r="AX40" s="210">
        <v>0</v>
      </c>
      <c r="AY40" s="210">
        <v>0</v>
      </c>
      <c r="AZ40" s="210">
        <v>0</v>
      </c>
      <c r="BA40" s="210">
        <v>0</v>
      </c>
      <c r="BB40" s="210">
        <v>0</v>
      </c>
      <c r="BC40" s="236">
        <v>0</v>
      </c>
      <c r="BD40" s="210">
        <v>0</v>
      </c>
      <c r="BE40" s="210">
        <v>0</v>
      </c>
      <c r="BF40" s="210">
        <v>2</v>
      </c>
      <c r="BG40" s="210">
        <v>0</v>
      </c>
      <c r="BH40" s="210">
        <v>0</v>
      </c>
      <c r="BI40" s="236">
        <v>0</v>
      </c>
      <c r="BJ40" s="210">
        <v>15</v>
      </c>
      <c r="BK40" s="210"/>
      <c r="BL40" s="210"/>
      <c r="BM40" s="210"/>
      <c r="BN40" s="210"/>
      <c r="BO40" s="236"/>
      <c r="BP40" s="210"/>
      <c r="BQ40" s="210"/>
      <c r="BR40" s="210"/>
      <c r="BS40" s="210"/>
      <c r="BT40" s="210"/>
      <c r="BU40" s="210"/>
      <c r="BV40" s="253"/>
    </row>
    <row r="41" spans="1:74" s="12" customFormat="1" x14ac:dyDescent="0.2">
      <c r="A41" s="156" t="s">
        <v>271</v>
      </c>
      <c r="B41" s="212">
        <v>0</v>
      </c>
      <c r="C41" s="212">
        <v>14</v>
      </c>
      <c r="D41" s="212">
        <v>12</v>
      </c>
      <c r="E41" s="212">
        <v>0</v>
      </c>
      <c r="F41" s="212">
        <v>0</v>
      </c>
      <c r="G41" s="237">
        <v>0</v>
      </c>
      <c r="H41" s="212">
        <v>0</v>
      </c>
      <c r="I41" s="212">
        <v>1</v>
      </c>
      <c r="J41" s="212">
        <v>0</v>
      </c>
      <c r="K41" s="212">
        <v>0</v>
      </c>
      <c r="L41" s="212">
        <v>0</v>
      </c>
      <c r="M41" s="237">
        <v>0</v>
      </c>
      <c r="N41" s="212">
        <v>1</v>
      </c>
      <c r="O41" s="212">
        <v>0</v>
      </c>
      <c r="P41" s="212">
        <v>0</v>
      </c>
      <c r="Q41" s="212">
        <v>0</v>
      </c>
      <c r="R41" s="212">
        <v>0</v>
      </c>
      <c r="S41" s="237">
        <v>0</v>
      </c>
      <c r="T41" s="212">
        <v>0</v>
      </c>
      <c r="U41" s="212">
        <v>0</v>
      </c>
      <c r="V41" s="212">
        <v>0</v>
      </c>
      <c r="W41" s="212">
        <v>0</v>
      </c>
      <c r="X41" s="212">
        <v>0</v>
      </c>
      <c r="Y41" s="237">
        <v>0</v>
      </c>
      <c r="Z41" s="212">
        <v>0</v>
      </c>
      <c r="AA41" s="212">
        <v>0</v>
      </c>
      <c r="AB41" s="212">
        <v>1</v>
      </c>
      <c r="AC41" s="212">
        <v>0</v>
      </c>
      <c r="AD41" s="212">
        <v>0</v>
      </c>
      <c r="AE41" s="237">
        <v>0</v>
      </c>
      <c r="AF41" s="212">
        <v>1</v>
      </c>
      <c r="AG41" s="212">
        <v>0</v>
      </c>
      <c r="AH41" s="212">
        <v>0</v>
      </c>
      <c r="AI41" s="212">
        <v>0</v>
      </c>
      <c r="AJ41" s="212">
        <v>0</v>
      </c>
      <c r="AK41" s="237">
        <v>0</v>
      </c>
      <c r="AL41" s="212">
        <v>1</v>
      </c>
      <c r="AM41" s="212">
        <v>0</v>
      </c>
      <c r="AN41" s="212">
        <v>0</v>
      </c>
      <c r="AO41" s="212">
        <v>0</v>
      </c>
      <c r="AP41" s="212">
        <v>0</v>
      </c>
      <c r="AQ41" s="237">
        <v>0</v>
      </c>
      <c r="AR41" s="212">
        <v>0</v>
      </c>
      <c r="AS41" s="212">
        <v>0</v>
      </c>
      <c r="AT41" s="212">
        <v>0</v>
      </c>
      <c r="AU41" s="212">
        <v>0</v>
      </c>
      <c r="AV41" s="212">
        <v>0</v>
      </c>
      <c r="AW41" s="237">
        <v>12</v>
      </c>
      <c r="AX41" s="212">
        <v>0</v>
      </c>
      <c r="AY41" s="212">
        <v>0</v>
      </c>
      <c r="AZ41" s="212">
        <v>0</v>
      </c>
      <c r="BA41" s="212">
        <v>0</v>
      </c>
      <c r="BB41" s="212">
        <v>0</v>
      </c>
      <c r="BC41" s="237">
        <v>0</v>
      </c>
      <c r="BD41" s="212">
        <v>0</v>
      </c>
      <c r="BE41" s="212">
        <v>0</v>
      </c>
      <c r="BF41" s="212">
        <v>2</v>
      </c>
      <c r="BG41" s="212">
        <v>0</v>
      </c>
      <c r="BH41" s="212">
        <v>0</v>
      </c>
      <c r="BI41" s="237">
        <v>0</v>
      </c>
      <c r="BJ41" s="212">
        <v>45</v>
      </c>
      <c r="BK41" s="212"/>
      <c r="BL41" s="212"/>
      <c r="BM41" s="212"/>
      <c r="BN41" s="212"/>
      <c r="BO41" s="237"/>
      <c r="BP41" s="212"/>
      <c r="BQ41" s="212"/>
      <c r="BR41" s="212"/>
      <c r="BS41" s="212"/>
      <c r="BT41" s="212"/>
      <c r="BU41" s="212"/>
      <c r="BV41" s="254"/>
    </row>
    <row r="42" spans="1:74" s="12" customFormat="1" x14ac:dyDescent="0.2">
      <c r="A42" s="235" t="s">
        <v>272</v>
      </c>
      <c r="B42" s="210">
        <v>2</v>
      </c>
      <c r="C42" s="210">
        <v>1</v>
      </c>
      <c r="D42" s="210">
        <v>0</v>
      </c>
      <c r="E42" s="210">
        <v>0</v>
      </c>
      <c r="F42" s="210">
        <v>0</v>
      </c>
      <c r="G42" s="236">
        <v>0</v>
      </c>
      <c r="H42" s="210">
        <v>1</v>
      </c>
      <c r="I42" s="210">
        <v>0</v>
      </c>
      <c r="J42" s="210">
        <v>0</v>
      </c>
      <c r="K42" s="210">
        <v>0</v>
      </c>
      <c r="L42" s="210">
        <v>0</v>
      </c>
      <c r="M42" s="236">
        <v>0</v>
      </c>
      <c r="N42" s="210">
        <v>0</v>
      </c>
      <c r="O42" s="210">
        <v>0</v>
      </c>
      <c r="P42" s="210">
        <v>0</v>
      </c>
      <c r="Q42" s="210">
        <v>0</v>
      </c>
      <c r="R42" s="210">
        <v>0</v>
      </c>
      <c r="S42" s="236">
        <v>0</v>
      </c>
      <c r="T42" s="210">
        <v>0</v>
      </c>
      <c r="U42" s="210">
        <v>0</v>
      </c>
      <c r="V42" s="210">
        <v>0</v>
      </c>
      <c r="W42" s="210">
        <v>0</v>
      </c>
      <c r="X42" s="210">
        <v>1</v>
      </c>
      <c r="Y42" s="236">
        <v>0</v>
      </c>
      <c r="Z42" s="210">
        <v>0</v>
      </c>
      <c r="AA42" s="210">
        <v>0</v>
      </c>
      <c r="AB42" s="210">
        <v>0</v>
      </c>
      <c r="AC42" s="210">
        <v>0</v>
      </c>
      <c r="AD42" s="210">
        <v>0</v>
      </c>
      <c r="AE42" s="236">
        <v>0</v>
      </c>
      <c r="AF42" s="210">
        <v>0</v>
      </c>
      <c r="AG42" s="210">
        <v>0</v>
      </c>
      <c r="AH42" s="210">
        <v>0</v>
      </c>
      <c r="AI42" s="210">
        <v>0</v>
      </c>
      <c r="AJ42" s="210">
        <v>0</v>
      </c>
      <c r="AK42" s="236">
        <v>0</v>
      </c>
      <c r="AL42" s="210">
        <v>0</v>
      </c>
      <c r="AM42" s="210">
        <v>0</v>
      </c>
      <c r="AN42" s="210">
        <v>0</v>
      </c>
      <c r="AO42" s="210">
        <v>0</v>
      </c>
      <c r="AP42" s="210">
        <v>0</v>
      </c>
      <c r="AQ42" s="236">
        <v>0</v>
      </c>
      <c r="AR42" s="210">
        <v>0</v>
      </c>
      <c r="AS42" s="210">
        <v>0</v>
      </c>
      <c r="AT42" s="210">
        <v>0</v>
      </c>
      <c r="AU42" s="210">
        <v>0</v>
      </c>
      <c r="AV42" s="210">
        <v>0</v>
      </c>
      <c r="AW42" s="236">
        <v>0</v>
      </c>
      <c r="AX42" s="210">
        <v>0</v>
      </c>
      <c r="AY42" s="210">
        <v>0</v>
      </c>
      <c r="AZ42" s="210">
        <v>0</v>
      </c>
      <c r="BA42" s="210">
        <v>0</v>
      </c>
      <c r="BB42" s="210">
        <v>0</v>
      </c>
      <c r="BC42" s="236">
        <v>0</v>
      </c>
      <c r="BD42" s="210">
        <v>0</v>
      </c>
      <c r="BE42" s="210">
        <v>0</v>
      </c>
      <c r="BF42" s="210">
        <v>0</v>
      </c>
      <c r="BG42" s="210">
        <v>0</v>
      </c>
      <c r="BH42" s="210">
        <v>0</v>
      </c>
      <c r="BI42" s="236">
        <v>0</v>
      </c>
      <c r="BJ42" s="210">
        <v>5</v>
      </c>
      <c r="BK42" s="210"/>
      <c r="BL42" s="210"/>
      <c r="BM42" s="210"/>
      <c r="BN42" s="210"/>
      <c r="BO42" s="236"/>
      <c r="BP42" s="210"/>
      <c r="BQ42" s="210"/>
      <c r="BR42" s="210"/>
      <c r="BS42" s="210"/>
      <c r="BT42" s="210"/>
      <c r="BU42" s="210"/>
      <c r="BV42" s="253"/>
    </row>
    <row r="43" spans="1:74" s="12" customFormat="1" x14ac:dyDescent="0.2">
      <c r="A43" s="156" t="s">
        <v>134</v>
      </c>
      <c r="B43" s="212">
        <v>0</v>
      </c>
      <c r="C43" s="212">
        <v>0</v>
      </c>
      <c r="D43" s="212">
        <v>0</v>
      </c>
      <c r="E43" s="212">
        <v>0</v>
      </c>
      <c r="F43" s="212">
        <v>0</v>
      </c>
      <c r="G43" s="237">
        <v>0</v>
      </c>
      <c r="H43" s="212">
        <v>0</v>
      </c>
      <c r="I43" s="212">
        <v>0</v>
      </c>
      <c r="J43" s="212">
        <v>0</v>
      </c>
      <c r="K43" s="212">
        <v>0</v>
      </c>
      <c r="L43" s="212">
        <v>0</v>
      </c>
      <c r="M43" s="237">
        <v>0</v>
      </c>
      <c r="N43" s="212">
        <v>0</v>
      </c>
      <c r="O43" s="212">
        <v>0</v>
      </c>
      <c r="P43" s="212">
        <v>0</v>
      </c>
      <c r="Q43" s="212">
        <v>0</v>
      </c>
      <c r="R43" s="212">
        <v>0</v>
      </c>
      <c r="S43" s="237">
        <v>0</v>
      </c>
      <c r="T43" s="212">
        <v>0</v>
      </c>
      <c r="U43" s="212">
        <v>0</v>
      </c>
      <c r="V43" s="212">
        <v>0</v>
      </c>
      <c r="W43" s="212">
        <v>0</v>
      </c>
      <c r="X43" s="212">
        <v>0</v>
      </c>
      <c r="Y43" s="237">
        <v>0</v>
      </c>
      <c r="Z43" s="212">
        <v>5</v>
      </c>
      <c r="AA43" s="212">
        <v>0</v>
      </c>
      <c r="AB43" s="212">
        <v>0</v>
      </c>
      <c r="AC43" s="212">
        <v>0</v>
      </c>
      <c r="AD43" s="212">
        <v>0</v>
      </c>
      <c r="AE43" s="237">
        <v>0</v>
      </c>
      <c r="AF43" s="212">
        <v>0</v>
      </c>
      <c r="AG43" s="212">
        <v>0</v>
      </c>
      <c r="AH43" s="212">
        <v>0</v>
      </c>
      <c r="AI43" s="212">
        <v>0</v>
      </c>
      <c r="AJ43" s="212">
        <v>0</v>
      </c>
      <c r="AK43" s="237">
        <v>1</v>
      </c>
      <c r="AL43" s="212">
        <v>0</v>
      </c>
      <c r="AM43" s="212">
        <v>0</v>
      </c>
      <c r="AN43" s="212">
        <v>0</v>
      </c>
      <c r="AO43" s="212">
        <v>1</v>
      </c>
      <c r="AP43" s="212">
        <v>0</v>
      </c>
      <c r="AQ43" s="237">
        <v>0</v>
      </c>
      <c r="AR43" s="212">
        <v>0</v>
      </c>
      <c r="AS43" s="212">
        <v>0</v>
      </c>
      <c r="AT43" s="212">
        <v>2</v>
      </c>
      <c r="AU43" s="212">
        <v>0</v>
      </c>
      <c r="AV43" s="212">
        <v>0</v>
      </c>
      <c r="AW43" s="237">
        <v>0</v>
      </c>
      <c r="AX43" s="212">
        <v>0</v>
      </c>
      <c r="AY43" s="212">
        <v>0</v>
      </c>
      <c r="AZ43" s="212">
        <v>0</v>
      </c>
      <c r="BA43" s="212">
        <v>0</v>
      </c>
      <c r="BB43" s="212">
        <v>0</v>
      </c>
      <c r="BC43" s="237">
        <v>0</v>
      </c>
      <c r="BD43" s="212">
        <v>0</v>
      </c>
      <c r="BE43" s="212">
        <v>0</v>
      </c>
      <c r="BF43" s="212">
        <v>1</v>
      </c>
      <c r="BG43" s="212">
        <v>0</v>
      </c>
      <c r="BH43" s="212">
        <v>0</v>
      </c>
      <c r="BI43" s="237">
        <v>0</v>
      </c>
      <c r="BJ43" s="212">
        <v>10</v>
      </c>
      <c r="BK43" s="212"/>
      <c r="BL43" s="212"/>
      <c r="BM43" s="212"/>
      <c r="BN43" s="212"/>
      <c r="BO43" s="237"/>
      <c r="BP43" s="212"/>
      <c r="BQ43" s="212"/>
      <c r="BR43" s="212"/>
      <c r="BS43" s="212"/>
      <c r="BT43" s="212"/>
      <c r="BU43" s="212"/>
      <c r="BV43" s="254"/>
    </row>
    <row r="44" spans="1:74" s="12" customFormat="1" x14ac:dyDescent="0.2">
      <c r="A44" s="235" t="s">
        <v>273</v>
      </c>
      <c r="B44" s="210">
        <v>0</v>
      </c>
      <c r="C44" s="210">
        <v>0</v>
      </c>
      <c r="D44" s="210">
        <v>0</v>
      </c>
      <c r="E44" s="210">
        <v>0</v>
      </c>
      <c r="F44" s="210">
        <v>0</v>
      </c>
      <c r="G44" s="236">
        <v>0</v>
      </c>
      <c r="H44" s="210">
        <v>0</v>
      </c>
      <c r="I44" s="210">
        <v>0</v>
      </c>
      <c r="J44" s="210">
        <v>0</v>
      </c>
      <c r="K44" s="210">
        <v>0</v>
      </c>
      <c r="L44" s="210">
        <v>0</v>
      </c>
      <c r="M44" s="236">
        <v>0</v>
      </c>
      <c r="N44" s="210">
        <v>0</v>
      </c>
      <c r="O44" s="210">
        <v>0</v>
      </c>
      <c r="P44" s="210">
        <v>0</v>
      </c>
      <c r="Q44" s="210">
        <v>0</v>
      </c>
      <c r="R44" s="210">
        <v>0</v>
      </c>
      <c r="S44" s="236">
        <v>0</v>
      </c>
      <c r="T44" s="210">
        <v>0</v>
      </c>
      <c r="U44" s="210">
        <v>0</v>
      </c>
      <c r="V44" s="210">
        <v>2</v>
      </c>
      <c r="W44" s="210">
        <v>2</v>
      </c>
      <c r="X44" s="210">
        <v>0</v>
      </c>
      <c r="Y44" s="236">
        <v>0</v>
      </c>
      <c r="Z44" s="210">
        <v>5</v>
      </c>
      <c r="AA44" s="210">
        <v>0</v>
      </c>
      <c r="AB44" s="210">
        <v>0</v>
      </c>
      <c r="AC44" s="210">
        <v>0</v>
      </c>
      <c r="AD44" s="210">
        <v>0</v>
      </c>
      <c r="AE44" s="236">
        <v>0</v>
      </c>
      <c r="AF44" s="210">
        <v>1</v>
      </c>
      <c r="AG44" s="210">
        <v>1</v>
      </c>
      <c r="AH44" s="210">
        <v>0</v>
      </c>
      <c r="AI44" s="210">
        <v>0</v>
      </c>
      <c r="AJ44" s="210">
        <v>0</v>
      </c>
      <c r="AK44" s="236">
        <v>2</v>
      </c>
      <c r="AL44" s="210">
        <v>1</v>
      </c>
      <c r="AM44" s="210">
        <v>0</v>
      </c>
      <c r="AN44" s="210">
        <v>0</v>
      </c>
      <c r="AO44" s="210">
        <v>0</v>
      </c>
      <c r="AP44" s="210">
        <v>4</v>
      </c>
      <c r="AQ44" s="236">
        <v>0</v>
      </c>
      <c r="AR44" s="210">
        <v>0</v>
      </c>
      <c r="AS44" s="210">
        <v>0</v>
      </c>
      <c r="AT44" s="210">
        <v>2</v>
      </c>
      <c r="AU44" s="210">
        <v>0</v>
      </c>
      <c r="AV44" s="210">
        <v>3</v>
      </c>
      <c r="AW44" s="236">
        <v>0</v>
      </c>
      <c r="AX44" s="210">
        <v>0</v>
      </c>
      <c r="AY44" s="210">
        <v>2</v>
      </c>
      <c r="AZ44" s="210">
        <v>0</v>
      </c>
      <c r="BA44" s="210">
        <v>0</v>
      </c>
      <c r="BB44" s="210">
        <v>0</v>
      </c>
      <c r="BC44" s="236">
        <v>0</v>
      </c>
      <c r="BD44" s="210">
        <v>0</v>
      </c>
      <c r="BE44" s="210">
        <v>0</v>
      </c>
      <c r="BF44" s="210">
        <v>2</v>
      </c>
      <c r="BG44" s="210">
        <v>0</v>
      </c>
      <c r="BH44" s="210">
        <v>0</v>
      </c>
      <c r="BI44" s="236">
        <v>0</v>
      </c>
      <c r="BJ44" s="210">
        <v>27</v>
      </c>
      <c r="BK44" s="210"/>
      <c r="BL44" s="210"/>
      <c r="BM44" s="210"/>
      <c r="BN44" s="210"/>
      <c r="BO44" s="236"/>
      <c r="BP44" s="210"/>
      <c r="BQ44" s="210"/>
      <c r="BR44" s="210"/>
      <c r="BS44" s="210"/>
      <c r="BT44" s="210"/>
      <c r="BU44" s="210"/>
      <c r="BV44" s="253"/>
    </row>
    <row r="45" spans="1:74" s="12" customFormat="1" x14ac:dyDescent="0.2">
      <c r="A45" s="156" t="s">
        <v>274</v>
      </c>
      <c r="B45" s="212">
        <v>0</v>
      </c>
      <c r="C45" s="212">
        <v>0</v>
      </c>
      <c r="D45" s="212">
        <v>0</v>
      </c>
      <c r="E45" s="212">
        <v>0</v>
      </c>
      <c r="F45" s="212">
        <v>0</v>
      </c>
      <c r="G45" s="237">
        <v>0</v>
      </c>
      <c r="H45" s="212">
        <v>0</v>
      </c>
      <c r="I45" s="212">
        <v>0</v>
      </c>
      <c r="J45" s="212">
        <v>0</v>
      </c>
      <c r="K45" s="212">
        <v>0</v>
      </c>
      <c r="L45" s="212">
        <v>0</v>
      </c>
      <c r="M45" s="237">
        <v>0</v>
      </c>
      <c r="N45" s="212">
        <v>0</v>
      </c>
      <c r="O45" s="212">
        <v>0</v>
      </c>
      <c r="P45" s="212">
        <v>0</v>
      </c>
      <c r="Q45" s="212">
        <v>0</v>
      </c>
      <c r="R45" s="212">
        <v>0</v>
      </c>
      <c r="S45" s="237">
        <v>0</v>
      </c>
      <c r="T45" s="212">
        <v>0</v>
      </c>
      <c r="U45" s="212">
        <v>0</v>
      </c>
      <c r="V45" s="212">
        <v>1</v>
      </c>
      <c r="W45" s="212">
        <v>0</v>
      </c>
      <c r="X45" s="212">
        <v>0</v>
      </c>
      <c r="Y45" s="237">
        <v>0</v>
      </c>
      <c r="Z45" s="212">
        <v>0</v>
      </c>
      <c r="AA45" s="212">
        <v>0</v>
      </c>
      <c r="AB45" s="212">
        <v>1</v>
      </c>
      <c r="AC45" s="212">
        <v>0</v>
      </c>
      <c r="AD45" s="212">
        <v>0</v>
      </c>
      <c r="AE45" s="237">
        <v>0</v>
      </c>
      <c r="AF45" s="212">
        <v>0</v>
      </c>
      <c r="AG45" s="212">
        <v>0</v>
      </c>
      <c r="AH45" s="212">
        <v>0</v>
      </c>
      <c r="AI45" s="212">
        <v>0</v>
      </c>
      <c r="AJ45" s="212">
        <v>0</v>
      </c>
      <c r="AK45" s="237">
        <v>0</v>
      </c>
      <c r="AL45" s="212">
        <v>0</v>
      </c>
      <c r="AM45" s="212">
        <v>0</v>
      </c>
      <c r="AN45" s="212">
        <v>0</v>
      </c>
      <c r="AO45" s="212">
        <v>0</v>
      </c>
      <c r="AP45" s="212">
        <v>0</v>
      </c>
      <c r="AQ45" s="237">
        <v>0</v>
      </c>
      <c r="AR45" s="212">
        <v>0</v>
      </c>
      <c r="AS45" s="212">
        <v>0</v>
      </c>
      <c r="AT45" s="212">
        <v>0</v>
      </c>
      <c r="AU45" s="212">
        <v>0</v>
      </c>
      <c r="AV45" s="212">
        <v>0</v>
      </c>
      <c r="AW45" s="237">
        <v>0</v>
      </c>
      <c r="AX45" s="212">
        <v>0</v>
      </c>
      <c r="AY45" s="212">
        <v>0</v>
      </c>
      <c r="AZ45" s="212">
        <v>0</v>
      </c>
      <c r="BA45" s="212">
        <v>0</v>
      </c>
      <c r="BB45" s="212">
        <v>0</v>
      </c>
      <c r="BC45" s="237">
        <v>0</v>
      </c>
      <c r="BD45" s="212">
        <v>0</v>
      </c>
      <c r="BE45" s="212">
        <v>0</v>
      </c>
      <c r="BF45" s="212">
        <v>1</v>
      </c>
      <c r="BG45" s="212">
        <v>0</v>
      </c>
      <c r="BH45" s="212">
        <v>0</v>
      </c>
      <c r="BI45" s="237">
        <v>0</v>
      </c>
      <c r="BJ45" s="212">
        <v>3</v>
      </c>
      <c r="BK45" s="212"/>
      <c r="BL45" s="212"/>
      <c r="BM45" s="212"/>
      <c r="BN45" s="212"/>
      <c r="BO45" s="237"/>
      <c r="BP45" s="212"/>
      <c r="BQ45" s="212"/>
      <c r="BR45" s="212"/>
      <c r="BS45" s="212"/>
      <c r="BT45" s="212"/>
      <c r="BU45" s="212"/>
      <c r="BV45" s="254"/>
    </row>
    <row r="46" spans="1:74" s="12" customFormat="1" x14ac:dyDescent="0.2">
      <c r="A46" s="235" t="s">
        <v>275</v>
      </c>
      <c r="B46" s="210">
        <v>0</v>
      </c>
      <c r="C46" s="210">
        <v>0</v>
      </c>
      <c r="D46" s="210">
        <v>0</v>
      </c>
      <c r="E46" s="210">
        <v>0</v>
      </c>
      <c r="F46" s="210">
        <v>0</v>
      </c>
      <c r="G46" s="236">
        <v>0</v>
      </c>
      <c r="H46" s="210">
        <v>0</v>
      </c>
      <c r="I46" s="210">
        <v>0</v>
      </c>
      <c r="J46" s="210">
        <v>0</v>
      </c>
      <c r="K46" s="210">
        <v>0</v>
      </c>
      <c r="L46" s="210">
        <v>0</v>
      </c>
      <c r="M46" s="236">
        <v>0</v>
      </c>
      <c r="N46" s="210">
        <v>0</v>
      </c>
      <c r="O46" s="210">
        <v>0</v>
      </c>
      <c r="P46" s="210">
        <v>0</v>
      </c>
      <c r="Q46" s="210">
        <v>0</v>
      </c>
      <c r="R46" s="210">
        <v>0</v>
      </c>
      <c r="S46" s="236">
        <v>0</v>
      </c>
      <c r="T46" s="210">
        <v>0</v>
      </c>
      <c r="U46" s="210">
        <v>0</v>
      </c>
      <c r="V46" s="210">
        <v>0</v>
      </c>
      <c r="W46" s="210">
        <v>1</v>
      </c>
      <c r="X46" s="210">
        <v>0</v>
      </c>
      <c r="Y46" s="236">
        <v>0</v>
      </c>
      <c r="Z46" s="210">
        <v>1</v>
      </c>
      <c r="AA46" s="210">
        <v>1</v>
      </c>
      <c r="AB46" s="210">
        <v>0</v>
      </c>
      <c r="AC46" s="210">
        <v>0</v>
      </c>
      <c r="AD46" s="210">
        <v>1</v>
      </c>
      <c r="AE46" s="236">
        <v>0</v>
      </c>
      <c r="AF46" s="210">
        <v>0</v>
      </c>
      <c r="AG46" s="210">
        <v>0</v>
      </c>
      <c r="AH46" s="210">
        <v>0</v>
      </c>
      <c r="AI46" s="210">
        <v>0</v>
      </c>
      <c r="AJ46" s="210">
        <v>0</v>
      </c>
      <c r="AK46" s="236">
        <v>3</v>
      </c>
      <c r="AL46" s="210">
        <v>0</v>
      </c>
      <c r="AM46" s="210">
        <v>0</v>
      </c>
      <c r="AN46" s="210">
        <v>0</v>
      </c>
      <c r="AO46" s="210">
        <v>0</v>
      </c>
      <c r="AP46" s="210">
        <v>4</v>
      </c>
      <c r="AQ46" s="236">
        <v>0</v>
      </c>
      <c r="AR46" s="210">
        <v>7</v>
      </c>
      <c r="AS46" s="210">
        <v>0</v>
      </c>
      <c r="AT46" s="210">
        <v>5</v>
      </c>
      <c r="AU46" s="210">
        <v>0</v>
      </c>
      <c r="AV46" s="210">
        <v>0</v>
      </c>
      <c r="AW46" s="236">
        <v>0</v>
      </c>
      <c r="AX46" s="210">
        <v>0</v>
      </c>
      <c r="AY46" s="210">
        <v>0</v>
      </c>
      <c r="AZ46" s="210">
        <v>0</v>
      </c>
      <c r="BA46" s="210">
        <v>0</v>
      </c>
      <c r="BB46" s="210">
        <v>0</v>
      </c>
      <c r="BC46" s="236">
        <v>0</v>
      </c>
      <c r="BD46" s="210">
        <v>0</v>
      </c>
      <c r="BE46" s="210">
        <v>0</v>
      </c>
      <c r="BF46" s="210">
        <v>2</v>
      </c>
      <c r="BG46" s="210">
        <v>0</v>
      </c>
      <c r="BH46" s="210">
        <v>0</v>
      </c>
      <c r="BI46" s="236">
        <v>0</v>
      </c>
      <c r="BJ46" s="210">
        <v>25</v>
      </c>
      <c r="BK46" s="210"/>
      <c r="BL46" s="210"/>
      <c r="BM46" s="210"/>
      <c r="BN46" s="210"/>
      <c r="BO46" s="236"/>
      <c r="BP46" s="210"/>
      <c r="BQ46" s="210"/>
      <c r="BR46" s="210"/>
      <c r="BS46" s="210"/>
      <c r="BT46" s="210"/>
      <c r="BU46" s="210"/>
      <c r="BV46" s="253"/>
    </row>
    <row r="47" spans="1:74" s="12" customFormat="1" x14ac:dyDescent="0.2">
      <c r="A47" s="156" t="s">
        <v>126</v>
      </c>
      <c r="B47" s="212">
        <v>0</v>
      </c>
      <c r="C47" s="212">
        <v>0</v>
      </c>
      <c r="D47" s="212">
        <v>0</v>
      </c>
      <c r="E47" s="212">
        <v>0</v>
      </c>
      <c r="F47" s="212">
        <v>0</v>
      </c>
      <c r="G47" s="237">
        <v>0</v>
      </c>
      <c r="H47" s="212">
        <v>0</v>
      </c>
      <c r="I47" s="212">
        <v>0</v>
      </c>
      <c r="J47" s="212">
        <v>0</v>
      </c>
      <c r="K47" s="212">
        <v>0</v>
      </c>
      <c r="L47" s="212">
        <v>0</v>
      </c>
      <c r="M47" s="237">
        <v>0</v>
      </c>
      <c r="N47" s="212">
        <v>0</v>
      </c>
      <c r="O47" s="212">
        <v>0</v>
      </c>
      <c r="P47" s="212">
        <v>0</v>
      </c>
      <c r="Q47" s="212">
        <v>0</v>
      </c>
      <c r="R47" s="212">
        <v>0</v>
      </c>
      <c r="S47" s="237">
        <v>0</v>
      </c>
      <c r="T47" s="212">
        <v>0</v>
      </c>
      <c r="U47" s="212">
        <v>0</v>
      </c>
      <c r="V47" s="212">
        <v>1</v>
      </c>
      <c r="W47" s="212">
        <v>5</v>
      </c>
      <c r="X47" s="212">
        <v>0</v>
      </c>
      <c r="Y47" s="237">
        <v>0</v>
      </c>
      <c r="Z47" s="212">
        <v>1</v>
      </c>
      <c r="AA47" s="212">
        <v>0</v>
      </c>
      <c r="AB47" s="212">
        <v>0</v>
      </c>
      <c r="AC47" s="212">
        <v>0</v>
      </c>
      <c r="AD47" s="212">
        <v>0</v>
      </c>
      <c r="AE47" s="237">
        <v>0</v>
      </c>
      <c r="AF47" s="212">
        <v>1</v>
      </c>
      <c r="AG47" s="212">
        <v>0</v>
      </c>
      <c r="AH47" s="212">
        <v>0</v>
      </c>
      <c r="AI47" s="212">
        <v>0</v>
      </c>
      <c r="AJ47" s="212">
        <v>0</v>
      </c>
      <c r="AK47" s="237">
        <v>0</v>
      </c>
      <c r="AL47" s="212">
        <v>3</v>
      </c>
      <c r="AM47" s="212">
        <v>0</v>
      </c>
      <c r="AN47" s="212">
        <v>0</v>
      </c>
      <c r="AO47" s="212">
        <v>3</v>
      </c>
      <c r="AP47" s="212">
        <v>7</v>
      </c>
      <c r="AQ47" s="237">
        <v>2</v>
      </c>
      <c r="AR47" s="212">
        <v>0</v>
      </c>
      <c r="AS47" s="212">
        <v>6</v>
      </c>
      <c r="AT47" s="212">
        <v>0</v>
      </c>
      <c r="AU47" s="212">
        <v>3</v>
      </c>
      <c r="AV47" s="212">
        <v>3</v>
      </c>
      <c r="AW47" s="237">
        <v>0</v>
      </c>
      <c r="AX47" s="212">
        <v>0</v>
      </c>
      <c r="AY47" s="212">
        <v>0</v>
      </c>
      <c r="AZ47" s="212">
        <v>3</v>
      </c>
      <c r="BA47" s="212">
        <v>0</v>
      </c>
      <c r="BB47" s="212">
        <v>0</v>
      </c>
      <c r="BC47" s="237">
        <v>0</v>
      </c>
      <c r="BD47" s="212">
        <v>0</v>
      </c>
      <c r="BE47" s="212">
        <v>0</v>
      </c>
      <c r="BF47" s="212">
        <v>1</v>
      </c>
      <c r="BG47" s="212">
        <v>0</v>
      </c>
      <c r="BH47" s="212">
        <v>0</v>
      </c>
      <c r="BI47" s="237">
        <v>0</v>
      </c>
      <c r="BJ47" s="212">
        <v>39</v>
      </c>
      <c r="BK47" s="212"/>
      <c r="BL47" s="212"/>
      <c r="BM47" s="212"/>
      <c r="BN47" s="212"/>
      <c r="BO47" s="237"/>
      <c r="BP47" s="212"/>
      <c r="BQ47" s="212"/>
      <c r="BR47" s="212"/>
      <c r="BS47" s="212"/>
      <c r="BT47" s="212"/>
      <c r="BU47" s="212"/>
      <c r="BV47" s="254"/>
    </row>
    <row r="48" spans="1:74" s="12" customFormat="1" x14ac:dyDescent="0.2">
      <c r="A48" s="235" t="s">
        <v>276</v>
      </c>
      <c r="B48" s="210">
        <v>0</v>
      </c>
      <c r="C48" s="210">
        <v>0</v>
      </c>
      <c r="D48" s="210">
        <v>0</v>
      </c>
      <c r="E48" s="210">
        <v>0</v>
      </c>
      <c r="F48" s="210">
        <v>0</v>
      </c>
      <c r="G48" s="236">
        <v>0</v>
      </c>
      <c r="H48" s="210">
        <v>0</v>
      </c>
      <c r="I48" s="210">
        <v>0</v>
      </c>
      <c r="J48" s="210">
        <v>0</v>
      </c>
      <c r="K48" s="210">
        <v>0</v>
      </c>
      <c r="L48" s="210">
        <v>0</v>
      </c>
      <c r="M48" s="236">
        <v>0</v>
      </c>
      <c r="N48" s="210">
        <v>0</v>
      </c>
      <c r="O48" s="210">
        <v>0</v>
      </c>
      <c r="P48" s="210">
        <v>0</v>
      </c>
      <c r="Q48" s="210">
        <v>0</v>
      </c>
      <c r="R48" s="210">
        <v>0</v>
      </c>
      <c r="S48" s="236">
        <v>0</v>
      </c>
      <c r="T48" s="210">
        <v>0</v>
      </c>
      <c r="U48" s="210">
        <v>0</v>
      </c>
      <c r="V48" s="210">
        <v>0</v>
      </c>
      <c r="W48" s="210">
        <v>0</v>
      </c>
      <c r="X48" s="210">
        <v>6</v>
      </c>
      <c r="Y48" s="236">
        <v>1</v>
      </c>
      <c r="Z48" s="210">
        <v>0</v>
      </c>
      <c r="AA48" s="210">
        <v>1</v>
      </c>
      <c r="AB48" s="210">
        <v>0</v>
      </c>
      <c r="AC48" s="210">
        <v>0</v>
      </c>
      <c r="AD48" s="210">
        <v>0</v>
      </c>
      <c r="AE48" s="236">
        <v>0</v>
      </c>
      <c r="AF48" s="210">
        <v>1</v>
      </c>
      <c r="AG48" s="210">
        <v>0</v>
      </c>
      <c r="AH48" s="210">
        <v>0</v>
      </c>
      <c r="AI48" s="210">
        <v>0</v>
      </c>
      <c r="AJ48" s="210">
        <v>0</v>
      </c>
      <c r="AK48" s="236">
        <v>1</v>
      </c>
      <c r="AL48" s="210">
        <v>0</v>
      </c>
      <c r="AM48" s="210">
        <v>0</v>
      </c>
      <c r="AN48" s="210">
        <v>1</v>
      </c>
      <c r="AO48" s="210">
        <v>0</v>
      </c>
      <c r="AP48" s="210">
        <v>1</v>
      </c>
      <c r="AQ48" s="236">
        <v>0</v>
      </c>
      <c r="AR48" s="210">
        <v>0</v>
      </c>
      <c r="AS48" s="210">
        <v>0</v>
      </c>
      <c r="AT48" s="210">
        <v>0</v>
      </c>
      <c r="AU48" s="210">
        <v>5</v>
      </c>
      <c r="AV48" s="210">
        <v>0</v>
      </c>
      <c r="AW48" s="236">
        <v>0</v>
      </c>
      <c r="AX48" s="210">
        <v>0</v>
      </c>
      <c r="AY48" s="210">
        <v>0</v>
      </c>
      <c r="AZ48" s="210">
        <v>0</v>
      </c>
      <c r="BA48" s="210">
        <v>0</v>
      </c>
      <c r="BB48" s="210">
        <v>0</v>
      </c>
      <c r="BC48" s="236">
        <v>0</v>
      </c>
      <c r="BD48" s="210">
        <v>0</v>
      </c>
      <c r="BE48" s="210">
        <v>0</v>
      </c>
      <c r="BF48" s="210">
        <v>0</v>
      </c>
      <c r="BG48" s="210">
        <v>0</v>
      </c>
      <c r="BH48" s="210">
        <v>0</v>
      </c>
      <c r="BI48" s="236">
        <v>0</v>
      </c>
      <c r="BJ48" s="210">
        <v>17</v>
      </c>
      <c r="BK48" s="210"/>
      <c r="BL48" s="210"/>
      <c r="BM48" s="210"/>
      <c r="BN48" s="210"/>
      <c r="BO48" s="236"/>
      <c r="BP48" s="210"/>
      <c r="BQ48" s="210"/>
      <c r="BR48" s="210"/>
      <c r="BS48" s="210"/>
      <c r="BT48" s="210"/>
      <c r="BU48" s="210"/>
      <c r="BV48" s="253"/>
    </row>
    <row r="49" spans="1:74" s="12" customFormat="1" x14ac:dyDescent="0.2">
      <c r="A49" s="156" t="s">
        <v>277</v>
      </c>
      <c r="B49" s="212">
        <v>0</v>
      </c>
      <c r="C49" s="212">
        <v>0</v>
      </c>
      <c r="D49" s="212">
        <v>0</v>
      </c>
      <c r="E49" s="212">
        <v>0</v>
      </c>
      <c r="F49" s="212">
        <v>0</v>
      </c>
      <c r="G49" s="237">
        <v>0</v>
      </c>
      <c r="H49" s="212">
        <v>0</v>
      </c>
      <c r="I49" s="212">
        <v>0</v>
      </c>
      <c r="J49" s="212">
        <v>0</v>
      </c>
      <c r="K49" s="212">
        <v>0</v>
      </c>
      <c r="L49" s="212">
        <v>0</v>
      </c>
      <c r="M49" s="237">
        <v>0</v>
      </c>
      <c r="N49" s="212">
        <v>0</v>
      </c>
      <c r="O49" s="212">
        <v>0</v>
      </c>
      <c r="P49" s="212">
        <v>0</v>
      </c>
      <c r="Q49" s="212">
        <v>0</v>
      </c>
      <c r="R49" s="212">
        <v>0</v>
      </c>
      <c r="S49" s="237">
        <v>0</v>
      </c>
      <c r="T49" s="212">
        <v>0</v>
      </c>
      <c r="U49" s="212">
        <v>0</v>
      </c>
      <c r="V49" s="212">
        <v>0</v>
      </c>
      <c r="W49" s="212">
        <v>4</v>
      </c>
      <c r="X49" s="212">
        <v>0</v>
      </c>
      <c r="Y49" s="237">
        <v>0</v>
      </c>
      <c r="Z49" s="212">
        <v>0</v>
      </c>
      <c r="AA49" s="212">
        <v>0</v>
      </c>
      <c r="AB49" s="212">
        <v>1</v>
      </c>
      <c r="AC49" s="212">
        <v>0</v>
      </c>
      <c r="AD49" s="212">
        <v>0</v>
      </c>
      <c r="AE49" s="237">
        <v>0</v>
      </c>
      <c r="AF49" s="212">
        <v>0</v>
      </c>
      <c r="AG49" s="212">
        <v>0</v>
      </c>
      <c r="AH49" s="212">
        <v>0</v>
      </c>
      <c r="AI49" s="212">
        <v>0</v>
      </c>
      <c r="AJ49" s="212">
        <v>0</v>
      </c>
      <c r="AK49" s="237">
        <v>0</v>
      </c>
      <c r="AL49" s="212">
        <v>0</v>
      </c>
      <c r="AM49" s="212">
        <v>0</v>
      </c>
      <c r="AN49" s="212">
        <v>0</v>
      </c>
      <c r="AO49" s="212">
        <v>0</v>
      </c>
      <c r="AP49" s="212">
        <v>0</v>
      </c>
      <c r="AQ49" s="237">
        <v>0</v>
      </c>
      <c r="AR49" s="212">
        <v>0</v>
      </c>
      <c r="AS49" s="212">
        <v>0</v>
      </c>
      <c r="AT49" s="212">
        <v>0</v>
      </c>
      <c r="AU49" s="212">
        <v>0</v>
      </c>
      <c r="AV49" s="212">
        <v>0</v>
      </c>
      <c r="AW49" s="237">
        <v>0</v>
      </c>
      <c r="AX49" s="212">
        <v>0</v>
      </c>
      <c r="AY49" s="212">
        <v>0</v>
      </c>
      <c r="AZ49" s="212">
        <v>0</v>
      </c>
      <c r="BA49" s="212">
        <v>0</v>
      </c>
      <c r="BB49" s="212">
        <v>0</v>
      </c>
      <c r="BC49" s="237">
        <v>0</v>
      </c>
      <c r="BD49" s="212">
        <v>0</v>
      </c>
      <c r="BE49" s="212">
        <v>0</v>
      </c>
      <c r="BF49" s="212">
        <v>0</v>
      </c>
      <c r="BG49" s="212">
        <v>0</v>
      </c>
      <c r="BH49" s="212">
        <v>0</v>
      </c>
      <c r="BI49" s="237">
        <v>0</v>
      </c>
      <c r="BJ49" s="212">
        <v>5</v>
      </c>
      <c r="BK49" s="212"/>
      <c r="BL49" s="212"/>
      <c r="BM49" s="212"/>
      <c r="BN49" s="212"/>
      <c r="BO49" s="237"/>
      <c r="BP49" s="212"/>
      <c r="BQ49" s="212"/>
      <c r="BR49" s="212"/>
      <c r="BS49" s="212"/>
      <c r="BT49" s="212"/>
      <c r="BU49" s="212"/>
      <c r="BV49" s="254"/>
    </row>
    <row r="50" spans="1:74" s="12" customFormat="1" x14ac:dyDescent="0.2">
      <c r="A50" s="235" t="s">
        <v>278</v>
      </c>
      <c r="B50" s="210">
        <v>0</v>
      </c>
      <c r="C50" s="210">
        <v>0</v>
      </c>
      <c r="D50" s="210">
        <v>0</v>
      </c>
      <c r="E50" s="210">
        <v>0</v>
      </c>
      <c r="F50" s="210">
        <v>0</v>
      </c>
      <c r="G50" s="236">
        <v>0</v>
      </c>
      <c r="H50" s="210">
        <v>0</v>
      </c>
      <c r="I50" s="210">
        <v>0</v>
      </c>
      <c r="J50" s="210">
        <v>0</v>
      </c>
      <c r="K50" s="210">
        <v>0</v>
      </c>
      <c r="L50" s="210">
        <v>0</v>
      </c>
      <c r="M50" s="236">
        <v>0</v>
      </c>
      <c r="N50" s="210">
        <v>0</v>
      </c>
      <c r="O50" s="210">
        <v>0</v>
      </c>
      <c r="P50" s="210">
        <v>0</v>
      </c>
      <c r="Q50" s="210">
        <v>0</v>
      </c>
      <c r="R50" s="210">
        <v>0</v>
      </c>
      <c r="S50" s="236">
        <v>0</v>
      </c>
      <c r="T50" s="210">
        <v>0</v>
      </c>
      <c r="U50" s="210">
        <v>0</v>
      </c>
      <c r="V50" s="210">
        <v>1</v>
      </c>
      <c r="W50" s="210">
        <v>0</v>
      </c>
      <c r="X50" s="210">
        <v>0</v>
      </c>
      <c r="Y50" s="236">
        <v>1</v>
      </c>
      <c r="Z50" s="210">
        <v>3</v>
      </c>
      <c r="AA50" s="210">
        <v>0</v>
      </c>
      <c r="AB50" s="210">
        <v>1</v>
      </c>
      <c r="AC50" s="210">
        <v>2</v>
      </c>
      <c r="AD50" s="210">
        <v>3</v>
      </c>
      <c r="AE50" s="236">
        <v>0</v>
      </c>
      <c r="AF50" s="210">
        <v>0</v>
      </c>
      <c r="AG50" s="210">
        <v>0</v>
      </c>
      <c r="AH50" s="210">
        <v>0</v>
      </c>
      <c r="AI50" s="210">
        <v>0</v>
      </c>
      <c r="AJ50" s="210">
        <v>1</v>
      </c>
      <c r="AK50" s="236">
        <v>1</v>
      </c>
      <c r="AL50" s="210">
        <v>0</v>
      </c>
      <c r="AM50" s="210">
        <v>0</v>
      </c>
      <c r="AN50" s="210">
        <v>1</v>
      </c>
      <c r="AO50" s="210">
        <v>1</v>
      </c>
      <c r="AP50" s="210">
        <v>0</v>
      </c>
      <c r="AQ50" s="236">
        <v>0</v>
      </c>
      <c r="AR50" s="210">
        <v>0</v>
      </c>
      <c r="AS50" s="210">
        <v>0</v>
      </c>
      <c r="AT50" s="210">
        <v>0</v>
      </c>
      <c r="AU50" s="210">
        <v>0</v>
      </c>
      <c r="AV50" s="210">
        <v>0</v>
      </c>
      <c r="AW50" s="236">
        <v>0</v>
      </c>
      <c r="AX50" s="210">
        <v>2</v>
      </c>
      <c r="AY50" s="210">
        <v>0</v>
      </c>
      <c r="AZ50" s="210">
        <v>0</v>
      </c>
      <c r="BA50" s="210">
        <v>2</v>
      </c>
      <c r="BB50" s="210">
        <v>0</v>
      </c>
      <c r="BC50" s="236">
        <v>0</v>
      </c>
      <c r="BD50" s="210">
        <v>0</v>
      </c>
      <c r="BE50" s="210">
        <v>0</v>
      </c>
      <c r="BF50" s="210">
        <v>1</v>
      </c>
      <c r="BG50" s="210">
        <v>0</v>
      </c>
      <c r="BH50" s="210">
        <v>0</v>
      </c>
      <c r="BI50" s="236">
        <v>0</v>
      </c>
      <c r="BJ50" s="210">
        <v>20</v>
      </c>
      <c r="BK50" s="210"/>
      <c r="BL50" s="210"/>
      <c r="BM50" s="210"/>
      <c r="BN50" s="210"/>
      <c r="BO50" s="236"/>
      <c r="BP50" s="210"/>
      <c r="BQ50" s="210"/>
      <c r="BR50" s="210"/>
      <c r="BS50" s="210"/>
      <c r="BT50" s="210"/>
      <c r="BU50" s="210"/>
      <c r="BV50" s="253"/>
    </row>
    <row r="51" spans="1:74" s="12" customFormat="1" x14ac:dyDescent="0.2">
      <c r="A51" s="156" t="s">
        <v>279</v>
      </c>
      <c r="B51" s="212">
        <v>0</v>
      </c>
      <c r="C51" s="212">
        <v>0</v>
      </c>
      <c r="D51" s="212">
        <v>0</v>
      </c>
      <c r="E51" s="212">
        <v>0</v>
      </c>
      <c r="F51" s="212">
        <v>0</v>
      </c>
      <c r="G51" s="237">
        <v>0</v>
      </c>
      <c r="H51" s="212">
        <v>0</v>
      </c>
      <c r="I51" s="212">
        <v>0</v>
      </c>
      <c r="J51" s="212">
        <v>0</v>
      </c>
      <c r="K51" s="212">
        <v>0</v>
      </c>
      <c r="L51" s="212">
        <v>0</v>
      </c>
      <c r="M51" s="237">
        <v>0</v>
      </c>
      <c r="N51" s="212">
        <v>0</v>
      </c>
      <c r="O51" s="212">
        <v>0</v>
      </c>
      <c r="P51" s="212">
        <v>0</v>
      </c>
      <c r="Q51" s="212">
        <v>0</v>
      </c>
      <c r="R51" s="212">
        <v>0</v>
      </c>
      <c r="S51" s="237">
        <v>0</v>
      </c>
      <c r="T51" s="212">
        <v>0</v>
      </c>
      <c r="U51" s="212">
        <v>0</v>
      </c>
      <c r="V51" s="212">
        <v>1</v>
      </c>
      <c r="W51" s="212">
        <v>0</v>
      </c>
      <c r="X51" s="212">
        <v>0</v>
      </c>
      <c r="Y51" s="237">
        <v>0</v>
      </c>
      <c r="Z51" s="212">
        <v>2</v>
      </c>
      <c r="AA51" s="212">
        <v>0</v>
      </c>
      <c r="AB51" s="212">
        <v>0</v>
      </c>
      <c r="AC51" s="212">
        <v>0</v>
      </c>
      <c r="AD51" s="212">
        <v>0</v>
      </c>
      <c r="AE51" s="237">
        <v>2</v>
      </c>
      <c r="AF51" s="212">
        <v>0</v>
      </c>
      <c r="AG51" s="212">
        <v>0</v>
      </c>
      <c r="AH51" s="212">
        <v>0</v>
      </c>
      <c r="AI51" s="212">
        <v>0</v>
      </c>
      <c r="AJ51" s="212">
        <v>0</v>
      </c>
      <c r="AK51" s="237">
        <v>0</v>
      </c>
      <c r="AL51" s="212">
        <v>2</v>
      </c>
      <c r="AM51" s="212">
        <v>0</v>
      </c>
      <c r="AN51" s="212">
        <v>0</v>
      </c>
      <c r="AO51" s="212">
        <v>1</v>
      </c>
      <c r="AP51" s="212">
        <v>0</v>
      </c>
      <c r="AQ51" s="237">
        <v>4</v>
      </c>
      <c r="AR51" s="212">
        <v>0</v>
      </c>
      <c r="AS51" s="212">
        <v>0</v>
      </c>
      <c r="AT51" s="212">
        <v>0</v>
      </c>
      <c r="AU51" s="212">
        <v>0</v>
      </c>
      <c r="AV51" s="212">
        <v>1</v>
      </c>
      <c r="AW51" s="237">
        <v>0</v>
      </c>
      <c r="AX51" s="212">
        <v>0</v>
      </c>
      <c r="AY51" s="212">
        <v>0</v>
      </c>
      <c r="AZ51" s="212">
        <v>0</v>
      </c>
      <c r="BA51" s="212">
        <v>1</v>
      </c>
      <c r="BB51" s="212">
        <v>0</v>
      </c>
      <c r="BC51" s="237">
        <v>0</v>
      </c>
      <c r="BD51" s="212">
        <v>0</v>
      </c>
      <c r="BE51" s="212">
        <v>0</v>
      </c>
      <c r="BF51" s="212">
        <v>0</v>
      </c>
      <c r="BG51" s="212">
        <v>0</v>
      </c>
      <c r="BH51" s="212">
        <v>0</v>
      </c>
      <c r="BI51" s="237">
        <v>0</v>
      </c>
      <c r="BJ51" s="212">
        <v>14</v>
      </c>
      <c r="BK51" s="212"/>
      <c r="BL51" s="212"/>
      <c r="BM51" s="212"/>
      <c r="BN51" s="212"/>
      <c r="BO51" s="237"/>
      <c r="BP51" s="212"/>
      <c r="BQ51" s="212"/>
      <c r="BR51" s="212"/>
      <c r="BS51" s="212"/>
      <c r="BT51" s="212"/>
      <c r="BU51" s="212"/>
      <c r="BV51" s="254"/>
    </row>
    <row r="52" spans="1:74" s="12" customFormat="1" x14ac:dyDescent="0.2">
      <c r="A52" s="235" t="s">
        <v>280</v>
      </c>
      <c r="B52" s="210">
        <v>0</v>
      </c>
      <c r="C52" s="210">
        <v>0</v>
      </c>
      <c r="D52" s="210">
        <v>0</v>
      </c>
      <c r="E52" s="210">
        <v>0</v>
      </c>
      <c r="F52" s="210">
        <v>0</v>
      </c>
      <c r="G52" s="236">
        <v>0</v>
      </c>
      <c r="H52" s="210">
        <v>0</v>
      </c>
      <c r="I52" s="210">
        <v>0</v>
      </c>
      <c r="J52" s="210">
        <v>0</v>
      </c>
      <c r="K52" s="210">
        <v>0</v>
      </c>
      <c r="L52" s="210">
        <v>0</v>
      </c>
      <c r="M52" s="236">
        <v>0</v>
      </c>
      <c r="N52" s="210">
        <v>0</v>
      </c>
      <c r="O52" s="210">
        <v>0</v>
      </c>
      <c r="P52" s="210">
        <v>0</v>
      </c>
      <c r="Q52" s="210">
        <v>0</v>
      </c>
      <c r="R52" s="210">
        <v>0</v>
      </c>
      <c r="S52" s="236">
        <v>0</v>
      </c>
      <c r="T52" s="210">
        <v>0</v>
      </c>
      <c r="U52" s="210">
        <v>0</v>
      </c>
      <c r="V52" s="210">
        <v>0</v>
      </c>
      <c r="W52" s="210">
        <v>0</v>
      </c>
      <c r="X52" s="210">
        <v>0</v>
      </c>
      <c r="Y52" s="236">
        <v>0</v>
      </c>
      <c r="Z52" s="210">
        <v>0</v>
      </c>
      <c r="AA52" s="210">
        <v>0</v>
      </c>
      <c r="AB52" s="210">
        <v>0</v>
      </c>
      <c r="AC52" s="210">
        <v>0</v>
      </c>
      <c r="AD52" s="210">
        <v>0</v>
      </c>
      <c r="AE52" s="236">
        <v>0</v>
      </c>
      <c r="AF52" s="210">
        <v>0</v>
      </c>
      <c r="AG52" s="210">
        <v>0</v>
      </c>
      <c r="AH52" s="210">
        <v>0</v>
      </c>
      <c r="AI52" s="210">
        <v>0</v>
      </c>
      <c r="AJ52" s="210">
        <v>0</v>
      </c>
      <c r="AK52" s="236">
        <v>0</v>
      </c>
      <c r="AL52" s="210">
        <v>0</v>
      </c>
      <c r="AM52" s="210">
        <v>0</v>
      </c>
      <c r="AN52" s="210">
        <v>0</v>
      </c>
      <c r="AO52" s="210">
        <v>0</v>
      </c>
      <c r="AP52" s="210">
        <v>0</v>
      </c>
      <c r="AQ52" s="236">
        <v>0</v>
      </c>
      <c r="AR52" s="210">
        <v>0</v>
      </c>
      <c r="AS52" s="210">
        <v>0</v>
      </c>
      <c r="AT52" s="210">
        <v>0</v>
      </c>
      <c r="AU52" s="210">
        <v>0</v>
      </c>
      <c r="AV52" s="210">
        <v>0</v>
      </c>
      <c r="AW52" s="236">
        <v>0</v>
      </c>
      <c r="AX52" s="210">
        <v>0</v>
      </c>
      <c r="AY52" s="210">
        <v>0</v>
      </c>
      <c r="AZ52" s="210">
        <v>0</v>
      </c>
      <c r="BA52" s="210">
        <v>0</v>
      </c>
      <c r="BB52" s="210">
        <v>0</v>
      </c>
      <c r="BC52" s="236">
        <v>0</v>
      </c>
      <c r="BD52" s="210">
        <v>0</v>
      </c>
      <c r="BE52" s="210">
        <v>0</v>
      </c>
      <c r="BF52" s="210">
        <v>0</v>
      </c>
      <c r="BG52" s="210">
        <v>0</v>
      </c>
      <c r="BH52" s="210">
        <v>0</v>
      </c>
      <c r="BI52" s="236">
        <v>0</v>
      </c>
      <c r="BJ52" s="210">
        <v>0</v>
      </c>
      <c r="BK52" s="210"/>
      <c r="BL52" s="210"/>
      <c r="BM52" s="210"/>
      <c r="BN52" s="210"/>
      <c r="BO52" s="236"/>
      <c r="BP52" s="210"/>
      <c r="BQ52" s="210"/>
      <c r="BR52" s="210"/>
      <c r="BS52" s="210"/>
      <c r="BT52" s="210"/>
      <c r="BU52" s="210"/>
      <c r="BV52" s="253"/>
    </row>
    <row r="53" spans="1:74" s="12" customFormat="1" x14ac:dyDescent="0.2">
      <c r="A53" s="156" t="s">
        <v>281</v>
      </c>
      <c r="B53" s="212">
        <v>0</v>
      </c>
      <c r="C53" s="212">
        <v>0</v>
      </c>
      <c r="D53" s="212">
        <v>0</v>
      </c>
      <c r="E53" s="212">
        <v>0</v>
      </c>
      <c r="F53" s="212">
        <v>0</v>
      </c>
      <c r="G53" s="237">
        <v>0</v>
      </c>
      <c r="H53" s="212">
        <v>0</v>
      </c>
      <c r="I53" s="212">
        <v>0</v>
      </c>
      <c r="J53" s="212">
        <v>0</v>
      </c>
      <c r="K53" s="212">
        <v>0</v>
      </c>
      <c r="L53" s="212">
        <v>0</v>
      </c>
      <c r="M53" s="237">
        <v>0</v>
      </c>
      <c r="N53" s="212">
        <v>0</v>
      </c>
      <c r="O53" s="212">
        <v>0</v>
      </c>
      <c r="P53" s="212">
        <v>0</v>
      </c>
      <c r="Q53" s="212">
        <v>0</v>
      </c>
      <c r="R53" s="212">
        <v>0</v>
      </c>
      <c r="S53" s="237">
        <v>0</v>
      </c>
      <c r="T53" s="212">
        <v>0</v>
      </c>
      <c r="U53" s="212">
        <v>0</v>
      </c>
      <c r="V53" s="212">
        <v>1</v>
      </c>
      <c r="W53" s="212">
        <v>0</v>
      </c>
      <c r="X53" s="212">
        <v>0</v>
      </c>
      <c r="Y53" s="237">
        <v>0</v>
      </c>
      <c r="Z53" s="212">
        <v>2</v>
      </c>
      <c r="AA53" s="212">
        <v>1</v>
      </c>
      <c r="AB53" s="212">
        <v>1</v>
      </c>
      <c r="AC53" s="212">
        <v>0</v>
      </c>
      <c r="AD53" s="212">
        <v>0</v>
      </c>
      <c r="AE53" s="237">
        <v>0</v>
      </c>
      <c r="AF53" s="212">
        <v>1</v>
      </c>
      <c r="AG53" s="212">
        <v>0</v>
      </c>
      <c r="AH53" s="212">
        <v>0</v>
      </c>
      <c r="AI53" s="212">
        <v>0</v>
      </c>
      <c r="AJ53" s="212">
        <v>0</v>
      </c>
      <c r="AK53" s="237">
        <v>1</v>
      </c>
      <c r="AL53" s="212">
        <v>1</v>
      </c>
      <c r="AM53" s="212">
        <v>0</v>
      </c>
      <c r="AN53" s="212">
        <v>0</v>
      </c>
      <c r="AO53" s="212">
        <v>1</v>
      </c>
      <c r="AP53" s="212">
        <v>0</v>
      </c>
      <c r="AQ53" s="237">
        <v>2</v>
      </c>
      <c r="AR53" s="212">
        <v>0</v>
      </c>
      <c r="AS53" s="212">
        <v>5</v>
      </c>
      <c r="AT53" s="212">
        <v>0</v>
      </c>
      <c r="AU53" s="212">
        <v>0</v>
      </c>
      <c r="AV53" s="212">
        <v>0</v>
      </c>
      <c r="AW53" s="237">
        <v>0</v>
      </c>
      <c r="AX53" s="212">
        <v>0</v>
      </c>
      <c r="AY53" s="212">
        <v>0</v>
      </c>
      <c r="AZ53" s="212">
        <v>0</v>
      </c>
      <c r="BA53" s="212">
        <v>0</v>
      </c>
      <c r="BB53" s="212">
        <v>0</v>
      </c>
      <c r="BC53" s="237">
        <v>0</v>
      </c>
      <c r="BD53" s="212">
        <v>0</v>
      </c>
      <c r="BE53" s="212">
        <v>0</v>
      </c>
      <c r="BF53" s="212">
        <v>1</v>
      </c>
      <c r="BG53" s="212">
        <v>0</v>
      </c>
      <c r="BH53" s="212">
        <v>0</v>
      </c>
      <c r="BI53" s="237">
        <v>0</v>
      </c>
      <c r="BJ53" s="212">
        <v>17</v>
      </c>
      <c r="BK53" s="212"/>
      <c r="BL53" s="212"/>
      <c r="BM53" s="212"/>
      <c r="BN53" s="212"/>
      <c r="BO53" s="237"/>
      <c r="BP53" s="212"/>
      <c r="BQ53" s="212"/>
      <c r="BR53" s="212"/>
      <c r="BS53" s="212"/>
      <c r="BT53" s="212"/>
      <c r="BU53" s="212"/>
      <c r="BV53" s="254"/>
    </row>
    <row r="54" spans="1:74" s="12" customFormat="1" x14ac:dyDescent="0.2">
      <c r="A54" s="235" t="s">
        <v>129</v>
      </c>
      <c r="B54" s="210">
        <v>0</v>
      </c>
      <c r="C54" s="210">
        <v>0</v>
      </c>
      <c r="D54" s="210">
        <v>0</v>
      </c>
      <c r="E54" s="210">
        <v>0</v>
      </c>
      <c r="F54" s="210">
        <v>0</v>
      </c>
      <c r="G54" s="236">
        <v>0</v>
      </c>
      <c r="H54" s="210">
        <v>0</v>
      </c>
      <c r="I54" s="210">
        <v>0</v>
      </c>
      <c r="J54" s="210">
        <v>0</v>
      </c>
      <c r="K54" s="210">
        <v>0</v>
      </c>
      <c r="L54" s="210">
        <v>0</v>
      </c>
      <c r="M54" s="236">
        <v>0</v>
      </c>
      <c r="N54" s="210">
        <v>0</v>
      </c>
      <c r="O54" s="210">
        <v>0</v>
      </c>
      <c r="P54" s="210">
        <v>0</v>
      </c>
      <c r="Q54" s="210">
        <v>0</v>
      </c>
      <c r="R54" s="210">
        <v>0</v>
      </c>
      <c r="S54" s="236">
        <v>0</v>
      </c>
      <c r="T54" s="210">
        <v>0</v>
      </c>
      <c r="U54" s="210">
        <v>0</v>
      </c>
      <c r="V54" s="210">
        <v>4</v>
      </c>
      <c r="W54" s="210">
        <v>1</v>
      </c>
      <c r="X54" s="210">
        <v>0</v>
      </c>
      <c r="Y54" s="236">
        <v>0</v>
      </c>
      <c r="Z54" s="210">
        <v>0</v>
      </c>
      <c r="AA54" s="210">
        <v>0</v>
      </c>
      <c r="AB54" s="210">
        <v>2</v>
      </c>
      <c r="AC54" s="210">
        <v>0</v>
      </c>
      <c r="AD54" s="210">
        <v>0</v>
      </c>
      <c r="AE54" s="236">
        <v>0</v>
      </c>
      <c r="AF54" s="210">
        <v>0</v>
      </c>
      <c r="AG54" s="210">
        <v>0</v>
      </c>
      <c r="AH54" s="210">
        <v>0</v>
      </c>
      <c r="AI54" s="210">
        <v>0</v>
      </c>
      <c r="AJ54" s="210">
        <v>0</v>
      </c>
      <c r="AK54" s="236">
        <v>3</v>
      </c>
      <c r="AL54" s="210">
        <v>0</v>
      </c>
      <c r="AM54" s="210">
        <v>0</v>
      </c>
      <c r="AN54" s="210">
        <v>0</v>
      </c>
      <c r="AO54" s="210">
        <v>0</v>
      </c>
      <c r="AP54" s="210">
        <v>0</v>
      </c>
      <c r="AQ54" s="236">
        <v>0</v>
      </c>
      <c r="AR54" s="210">
        <v>0</v>
      </c>
      <c r="AS54" s="210">
        <v>0</v>
      </c>
      <c r="AT54" s="210">
        <v>0</v>
      </c>
      <c r="AU54" s="210">
        <v>0</v>
      </c>
      <c r="AV54" s="210">
        <v>0</v>
      </c>
      <c r="AW54" s="236">
        <v>0</v>
      </c>
      <c r="AX54" s="210">
        <v>0</v>
      </c>
      <c r="AY54" s="210">
        <v>0</v>
      </c>
      <c r="AZ54" s="210">
        <v>0</v>
      </c>
      <c r="BA54" s="210">
        <v>0</v>
      </c>
      <c r="BB54" s="210">
        <v>0</v>
      </c>
      <c r="BC54" s="236">
        <v>0</v>
      </c>
      <c r="BD54" s="210">
        <v>0</v>
      </c>
      <c r="BE54" s="210">
        <v>1</v>
      </c>
      <c r="BF54" s="210">
        <v>3</v>
      </c>
      <c r="BG54" s="210">
        <v>0</v>
      </c>
      <c r="BH54" s="210">
        <v>0</v>
      </c>
      <c r="BI54" s="236">
        <v>0</v>
      </c>
      <c r="BJ54" s="210">
        <v>14</v>
      </c>
      <c r="BK54" s="210"/>
      <c r="BL54" s="210"/>
      <c r="BM54" s="210"/>
      <c r="BN54" s="210"/>
      <c r="BO54" s="236"/>
      <c r="BP54" s="210"/>
      <c r="BQ54" s="210"/>
      <c r="BR54" s="210"/>
      <c r="BS54" s="210"/>
      <c r="BT54" s="210"/>
      <c r="BU54" s="210"/>
      <c r="BV54" s="253"/>
    </row>
    <row r="55" spans="1:74" s="12" customFormat="1" ht="15" customHeight="1" x14ac:dyDescent="0.2">
      <c r="A55" s="156" t="s">
        <v>130</v>
      </c>
      <c r="B55" s="212">
        <v>0</v>
      </c>
      <c r="C55" s="212">
        <v>0</v>
      </c>
      <c r="D55" s="212">
        <v>0</v>
      </c>
      <c r="E55" s="212">
        <v>0</v>
      </c>
      <c r="F55" s="212">
        <v>0</v>
      </c>
      <c r="G55" s="237">
        <v>0</v>
      </c>
      <c r="H55" s="212">
        <v>0</v>
      </c>
      <c r="I55" s="212">
        <v>0</v>
      </c>
      <c r="J55" s="212">
        <v>0</v>
      </c>
      <c r="K55" s="212">
        <v>1</v>
      </c>
      <c r="L55" s="212">
        <v>0</v>
      </c>
      <c r="M55" s="237">
        <v>6</v>
      </c>
      <c r="N55" s="212">
        <v>0</v>
      </c>
      <c r="O55" s="212">
        <v>0</v>
      </c>
      <c r="P55" s="212">
        <v>1</v>
      </c>
      <c r="Q55" s="212">
        <v>0</v>
      </c>
      <c r="R55" s="212">
        <v>0</v>
      </c>
      <c r="S55" s="237">
        <v>0</v>
      </c>
      <c r="T55" s="212">
        <v>0</v>
      </c>
      <c r="U55" s="212">
        <v>0</v>
      </c>
      <c r="V55" s="212">
        <v>1</v>
      </c>
      <c r="W55" s="212">
        <v>1</v>
      </c>
      <c r="X55" s="212">
        <v>0</v>
      </c>
      <c r="Y55" s="237">
        <v>1</v>
      </c>
      <c r="Z55" s="212">
        <v>3</v>
      </c>
      <c r="AA55" s="212">
        <v>1</v>
      </c>
      <c r="AB55" s="212">
        <v>0</v>
      </c>
      <c r="AC55" s="212">
        <v>0</v>
      </c>
      <c r="AD55" s="212">
        <v>0</v>
      </c>
      <c r="AE55" s="237">
        <v>1</v>
      </c>
      <c r="AF55" s="212">
        <v>0</v>
      </c>
      <c r="AG55" s="212">
        <v>0</v>
      </c>
      <c r="AH55" s="212">
        <v>0</v>
      </c>
      <c r="AI55" s="212">
        <v>0</v>
      </c>
      <c r="AJ55" s="212">
        <v>0</v>
      </c>
      <c r="AK55" s="237">
        <v>2</v>
      </c>
      <c r="AL55" s="212">
        <v>0</v>
      </c>
      <c r="AM55" s="212">
        <v>0</v>
      </c>
      <c r="AN55" s="212">
        <v>1</v>
      </c>
      <c r="AO55" s="212">
        <v>0</v>
      </c>
      <c r="AP55" s="212">
        <v>1</v>
      </c>
      <c r="AQ55" s="237">
        <v>0</v>
      </c>
      <c r="AR55" s="212">
        <v>0</v>
      </c>
      <c r="AS55" s="212">
        <v>0</v>
      </c>
      <c r="AT55" s="212">
        <v>1</v>
      </c>
      <c r="AU55" s="212">
        <v>3</v>
      </c>
      <c r="AV55" s="212">
        <v>0</v>
      </c>
      <c r="AW55" s="237">
        <v>0</v>
      </c>
      <c r="AX55" s="212">
        <v>0</v>
      </c>
      <c r="AY55" s="212">
        <v>2</v>
      </c>
      <c r="AZ55" s="212">
        <v>0</v>
      </c>
      <c r="BA55" s="212">
        <v>0</v>
      </c>
      <c r="BB55" s="212">
        <v>0</v>
      </c>
      <c r="BC55" s="237">
        <v>0</v>
      </c>
      <c r="BD55" s="212">
        <v>0</v>
      </c>
      <c r="BE55" s="212">
        <v>0</v>
      </c>
      <c r="BF55" s="212">
        <v>2</v>
      </c>
      <c r="BG55" s="212">
        <v>0</v>
      </c>
      <c r="BH55" s="212">
        <v>0</v>
      </c>
      <c r="BI55" s="237">
        <v>0</v>
      </c>
      <c r="BJ55" s="212">
        <v>28</v>
      </c>
      <c r="BK55" s="212"/>
      <c r="BL55" s="212"/>
      <c r="BM55" s="212"/>
      <c r="BN55" s="212"/>
      <c r="BO55" s="237"/>
      <c r="BP55" s="212"/>
      <c r="BQ55" s="212"/>
      <c r="BR55" s="212"/>
      <c r="BS55" s="212"/>
      <c r="BT55" s="212"/>
      <c r="BU55" s="212"/>
      <c r="BV55" s="254"/>
    </row>
    <row r="56" spans="1:74" s="12" customFormat="1" ht="15.75" thickBot="1" x14ac:dyDescent="0.25">
      <c r="A56" s="235" t="s">
        <v>282</v>
      </c>
      <c r="B56" s="210">
        <v>0</v>
      </c>
      <c r="C56" s="210">
        <v>0</v>
      </c>
      <c r="D56" s="210">
        <v>0</v>
      </c>
      <c r="E56" s="210">
        <v>0</v>
      </c>
      <c r="F56" s="210">
        <v>0</v>
      </c>
      <c r="G56" s="236">
        <v>0</v>
      </c>
      <c r="H56" s="210">
        <v>0</v>
      </c>
      <c r="I56" s="210">
        <v>0</v>
      </c>
      <c r="J56" s="210">
        <v>0</v>
      </c>
      <c r="K56" s="210">
        <v>0</v>
      </c>
      <c r="L56" s="210">
        <v>0</v>
      </c>
      <c r="M56" s="236">
        <v>0</v>
      </c>
      <c r="N56" s="210">
        <v>0</v>
      </c>
      <c r="O56" s="210">
        <v>0</v>
      </c>
      <c r="P56" s="210">
        <v>0</v>
      </c>
      <c r="Q56" s="210">
        <v>0</v>
      </c>
      <c r="R56" s="210">
        <v>0</v>
      </c>
      <c r="S56" s="236">
        <v>0</v>
      </c>
      <c r="T56" s="210">
        <v>0</v>
      </c>
      <c r="U56" s="210">
        <v>0</v>
      </c>
      <c r="V56" s="210">
        <v>2</v>
      </c>
      <c r="W56" s="210">
        <v>2</v>
      </c>
      <c r="X56" s="210">
        <v>0</v>
      </c>
      <c r="Y56" s="236">
        <v>0</v>
      </c>
      <c r="Z56" s="210">
        <v>1</v>
      </c>
      <c r="AA56" s="210">
        <v>0</v>
      </c>
      <c r="AB56" s="210">
        <v>2</v>
      </c>
      <c r="AC56" s="210">
        <v>0</v>
      </c>
      <c r="AD56" s="210">
        <v>0</v>
      </c>
      <c r="AE56" s="236">
        <v>1</v>
      </c>
      <c r="AF56" s="210">
        <v>2</v>
      </c>
      <c r="AG56" s="210">
        <v>0</v>
      </c>
      <c r="AH56" s="210">
        <v>0</v>
      </c>
      <c r="AI56" s="210">
        <v>0</v>
      </c>
      <c r="AJ56" s="210">
        <v>1</v>
      </c>
      <c r="AK56" s="236">
        <v>2</v>
      </c>
      <c r="AL56" s="210">
        <v>6</v>
      </c>
      <c r="AM56" s="210">
        <v>0</v>
      </c>
      <c r="AN56" s="210">
        <v>1</v>
      </c>
      <c r="AO56" s="210">
        <v>6</v>
      </c>
      <c r="AP56" s="210">
        <v>5</v>
      </c>
      <c r="AQ56" s="236">
        <v>3</v>
      </c>
      <c r="AR56" s="210">
        <v>0</v>
      </c>
      <c r="AS56" s="210">
        <v>5</v>
      </c>
      <c r="AT56" s="210">
        <v>0</v>
      </c>
      <c r="AU56" s="210">
        <v>3</v>
      </c>
      <c r="AV56" s="210">
        <v>2</v>
      </c>
      <c r="AW56" s="236">
        <v>0</v>
      </c>
      <c r="AX56" s="210">
        <v>0</v>
      </c>
      <c r="AY56" s="210">
        <v>3</v>
      </c>
      <c r="AZ56" s="210">
        <v>1</v>
      </c>
      <c r="BA56" s="210">
        <v>0</v>
      </c>
      <c r="BB56" s="210">
        <v>0</v>
      </c>
      <c r="BC56" s="236">
        <v>0</v>
      </c>
      <c r="BD56" s="210">
        <v>1</v>
      </c>
      <c r="BE56" s="210">
        <v>1</v>
      </c>
      <c r="BF56" s="210">
        <v>1</v>
      </c>
      <c r="BG56" s="210">
        <v>0</v>
      </c>
      <c r="BH56" s="210">
        <v>0</v>
      </c>
      <c r="BI56" s="236">
        <v>0</v>
      </c>
      <c r="BJ56" s="210">
        <v>51</v>
      </c>
      <c r="BK56" s="210"/>
      <c r="BL56" s="210"/>
      <c r="BM56" s="210"/>
      <c r="BN56" s="210"/>
      <c r="BO56" s="236"/>
      <c r="BP56" s="210"/>
      <c r="BQ56" s="210"/>
      <c r="BR56" s="210"/>
      <c r="BS56" s="210"/>
      <c r="BT56" s="210"/>
      <c r="BU56" s="210"/>
      <c r="BV56" s="253"/>
    </row>
    <row r="57" spans="1:74" s="12" customFormat="1" ht="16.5" thickBot="1" x14ac:dyDescent="0.3">
      <c r="A57" s="226" t="s">
        <v>154</v>
      </c>
      <c r="B57" s="227">
        <v>7</v>
      </c>
      <c r="C57" s="227">
        <v>0</v>
      </c>
      <c r="D57" s="227">
        <v>0</v>
      </c>
      <c r="E57" s="227">
        <v>0</v>
      </c>
      <c r="F57" s="227">
        <v>9</v>
      </c>
      <c r="G57" s="228">
        <v>7</v>
      </c>
      <c r="H57" s="227">
        <v>2</v>
      </c>
      <c r="I57" s="227">
        <v>6</v>
      </c>
      <c r="J57" s="227">
        <v>0</v>
      </c>
      <c r="K57" s="227">
        <v>0</v>
      </c>
      <c r="L57" s="227">
        <v>7</v>
      </c>
      <c r="M57" s="228">
        <v>0</v>
      </c>
      <c r="N57" s="227">
        <v>0</v>
      </c>
      <c r="O57" s="227">
        <v>0</v>
      </c>
      <c r="P57" s="227">
        <v>3</v>
      </c>
      <c r="Q57" s="227">
        <v>0</v>
      </c>
      <c r="R57" s="227">
        <v>0</v>
      </c>
      <c r="S57" s="228">
        <v>0</v>
      </c>
      <c r="T57" s="227">
        <v>0</v>
      </c>
      <c r="U57" s="227">
        <v>0</v>
      </c>
      <c r="V57" s="227">
        <v>57</v>
      </c>
      <c r="W57" s="227">
        <v>18</v>
      </c>
      <c r="X57" s="227">
        <v>3</v>
      </c>
      <c r="Y57" s="228">
        <v>0</v>
      </c>
      <c r="Z57" s="227">
        <v>13</v>
      </c>
      <c r="AA57" s="227">
        <v>25</v>
      </c>
      <c r="AB57" s="227">
        <v>0</v>
      </c>
      <c r="AC57" s="227">
        <v>33</v>
      </c>
      <c r="AD57" s="227">
        <v>0</v>
      </c>
      <c r="AE57" s="228">
        <v>7</v>
      </c>
      <c r="AF57" s="227">
        <v>61</v>
      </c>
      <c r="AG57" s="227">
        <v>22</v>
      </c>
      <c r="AH57" s="227">
        <v>9</v>
      </c>
      <c r="AI57" s="227">
        <v>1</v>
      </c>
      <c r="AJ57" s="227">
        <v>5</v>
      </c>
      <c r="AK57" s="228">
        <v>63</v>
      </c>
      <c r="AL57" s="227">
        <v>27</v>
      </c>
      <c r="AM57" s="227">
        <v>1</v>
      </c>
      <c r="AN57" s="227">
        <v>0</v>
      </c>
      <c r="AO57" s="227">
        <v>14</v>
      </c>
      <c r="AP57" s="227">
        <v>84</v>
      </c>
      <c r="AQ57" s="228">
        <v>47</v>
      </c>
      <c r="AR57" s="227">
        <v>21</v>
      </c>
      <c r="AS57" s="227">
        <v>0</v>
      </c>
      <c r="AT57" s="227">
        <v>16</v>
      </c>
      <c r="AU57" s="227">
        <v>104</v>
      </c>
      <c r="AV57" s="227">
        <v>106</v>
      </c>
      <c r="AW57" s="228">
        <v>17</v>
      </c>
      <c r="AX57" s="227">
        <v>1</v>
      </c>
      <c r="AY57" s="227">
        <v>35</v>
      </c>
      <c r="AZ57" s="227">
        <v>29</v>
      </c>
      <c r="BA57" s="227">
        <v>0</v>
      </c>
      <c r="BB57" s="227">
        <v>0</v>
      </c>
      <c r="BC57" s="228">
        <v>0</v>
      </c>
      <c r="BD57" s="227">
        <v>6</v>
      </c>
      <c r="BE57" s="227">
        <v>2</v>
      </c>
      <c r="BF57" s="227">
        <v>1</v>
      </c>
      <c r="BG57" s="227">
        <v>1</v>
      </c>
      <c r="BH57" s="227">
        <v>0</v>
      </c>
      <c r="BI57" s="228">
        <v>0</v>
      </c>
      <c r="BJ57" s="227">
        <v>870</v>
      </c>
      <c r="BK57" s="227"/>
      <c r="BL57" s="227"/>
      <c r="BM57" s="227"/>
      <c r="BN57" s="227"/>
      <c r="BO57" s="228"/>
      <c r="BP57" s="227"/>
      <c r="BQ57" s="227"/>
      <c r="BR57" s="227"/>
      <c r="BS57" s="227"/>
      <c r="BT57" s="227"/>
      <c r="BU57" s="227"/>
      <c r="BV57" s="250"/>
    </row>
    <row r="58" spans="1:74" s="191" customFormat="1" ht="16.5" thickBot="1" x14ac:dyDescent="0.3">
      <c r="A58" s="156" t="s">
        <v>283</v>
      </c>
      <c r="B58" s="212">
        <v>2</v>
      </c>
      <c r="C58" s="212">
        <v>0</v>
      </c>
      <c r="D58" s="212">
        <v>0</v>
      </c>
      <c r="E58" s="212">
        <v>0</v>
      </c>
      <c r="F58" s="212">
        <v>0</v>
      </c>
      <c r="G58" s="237">
        <v>1</v>
      </c>
      <c r="H58" s="212">
        <v>0</v>
      </c>
      <c r="I58" s="212">
        <v>0</v>
      </c>
      <c r="J58" s="212">
        <v>0</v>
      </c>
      <c r="K58" s="212">
        <v>0</v>
      </c>
      <c r="L58" s="212">
        <v>0</v>
      </c>
      <c r="M58" s="237">
        <v>0</v>
      </c>
      <c r="N58" s="212">
        <v>0</v>
      </c>
      <c r="O58" s="212">
        <v>0</v>
      </c>
      <c r="P58" s="212">
        <v>0</v>
      </c>
      <c r="Q58" s="212">
        <v>0</v>
      </c>
      <c r="R58" s="212">
        <v>0</v>
      </c>
      <c r="S58" s="237">
        <v>0</v>
      </c>
      <c r="T58" s="212">
        <v>0</v>
      </c>
      <c r="U58" s="212">
        <v>0</v>
      </c>
      <c r="V58" s="212">
        <v>10</v>
      </c>
      <c r="W58" s="212">
        <v>4</v>
      </c>
      <c r="X58" s="212">
        <v>0</v>
      </c>
      <c r="Y58" s="237">
        <v>0</v>
      </c>
      <c r="Z58" s="212">
        <v>1</v>
      </c>
      <c r="AA58" s="212">
        <v>1</v>
      </c>
      <c r="AB58" s="212">
        <v>0</v>
      </c>
      <c r="AC58" s="212">
        <v>2</v>
      </c>
      <c r="AD58" s="212">
        <v>0</v>
      </c>
      <c r="AE58" s="237">
        <v>2</v>
      </c>
      <c r="AF58" s="212">
        <v>8</v>
      </c>
      <c r="AG58" s="212">
        <v>0</v>
      </c>
      <c r="AH58" s="212">
        <v>1</v>
      </c>
      <c r="AI58" s="212">
        <v>0</v>
      </c>
      <c r="AJ58" s="212">
        <v>0</v>
      </c>
      <c r="AK58" s="237">
        <v>5</v>
      </c>
      <c r="AL58" s="212">
        <v>0</v>
      </c>
      <c r="AM58" s="212">
        <v>0</v>
      </c>
      <c r="AN58" s="212">
        <v>0</v>
      </c>
      <c r="AO58" s="212">
        <v>0</v>
      </c>
      <c r="AP58" s="212">
        <v>14</v>
      </c>
      <c r="AQ58" s="237">
        <v>1</v>
      </c>
      <c r="AR58" s="212">
        <v>2</v>
      </c>
      <c r="AS58" s="212">
        <v>0</v>
      </c>
      <c r="AT58" s="212">
        <v>2</v>
      </c>
      <c r="AU58" s="212">
        <v>4</v>
      </c>
      <c r="AV58" s="212">
        <v>0</v>
      </c>
      <c r="AW58" s="237">
        <v>4</v>
      </c>
      <c r="AX58" s="212">
        <v>0</v>
      </c>
      <c r="AY58" s="212">
        <v>2</v>
      </c>
      <c r="AZ58" s="212">
        <v>2</v>
      </c>
      <c r="BA58" s="212">
        <v>0</v>
      </c>
      <c r="BB58" s="212">
        <v>0</v>
      </c>
      <c r="BC58" s="237">
        <v>0</v>
      </c>
      <c r="BD58" s="212">
        <v>2</v>
      </c>
      <c r="BE58" s="212">
        <v>0</v>
      </c>
      <c r="BF58" s="212">
        <v>1</v>
      </c>
      <c r="BG58" s="212">
        <v>0</v>
      </c>
      <c r="BH58" s="212">
        <v>0</v>
      </c>
      <c r="BI58" s="237">
        <v>0</v>
      </c>
      <c r="BJ58" s="212">
        <v>71</v>
      </c>
      <c r="BK58" s="212"/>
      <c r="BL58" s="212"/>
      <c r="BM58" s="212"/>
      <c r="BN58" s="212"/>
      <c r="BO58" s="237"/>
      <c r="BP58" s="212"/>
      <c r="BQ58" s="212"/>
      <c r="BR58" s="212"/>
      <c r="BS58" s="212"/>
      <c r="BT58" s="212"/>
      <c r="BU58" s="212"/>
      <c r="BV58" s="254"/>
    </row>
    <row r="59" spans="1:74" s="12" customFormat="1" x14ac:dyDescent="0.2">
      <c r="A59" s="235" t="s">
        <v>284</v>
      </c>
      <c r="B59" s="210">
        <v>0</v>
      </c>
      <c r="C59" s="210">
        <v>0</v>
      </c>
      <c r="D59" s="210">
        <v>0</v>
      </c>
      <c r="E59" s="210">
        <v>0</v>
      </c>
      <c r="F59" s="210">
        <v>0</v>
      </c>
      <c r="G59" s="236">
        <v>6</v>
      </c>
      <c r="H59" s="210">
        <v>0</v>
      </c>
      <c r="I59" s="210">
        <v>0</v>
      </c>
      <c r="J59" s="210">
        <v>0</v>
      </c>
      <c r="K59" s="210">
        <v>0</v>
      </c>
      <c r="L59" s="210">
        <v>0</v>
      </c>
      <c r="M59" s="236">
        <v>0</v>
      </c>
      <c r="N59" s="210">
        <v>0</v>
      </c>
      <c r="O59" s="210">
        <v>0</v>
      </c>
      <c r="P59" s="210">
        <v>0</v>
      </c>
      <c r="Q59" s="210">
        <v>0</v>
      </c>
      <c r="R59" s="210">
        <v>0</v>
      </c>
      <c r="S59" s="236">
        <v>0</v>
      </c>
      <c r="T59" s="210">
        <v>0</v>
      </c>
      <c r="U59" s="210">
        <v>0</v>
      </c>
      <c r="V59" s="210">
        <v>15</v>
      </c>
      <c r="W59" s="210">
        <v>7</v>
      </c>
      <c r="X59" s="210">
        <v>0</v>
      </c>
      <c r="Y59" s="236">
        <v>0</v>
      </c>
      <c r="Z59" s="210">
        <v>6</v>
      </c>
      <c r="AA59" s="210">
        <v>4</v>
      </c>
      <c r="AB59" s="210">
        <v>0</v>
      </c>
      <c r="AC59" s="210">
        <v>16</v>
      </c>
      <c r="AD59" s="210">
        <v>0</v>
      </c>
      <c r="AE59" s="236">
        <v>0</v>
      </c>
      <c r="AF59" s="210">
        <v>32</v>
      </c>
      <c r="AG59" s="210">
        <v>7</v>
      </c>
      <c r="AH59" s="210">
        <v>4</v>
      </c>
      <c r="AI59" s="210">
        <v>1</v>
      </c>
      <c r="AJ59" s="210">
        <v>3</v>
      </c>
      <c r="AK59" s="236">
        <v>23</v>
      </c>
      <c r="AL59" s="210">
        <v>19</v>
      </c>
      <c r="AM59" s="210">
        <v>0</v>
      </c>
      <c r="AN59" s="210">
        <v>0</v>
      </c>
      <c r="AO59" s="210">
        <v>12</v>
      </c>
      <c r="AP59" s="210">
        <v>17</v>
      </c>
      <c r="AQ59" s="236">
        <v>18</v>
      </c>
      <c r="AR59" s="210">
        <v>4</v>
      </c>
      <c r="AS59" s="210">
        <v>0</v>
      </c>
      <c r="AT59" s="210">
        <v>5</v>
      </c>
      <c r="AU59" s="210">
        <v>5</v>
      </c>
      <c r="AV59" s="210">
        <v>61</v>
      </c>
      <c r="AW59" s="236">
        <v>2</v>
      </c>
      <c r="AX59" s="210">
        <v>1</v>
      </c>
      <c r="AY59" s="210">
        <v>17</v>
      </c>
      <c r="AZ59" s="210">
        <v>5</v>
      </c>
      <c r="BA59" s="210">
        <v>0</v>
      </c>
      <c r="BB59" s="210">
        <v>0</v>
      </c>
      <c r="BC59" s="236">
        <v>0</v>
      </c>
      <c r="BD59" s="210">
        <v>0</v>
      </c>
      <c r="BE59" s="210">
        <v>0</v>
      </c>
      <c r="BF59" s="210">
        <v>0</v>
      </c>
      <c r="BG59" s="210">
        <v>1</v>
      </c>
      <c r="BH59" s="210">
        <v>0</v>
      </c>
      <c r="BI59" s="236">
        <v>0</v>
      </c>
      <c r="BJ59" s="210">
        <v>291</v>
      </c>
      <c r="BK59" s="210"/>
      <c r="BL59" s="210"/>
      <c r="BM59" s="210"/>
      <c r="BN59" s="210"/>
      <c r="BO59" s="236"/>
      <c r="BP59" s="210"/>
      <c r="BQ59" s="210"/>
      <c r="BR59" s="210"/>
      <c r="BS59" s="210"/>
      <c r="BT59" s="210"/>
      <c r="BU59" s="210"/>
      <c r="BV59" s="253"/>
    </row>
    <row r="60" spans="1:74" s="12" customFormat="1" x14ac:dyDescent="0.2">
      <c r="A60" s="156" t="s">
        <v>285</v>
      </c>
      <c r="B60" s="212">
        <v>0</v>
      </c>
      <c r="C60" s="212">
        <v>0</v>
      </c>
      <c r="D60" s="212">
        <v>0</v>
      </c>
      <c r="E60" s="212">
        <v>0</v>
      </c>
      <c r="F60" s="212">
        <v>9</v>
      </c>
      <c r="G60" s="237">
        <v>0</v>
      </c>
      <c r="H60" s="212">
        <v>0</v>
      </c>
      <c r="I60" s="212">
        <v>0</v>
      </c>
      <c r="J60" s="212">
        <v>0</v>
      </c>
      <c r="K60" s="212">
        <v>0</v>
      </c>
      <c r="L60" s="212">
        <v>0</v>
      </c>
      <c r="M60" s="237">
        <v>0</v>
      </c>
      <c r="N60" s="212">
        <v>0</v>
      </c>
      <c r="O60" s="212">
        <v>0</v>
      </c>
      <c r="P60" s="212">
        <v>3</v>
      </c>
      <c r="Q60" s="212">
        <v>0</v>
      </c>
      <c r="R60" s="212">
        <v>0</v>
      </c>
      <c r="S60" s="237">
        <v>0</v>
      </c>
      <c r="T60" s="212">
        <v>0</v>
      </c>
      <c r="U60" s="212">
        <v>0</v>
      </c>
      <c r="V60" s="212">
        <v>15</v>
      </c>
      <c r="W60" s="212">
        <v>1</v>
      </c>
      <c r="X60" s="212">
        <v>2</v>
      </c>
      <c r="Y60" s="237">
        <v>0</v>
      </c>
      <c r="Z60" s="212">
        <v>5</v>
      </c>
      <c r="AA60" s="212">
        <v>16</v>
      </c>
      <c r="AB60" s="212">
        <v>0</v>
      </c>
      <c r="AC60" s="212">
        <v>9</v>
      </c>
      <c r="AD60" s="212">
        <v>0</v>
      </c>
      <c r="AE60" s="237">
        <v>5</v>
      </c>
      <c r="AF60" s="212">
        <v>9</v>
      </c>
      <c r="AG60" s="212">
        <v>10</v>
      </c>
      <c r="AH60" s="212">
        <v>4</v>
      </c>
      <c r="AI60" s="212">
        <v>0</v>
      </c>
      <c r="AJ60" s="212">
        <v>0</v>
      </c>
      <c r="AK60" s="237">
        <v>11</v>
      </c>
      <c r="AL60" s="212">
        <v>2</v>
      </c>
      <c r="AM60" s="212">
        <v>0</v>
      </c>
      <c r="AN60" s="212">
        <v>0</v>
      </c>
      <c r="AO60" s="212">
        <v>2</v>
      </c>
      <c r="AP60" s="212">
        <v>33</v>
      </c>
      <c r="AQ60" s="237">
        <v>11</v>
      </c>
      <c r="AR60" s="212">
        <v>15</v>
      </c>
      <c r="AS60" s="212">
        <v>0</v>
      </c>
      <c r="AT60" s="212">
        <v>5</v>
      </c>
      <c r="AU60" s="212">
        <v>45</v>
      </c>
      <c r="AV60" s="212">
        <v>16</v>
      </c>
      <c r="AW60" s="237">
        <v>11</v>
      </c>
      <c r="AX60" s="212">
        <v>0</v>
      </c>
      <c r="AY60" s="212">
        <v>4</v>
      </c>
      <c r="AZ60" s="212">
        <v>8</v>
      </c>
      <c r="BA60" s="212">
        <v>0</v>
      </c>
      <c r="BB60" s="212">
        <v>0</v>
      </c>
      <c r="BC60" s="237">
        <v>0</v>
      </c>
      <c r="BD60" s="212">
        <v>2</v>
      </c>
      <c r="BE60" s="212">
        <v>1</v>
      </c>
      <c r="BF60" s="212">
        <v>0</v>
      </c>
      <c r="BG60" s="212">
        <v>0</v>
      </c>
      <c r="BH60" s="212">
        <v>0</v>
      </c>
      <c r="BI60" s="237">
        <v>0</v>
      </c>
      <c r="BJ60" s="212">
        <v>254</v>
      </c>
      <c r="BK60" s="212"/>
      <c r="BL60" s="212"/>
      <c r="BM60" s="212"/>
      <c r="BN60" s="212"/>
      <c r="BO60" s="237"/>
      <c r="BP60" s="212"/>
      <c r="BQ60" s="212"/>
      <c r="BR60" s="212"/>
      <c r="BS60" s="212"/>
      <c r="BT60" s="212"/>
      <c r="BU60" s="212"/>
      <c r="BV60" s="254"/>
    </row>
    <row r="61" spans="1:74" s="12" customFormat="1" x14ac:dyDescent="0.2">
      <c r="A61" s="235" t="s">
        <v>286</v>
      </c>
      <c r="B61" s="210">
        <v>5</v>
      </c>
      <c r="C61" s="210">
        <v>0</v>
      </c>
      <c r="D61" s="210">
        <v>0</v>
      </c>
      <c r="E61" s="210">
        <v>0</v>
      </c>
      <c r="F61" s="210">
        <v>0</v>
      </c>
      <c r="G61" s="236">
        <v>0</v>
      </c>
      <c r="H61" s="210">
        <v>2</v>
      </c>
      <c r="I61" s="210">
        <v>6</v>
      </c>
      <c r="J61" s="210">
        <v>0</v>
      </c>
      <c r="K61" s="210">
        <v>0</v>
      </c>
      <c r="L61" s="210">
        <v>7</v>
      </c>
      <c r="M61" s="236">
        <v>0</v>
      </c>
      <c r="N61" s="210">
        <v>0</v>
      </c>
      <c r="O61" s="210">
        <v>0</v>
      </c>
      <c r="P61" s="210">
        <v>0</v>
      </c>
      <c r="Q61" s="210">
        <v>0</v>
      </c>
      <c r="R61" s="210">
        <v>0</v>
      </c>
      <c r="S61" s="236">
        <v>0</v>
      </c>
      <c r="T61" s="210">
        <v>0</v>
      </c>
      <c r="U61" s="210">
        <v>0</v>
      </c>
      <c r="V61" s="210">
        <v>9</v>
      </c>
      <c r="W61" s="210">
        <v>2</v>
      </c>
      <c r="X61" s="210">
        <v>0</v>
      </c>
      <c r="Y61" s="236">
        <v>0</v>
      </c>
      <c r="Z61" s="210">
        <v>1</v>
      </c>
      <c r="AA61" s="210">
        <v>2</v>
      </c>
      <c r="AB61" s="210">
        <v>0</v>
      </c>
      <c r="AC61" s="210">
        <v>6</v>
      </c>
      <c r="AD61" s="210">
        <v>0</v>
      </c>
      <c r="AE61" s="236">
        <v>0</v>
      </c>
      <c r="AF61" s="210">
        <v>1</v>
      </c>
      <c r="AG61" s="210">
        <v>2</v>
      </c>
      <c r="AH61" s="210">
        <v>0</v>
      </c>
      <c r="AI61" s="210">
        <v>0</v>
      </c>
      <c r="AJ61" s="210">
        <v>0</v>
      </c>
      <c r="AK61" s="236">
        <v>9</v>
      </c>
      <c r="AL61" s="210">
        <v>4</v>
      </c>
      <c r="AM61" s="210">
        <v>0</v>
      </c>
      <c r="AN61" s="210">
        <v>0</v>
      </c>
      <c r="AO61" s="210">
        <v>0</v>
      </c>
      <c r="AP61" s="210">
        <v>18</v>
      </c>
      <c r="AQ61" s="236">
        <v>8</v>
      </c>
      <c r="AR61" s="210">
        <v>0</v>
      </c>
      <c r="AS61" s="210">
        <v>0</v>
      </c>
      <c r="AT61" s="210">
        <v>0</v>
      </c>
      <c r="AU61" s="210">
        <v>29</v>
      </c>
      <c r="AV61" s="210">
        <v>11</v>
      </c>
      <c r="AW61" s="236">
        <v>0</v>
      </c>
      <c r="AX61" s="210">
        <v>0</v>
      </c>
      <c r="AY61" s="210">
        <v>8</v>
      </c>
      <c r="AZ61" s="210">
        <v>9</v>
      </c>
      <c r="BA61" s="210">
        <v>0</v>
      </c>
      <c r="BB61" s="210">
        <v>0</v>
      </c>
      <c r="BC61" s="236">
        <v>0</v>
      </c>
      <c r="BD61" s="210">
        <v>2</v>
      </c>
      <c r="BE61" s="210">
        <v>0</v>
      </c>
      <c r="BF61" s="210">
        <v>0</v>
      </c>
      <c r="BG61" s="210">
        <v>0</v>
      </c>
      <c r="BH61" s="210">
        <v>0</v>
      </c>
      <c r="BI61" s="236">
        <v>0</v>
      </c>
      <c r="BJ61" s="210">
        <v>141</v>
      </c>
      <c r="BK61" s="210"/>
      <c r="BL61" s="210"/>
      <c r="BM61" s="210"/>
      <c r="BN61" s="210"/>
      <c r="BO61" s="236"/>
      <c r="BP61" s="210"/>
      <c r="BQ61" s="210"/>
      <c r="BR61" s="210"/>
      <c r="BS61" s="210"/>
      <c r="BT61" s="210"/>
      <c r="BU61" s="210"/>
      <c r="BV61" s="253"/>
    </row>
    <row r="62" spans="1:74" s="12" customFormat="1" x14ac:dyDescent="0.2">
      <c r="A62" s="156" t="s">
        <v>287</v>
      </c>
      <c r="B62" s="212">
        <v>0</v>
      </c>
      <c r="C62" s="212">
        <v>0</v>
      </c>
      <c r="D62" s="212">
        <v>0</v>
      </c>
      <c r="E62" s="212">
        <v>0</v>
      </c>
      <c r="F62" s="212">
        <v>0</v>
      </c>
      <c r="G62" s="237">
        <v>0</v>
      </c>
      <c r="H62" s="212">
        <v>0</v>
      </c>
      <c r="I62" s="212">
        <v>0</v>
      </c>
      <c r="J62" s="212">
        <v>0</v>
      </c>
      <c r="K62" s="212">
        <v>0</v>
      </c>
      <c r="L62" s="212">
        <v>0</v>
      </c>
      <c r="M62" s="237">
        <v>0</v>
      </c>
      <c r="N62" s="212">
        <v>0</v>
      </c>
      <c r="O62" s="212">
        <v>0</v>
      </c>
      <c r="P62" s="212">
        <v>0</v>
      </c>
      <c r="Q62" s="212">
        <v>0</v>
      </c>
      <c r="R62" s="212">
        <v>0</v>
      </c>
      <c r="S62" s="237">
        <v>0</v>
      </c>
      <c r="T62" s="212">
        <v>0</v>
      </c>
      <c r="U62" s="212">
        <v>0</v>
      </c>
      <c r="V62" s="212">
        <v>2</v>
      </c>
      <c r="W62" s="212">
        <v>0</v>
      </c>
      <c r="X62" s="212">
        <v>0</v>
      </c>
      <c r="Y62" s="237">
        <v>0</v>
      </c>
      <c r="Z62" s="212">
        <v>0</v>
      </c>
      <c r="AA62" s="212">
        <v>0</v>
      </c>
      <c r="AB62" s="212">
        <v>0</v>
      </c>
      <c r="AC62" s="212">
        <v>0</v>
      </c>
      <c r="AD62" s="212">
        <v>0</v>
      </c>
      <c r="AE62" s="237">
        <v>0</v>
      </c>
      <c r="AF62" s="212">
        <v>0</v>
      </c>
      <c r="AG62" s="212">
        <v>0</v>
      </c>
      <c r="AH62" s="212">
        <v>0</v>
      </c>
      <c r="AI62" s="212">
        <v>0</v>
      </c>
      <c r="AJ62" s="212">
        <v>0</v>
      </c>
      <c r="AK62" s="237">
        <v>1</v>
      </c>
      <c r="AL62" s="212">
        <v>0</v>
      </c>
      <c r="AM62" s="212">
        <v>0</v>
      </c>
      <c r="AN62" s="212">
        <v>0</v>
      </c>
      <c r="AO62" s="212">
        <v>0</v>
      </c>
      <c r="AP62" s="212">
        <v>0</v>
      </c>
      <c r="AQ62" s="237">
        <v>0</v>
      </c>
      <c r="AR62" s="212">
        <v>0</v>
      </c>
      <c r="AS62" s="212">
        <v>0</v>
      </c>
      <c r="AT62" s="212">
        <v>0</v>
      </c>
      <c r="AU62" s="212">
        <v>3</v>
      </c>
      <c r="AV62" s="212">
        <v>2</v>
      </c>
      <c r="AW62" s="237">
        <v>0</v>
      </c>
      <c r="AX62" s="212">
        <v>0</v>
      </c>
      <c r="AY62" s="212">
        <v>0</v>
      </c>
      <c r="AZ62" s="212">
        <v>0</v>
      </c>
      <c r="BA62" s="212">
        <v>0</v>
      </c>
      <c r="BB62" s="212">
        <v>0</v>
      </c>
      <c r="BC62" s="237">
        <v>0</v>
      </c>
      <c r="BD62" s="212">
        <v>0</v>
      </c>
      <c r="BE62" s="212">
        <v>1</v>
      </c>
      <c r="BF62" s="212">
        <v>0</v>
      </c>
      <c r="BG62" s="212">
        <v>0</v>
      </c>
      <c r="BH62" s="212">
        <v>0</v>
      </c>
      <c r="BI62" s="237">
        <v>0</v>
      </c>
      <c r="BJ62" s="212">
        <v>9</v>
      </c>
      <c r="BK62" s="212"/>
      <c r="BL62" s="212"/>
      <c r="BM62" s="212"/>
      <c r="BN62" s="212"/>
      <c r="BO62" s="237"/>
      <c r="BP62" s="212"/>
      <c r="BQ62" s="212"/>
      <c r="BR62" s="212"/>
      <c r="BS62" s="212"/>
      <c r="BT62" s="212"/>
      <c r="BU62" s="212"/>
      <c r="BV62" s="254"/>
    </row>
    <row r="63" spans="1:74" s="12" customFormat="1" x14ac:dyDescent="0.2">
      <c r="A63" s="235" t="s">
        <v>288</v>
      </c>
      <c r="B63" s="210">
        <v>0</v>
      </c>
      <c r="C63" s="210">
        <v>0</v>
      </c>
      <c r="D63" s="210">
        <v>0</v>
      </c>
      <c r="E63" s="210">
        <v>0</v>
      </c>
      <c r="F63" s="210">
        <v>0</v>
      </c>
      <c r="G63" s="236">
        <v>0</v>
      </c>
      <c r="H63" s="210">
        <v>0</v>
      </c>
      <c r="I63" s="210">
        <v>0</v>
      </c>
      <c r="J63" s="210">
        <v>0</v>
      </c>
      <c r="K63" s="210">
        <v>0</v>
      </c>
      <c r="L63" s="210">
        <v>0</v>
      </c>
      <c r="M63" s="236">
        <v>0</v>
      </c>
      <c r="N63" s="210">
        <v>0</v>
      </c>
      <c r="O63" s="210">
        <v>0</v>
      </c>
      <c r="P63" s="210">
        <v>0</v>
      </c>
      <c r="Q63" s="210">
        <v>0</v>
      </c>
      <c r="R63" s="210">
        <v>0</v>
      </c>
      <c r="S63" s="236">
        <v>0</v>
      </c>
      <c r="T63" s="210">
        <v>0</v>
      </c>
      <c r="U63" s="210">
        <v>0</v>
      </c>
      <c r="V63" s="210">
        <v>3</v>
      </c>
      <c r="W63" s="210">
        <v>0</v>
      </c>
      <c r="X63" s="210">
        <v>0</v>
      </c>
      <c r="Y63" s="236">
        <v>0</v>
      </c>
      <c r="Z63" s="210">
        <v>0</v>
      </c>
      <c r="AA63" s="210">
        <v>1</v>
      </c>
      <c r="AB63" s="210">
        <v>0</v>
      </c>
      <c r="AC63" s="210">
        <v>0</v>
      </c>
      <c r="AD63" s="210">
        <v>0</v>
      </c>
      <c r="AE63" s="236">
        <v>0</v>
      </c>
      <c r="AF63" s="210">
        <v>1</v>
      </c>
      <c r="AG63" s="210">
        <v>0</v>
      </c>
      <c r="AH63" s="210">
        <v>0</v>
      </c>
      <c r="AI63" s="210">
        <v>0</v>
      </c>
      <c r="AJ63" s="210">
        <v>0</v>
      </c>
      <c r="AK63" s="236">
        <v>1</v>
      </c>
      <c r="AL63" s="210">
        <v>0</v>
      </c>
      <c r="AM63" s="210">
        <v>0</v>
      </c>
      <c r="AN63" s="210">
        <v>0</v>
      </c>
      <c r="AO63" s="210">
        <v>0</v>
      </c>
      <c r="AP63" s="210">
        <v>2</v>
      </c>
      <c r="AQ63" s="236">
        <v>2</v>
      </c>
      <c r="AR63" s="210">
        <v>0</v>
      </c>
      <c r="AS63" s="210">
        <v>0</v>
      </c>
      <c r="AT63" s="210">
        <v>0</v>
      </c>
      <c r="AU63" s="210">
        <v>5</v>
      </c>
      <c r="AV63" s="210">
        <v>2</v>
      </c>
      <c r="AW63" s="236">
        <v>0</v>
      </c>
      <c r="AX63" s="210">
        <v>0</v>
      </c>
      <c r="AY63" s="210">
        <v>0</v>
      </c>
      <c r="AZ63" s="210">
        <v>0</v>
      </c>
      <c r="BA63" s="210">
        <v>0</v>
      </c>
      <c r="BB63" s="210">
        <v>0</v>
      </c>
      <c r="BC63" s="236">
        <v>0</v>
      </c>
      <c r="BD63" s="210">
        <v>0</v>
      </c>
      <c r="BE63" s="210">
        <v>0</v>
      </c>
      <c r="BF63" s="210">
        <v>0</v>
      </c>
      <c r="BG63" s="210">
        <v>0</v>
      </c>
      <c r="BH63" s="210">
        <v>0</v>
      </c>
      <c r="BI63" s="236">
        <v>0</v>
      </c>
      <c r="BJ63" s="210">
        <v>17</v>
      </c>
      <c r="BK63" s="210"/>
      <c r="BL63" s="210"/>
      <c r="BM63" s="210"/>
      <c r="BN63" s="210"/>
      <c r="BO63" s="236"/>
      <c r="BP63" s="210"/>
      <c r="BQ63" s="210"/>
      <c r="BR63" s="210"/>
      <c r="BS63" s="210"/>
      <c r="BT63" s="210"/>
      <c r="BU63" s="210"/>
      <c r="BV63" s="253"/>
    </row>
    <row r="64" spans="1:74" s="12" customFormat="1" ht="15.75" thickBot="1" x14ac:dyDescent="0.25">
      <c r="A64" s="156" t="s">
        <v>289</v>
      </c>
      <c r="B64" s="212">
        <v>0</v>
      </c>
      <c r="C64" s="212">
        <v>0</v>
      </c>
      <c r="D64" s="212">
        <v>0</v>
      </c>
      <c r="E64" s="212">
        <v>0</v>
      </c>
      <c r="F64" s="212">
        <v>0</v>
      </c>
      <c r="G64" s="237">
        <v>0</v>
      </c>
      <c r="H64" s="212">
        <v>0</v>
      </c>
      <c r="I64" s="212">
        <v>0</v>
      </c>
      <c r="J64" s="212">
        <v>0</v>
      </c>
      <c r="K64" s="212">
        <v>0</v>
      </c>
      <c r="L64" s="212">
        <v>0</v>
      </c>
      <c r="M64" s="237">
        <v>0</v>
      </c>
      <c r="N64" s="212">
        <v>0</v>
      </c>
      <c r="O64" s="212">
        <v>0</v>
      </c>
      <c r="P64" s="212">
        <v>0</v>
      </c>
      <c r="Q64" s="212">
        <v>0</v>
      </c>
      <c r="R64" s="212">
        <v>0</v>
      </c>
      <c r="S64" s="237">
        <v>0</v>
      </c>
      <c r="T64" s="212">
        <v>0</v>
      </c>
      <c r="U64" s="212">
        <v>0</v>
      </c>
      <c r="V64" s="212">
        <v>3</v>
      </c>
      <c r="W64" s="212">
        <v>4</v>
      </c>
      <c r="X64" s="212">
        <v>1</v>
      </c>
      <c r="Y64" s="237">
        <v>0</v>
      </c>
      <c r="Z64" s="212">
        <v>0</v>
      </c>
      <c r="AA64" s="212">
        <v>1</v>
      </c>
      <c r="AB64" s="212">
        <v>0</v>
      </c>
      <c r="AC64" s="212">
        <v>0</v>
      </c>
      <c r="AD64" s="212">
        <v>0</v>
      </c>
      <c r="AE64" s="237">
        <v>0</v>
      </c>
      <c r="AF64" s="212">
        <v>10</v>
      </c>
      <c r="AG64" s="212">
        <v>3</v>
      </c>
      <c r="AH64" s="212">
        <v>0</v>
      </c>
      <c r="AI64" s="212">
        <v>0</v>
      </c>
      <c r="AJ64" s="212">
        <v>2</v>
      </c>
      <c r="AK64" s="237">
        <v>13</v>
      </c>
      <c r="AL64" s="212">
        <v>2</v>
      </c>
      <c r="AM64" s="212">
        <v>1</v>
      </c>
      <c r="AN64" s="212">
        <v>0</v>
      </c>
      <c r="AO64" s="212">
        <v>0</v>
      </c>
      <c r="AP64" s="212">
        <v>0</v>
      </c>
      <c r="AQ64" s="237">
        <v>7</v>
      </c>
      <c r="AR64" s="212">
        <v>0</v>
      </c>
      <c r="AS64" s="212">
        <v>0</v>
      </c>
      <c r="AT64" s="212">
        <v>4</v>
      </c>
      <c r="AU64" s="212">
        <v>13</v>
      </c>
      <c r="AV64" s="212">
        <v>14</v>
      </c>
      <c r="AW64" s="237">
        <v>0</v>
      </c>
      <c r="AX64" s="212">
        <v>0</v>
      </c>
      <c r="AY64" s="212">
        <v>4</v>
      </c>
      <c r="AZ64" s="212">
        <v>5</v>
      </c>
      <c r="BA64" s="212">
        <v>0</v>
      </c>
      <c r="BB64" s="212">
        <v>0</v>
      </c>
      <c r="BC64" s="237">
        <v>0</v>
      </c>
      <c r="BD64" s="212">
        <v>0</v>
      </c>
      <c r="BE64" s="212">
        <v>0</v>
      </c>
      <c r="BF64" s="212">
        <v>0</v>
      </c>
      <c r="BG64" s="212">
        <v>0</v>
      </c>
      <c r="BH64" s="212">
        <v>0</v>
      </c>
      <c r="BI64" s="237">
        <v>0</v>
      </c>
      <c r="BJ64" s="212">
        <v>87</v>
      </c>
      <c r="BK64" s="212"/>
      <c r="BL64" s="212"/>
      <c r="BM64" s="212"/>
      <c r="BN64" s="212"/>
      <c r="BO64" s="237"/>
      <c r="BP64" s="212"/>
      <c r="BQ64" s="212"/>
      <c r="BR64" s="212"/>
      <c r="BS64" s="212"/>
      <c r="BT64" s="212"/>
      <c r="BU64" s="212"/>
      <c r="BV64" s="254"/>
    </row>
    <row r="65" spans="1:74" s="12" customFormat="1" ht="16.5" thickBot="1" x14ac:dyDescent="0.3">
      <c r="A65" s="238" t="s">
        <v>168</v>
      </c>
      <c r="B65" s="215">
        <v>0</v>
      </c>
      <c r="C65" s="215">
        <v>0</v>
      </c>
      <c r="D65" s="215">
        <v>0</v>
      </c>
      <c r="E65" s="215">
        <v>0</v>
      </c>
      <c r="F65" s="215">
        <v>0</v>
      </c>
      <c r="G65" s="239">
        <v>0</v>
      </c>
      <c r="H65" s="215">
        <v>0</v>
      </c>
      <c r="I65" s="215">
        <v>0</v>
      </c>
      <c r="J65" s="215">
        <v>0</v>
      </c>
      <c r="K65" s="215">
        <v>0</v>
      </c>
      <c r="L65" s="215">
        <v>0</v>
      </c>
      <c r="M65" s="239">
        <v>0</v>
      </c>
      <c r="N65" s="215">
        <v>0</v>
      </c>
      <c r="O65" s="215">
        <v>0</v>
      </c>
      <c r="P65" s="215">
        <v>0</v>
      </c>
      <c r="Q65" s="215">
        <v>0</v>
      </c>
      <c r="R65" s="215">
        <v>0</v>
      </c>
      <c r="S65" s="239">
        <v>0</v>
      </c>
      <c r="T65" s="215">
        <v>0</v>
      </c>
      <c r="U65" s="215">
        <v>0</v>
      </c>
      <c r="V65" s="215">
        <v>1</v>
      </c>
      <c r="W65" s="215">
        <v>3</v>
      </c>
      <c r="X65" s="215">
        <v>0</v>
      </c>
      <c r="Y65" s="239">
        <v>0</v>
      </c>
      <c r="Z65" s="215">
        <v>2</v>
      </c>
      <c r="AA65" s="215">
        <v>0</v>
      </c>
      <c r="AB65" s="215">
        <v>0</v>
      </c>
      <c r="AC65" s="215">
        <v>0</v>
      </c>
      <c r="AD65" s="215">
        <v>0</v>
      </c>
      <c r="AE65" s="239">
        <v>0</v>
      </c>
      <c r="AF65" s="215">
        <v>0</v>
      </c>
      <c r="AG65" s="215">
        <v>0</v>
      </c>
      <c r="AH65" s="215">
        <v>0</v>
      </c>
      <c r="AI65" s="215">
        <v>0</v>
      </c>
      <c r="AJ65" s="215">
        <v>3</v>
      </c>
      <c r="AK65" s="239">
        <v>0</v>
      </c>
      <c r="AL65" s="215">
        <v>0</v>
      </c>
      <c r="AM65" s="215">
        <v>0</v>
      </c>
      <c r="AN65" s="215">
        <v>0</v>
      </c>
      <c r="AO65" s="215">
        <v>0</v>
      </c>
      <c r="AP65" s="215">
        <v>1</v>
      </c>
      <c r="AQ65" s="239">
        <v>0</v>
      </c>
      <c r="AR65" s="215">
        <v>0</v>
      </c>
      <c r="AS65" s="215">
        <v>1</v>
      </c>
      <c r="AT65" s="215">
        <v>0</v>
      </c>
      <c r="AU65" s="215">
        <v>2</v>
      </c>
      <c r="AV65" s="215">
        <v>0</v>
      </c>
      <c r="AW65" s="239">
        <v>0</v>
      </c>
      <c r="AX65" s="215">
        <v>0</v>
      </c>
      <c r="AY65" s="215">
        <v>0</v>
      </c>
      <c r="AZ65" s="215">
        <v>0</v>
      </c>
      <c r="BA65" s="215">
        <v>0</v>
      </c>
      <c r="BB65" s="215">
        <v>0</v>
      </c>
      <c r="BC65" s="239">
        <v>0</v>
      </c>
      <c r="BD65" s="215">
        <v>0</v>
      </c>
      <c r="BE65" s="215">
        <v>0</v>
      </c>
      <c r="BF65" s="215">
        <v>2</v>
      </c>
      <c r="BG65" s="215">
        <v>1</v>
      </c>
      <c r="BH65" s="215">
        <v>0</v>
      </c>
      <c r="BI65" s="239">
        <v>0</v>
      </c>
      <c r="BJ65" s="215">
        <v>16</v>
      </c>
      <c r="BK65" s="215"/>
      <c r="BL65" s="215"/>
      <c r="BM65" s="215"/>
      <c r="BN65" s="215"/>
      <c r="BO65" s="239"/>
      <c r="BP65" s="215"/>
      <c r="BQ65" s="215"/>
      <c r="BR65" s="215"/>
      <c r="BS65" s="215"/>
      <c r="BT65" s="215"/>
      <c r="BU65" s="215"/>
      <c r="BV65" s="255"/>
    </row>
    <row r="66" spans="1:74" s="191" customFormat="1" ht="16.5" thickBot="1" x14ac:dyDescent="0.3">
      <c r="A66" s="156" t="s">
        <v>290</v>
      </c>
      <c r="B66" s="212">
        <v>0</v>
      </c>
      <c r="C66" s="212">
        <v>0</v>
      </c>
      <c r="D66" s="212">
        <v>0</v>
      </c>
      <c r="E66" s="212">
        <v>0</v>
      </c>
      <c r="F66" s="212">
        <v>0</v>
      </c>
      <c r="G66" s="237">
        <v>0</v>
      </c>
      <c r="H66" s="212">
        <v>0</v>
      </c>
      <c r="I66" s="212">
        <v>0</v>
      </c>
      <c r="J66" s="212">
        <v>0</v>
      </c>
      <c r="K66" s="212">
        <v>0</v>
      </c>
      <c r="L66" s="212">
        <v>0</v>
      </c>
      <c r="M66" s="237">
        <v>0</v>
      </c>
      <c r="N66" s="212">
        <v>0</v>
      </c>
      <c r="O66" s="212">
        <v>0</v>
      </c>
      <c r="P66" s="212">
        <v>0</v>
      </c>
      <c r="Q66" s="212">
        <v>0</v>
      </c>
      <c r="R66" s="212">
        <v>0</v>
      </c>
      <c r="S66" s="237">
        <v>0</v>
      </c>
      <c r="T66" s="212">
        <v>0</v>
      </c>
      <c r="U66" s="212">
        <v>0</v>
      </c>
      <c r="V66" s="212">
        <v>0</v>
      </c>
      <c r="W66" s="212">
        <v>0</v>
      </c>
      <c r="X66" s="212">
        <v>0</v>
      </c>
      <c r="Y66" s="237">
        <v>0</v>
      </c>
      <c r="Z66" s="212">
        <v>1</v>
      </c>
      <c r="AA66" s="212">
        <v>0</v>
      </c>
      <c r="AB66" s="212">
        <v>0</v>
      </c>
      <c r="AC66" s="212">
        <v>0</v>
      </c>
      <c r="AD66" s="212">
        <v>0</v>
      </c>
      <c r="AE66" s="237">
        <v>0</v>
      </c>
      <c r="AF66" s="212">
        <v>0</v>
      </c>
      <c r="AG66" s="212">
        <v>0</v>
      </c>
      <c r="AH66" s="212">
        <v>0</v>
      </c>
      <c r="AI66" s="212">
        <v>0</v>
      </c>
      <c r="AJ66" s="212">
        <v>0</v>
      </c>
      <c r="AK66" s="237">
        <v>0</v>
      </c>
      <c r="AL66" s="212">
        <v>0</v>
      </c>
      <c r="AM66" s="212">
        <v>0</v>
      </c>
      <c r="AN66" s="212">
        <v>0</v>
      </c>
      <c r="AO66" s="212">
        <v>0</v>
      </c>
      <c r="AP66" s="212">
        <v>1</v>
      </c>
      <c r="AQ66" s="237">
        <v>0</v>
      </c>
      <c r="AR66" s="212">
        <v>0</v>
      </c>
      <c r="AS66" s="212">
        <v>0</v>
      </c>
      <c r="AT66" s="212">
        <v>0</v>
      </c>
      <c r="AU66" s="212">
        <v>2</v>
      </c>
      <c r="AV66" s="212">
        <v>0</v>
      </c>
      <c r="AW66" s="237">
        <v>0</v>
      </c>
      <c r="AX66" s="212">
        <v>0</v>
      </c>
      <c r="AY66" s="212">
        <v>0</v>
      </c>
      <c r="AZ66" s="212">
        <v>0</v>
      </c>
      <c r="BA66" s="212">
        <v>0</v>
      </c>
      <c r="BB66" s="212">
        <v>0</v>
      </c>
      <c r="BC66" s="237">
        <v>0</v>
      </c>
      <c r="BD66" s="212">
        <v>0</v>
      </c>
      <c r="BE66" s="212">
        <v>0</v>
      </c>
      <c r="BF66" s="212">
        <v>0</v>
      </c>
      <c r="BG66" s="212">
        <v>0</v>
      </c>
      <c r="BH66" s="212">
        <v>0</v>
      </c>
      <c r="BI66" s="237">
        <v>0</v>
      </c>
      <c r="BJ66" s="212">
        <v>4</v>
      </c>
      <c r="BK66" s="212"/>
      <c r="BL66" s="212"/>
      <c r="BM66" s="212"/>
      <c r="BN66" s="212"/>
      <c r="BO66" s="237"/>
      <c r="BP66" s="212"/>
      <c r="BQ66" s="212"/>
      <c r="BR66" s="212"/>
      <c r="BS66" s="212"/>
      <c r="BT66" s="212"/>
      <c r="BU66" s="212"/>
      <c r="BV66" s="254"/>
    </row>
    <row r="67" spans="1:74" s="12" customFormat="1" x14ac:dyDescent="0.2">
      <c r="A67" s="235" t="s">
        <v>291</v>
      </c>
      <c r="B67" s="210">
        <v>0</v>
      </c>
      <c r="C67" s="210">
        <v>0</v>
      </c>
      <c r="D67" s="210">
        <v>0</v>
      </c>
      <c r="E67" s="210">
        <v>0</v>
      </c>
      <c r="F67" s="210">
        <v>0</v>
      </c>
      <c r="G67" s="236">
        <v>0</v>
      </c>
      <c r="H67" s="210">
        <v>0</v>
      </c>
      <c r="I67" s="210">
        <v>0</v>
      </c>
      <c r="J67" s="210">
        <v>0</v>
      </c>
      <c r="K67" s="210">
        <v>0</v>
      </c>
      <c r="L67" s="210">
        <v>0</v>
      </c>
      <c r="M67" s="236">
        <v>0</v>
      </c>
      <c r="N67" s="210">
        <v>0</v>
      </c>
      <c r="O67" s="210">
        <v>0</v>
      </c>
      <c r="P67" s="210">
        <v>0</v>
      </c>
      <c r="Q67" s="210">
        <v>0</v>
      </c>
      <c r="R67" s="210">
        <v>0</v>
      </c>
      <c r="S67" s="236">
        <v>0</v>
      </c>
      <c r="T67" s="210">
        <v>0</v>
      </c>
      <c r="U67" s="210">
        <v>0</v>
      </c>
      <c r="V67" s="210">
        <v>1</v>
      </c>
      <c r="W67" s="210">
        <v>2</v>
      </c>
      <c r="X67" s="210">
        <v>0</v>
      </c>
      <c r="Y67" s="236">
        <v>0</v>
      </c>
      <c r="Z67" s="210">
        <v>1</v>
      </c>
      <c r="AA67" s="210">
        <v>0</v>
      </c>
      <c r="AB67" s="210">
        <v>0</v>
      </c>
      <c r="AC67" s="210">
        <v>0</v>
      </c>
      <c r="AD67" s="210">
        <v>0</v>
      </c>
      <c r="AE67" s="236">
        <v>0</v>
      </c>
      <c r="AF67" s="210">
        <v>0</v>
      </c>
      <c r="AG67" s="210">
        <v>0</v>
      </c>
      <c r="AH67" s="210">
        <v>0</v>
      </c>
      <c r="AI67" s="210">
        <v>0</v>
      </c>
      <c r="AJ67" s="210">
        <v>0</v>
      </c>
      <c r="AK67" s="236">
        <v>0</v>
      </c>
      <c r="AL67" s="210">
        <v>0</v>
      </c>
      <c r="AM67" s="210">
        <v>0</v>
      </c>
      <c r="AN67" s="210">
        <v>0</v>
      </c>
      <c r="AO67" s="210">
        <v>0</v>
      </c>
      <c r="AP67" s="210">
        <v>0</v>
      </c>
      <c r="AQ67" s="236">
        <v>0</v>
      </c>
      <c r="AR67" s="210">
        <v>0</v>
      </c>
      <c r="AS67" s="210">
        <v>1</v>
      </c>
      <c r="AT67" s="210">
        <v>0</v>
      </c>
      <c r="AU67" s="210">
        <v>0</v>
      </c>
      <c r="AV67" s="210">
        <v>0</v>
      </c>
      <c r="AW67" s="236">
        <v>0</v>
      </c>
      <c r="AX67" s="210">
        <v>0</v>
      </c>
      <c r="AY67" s="210">
        <v>0</v>
      </c>
      <c r="AZ67" s="210">
        <v>0</v>
      </c>
      <c r="BA67" s="210">
        <v>0</v>
      </c>
      <c r="BB67" s="210">
        <v>0</v>
      </c>
      <c r="BC67" s="236">
        <v>0</v>
      </c>
      <c r="BD67" s="210">
        <v>0</v>
      </c>
      <c r="BE67" s="210">
        <v>0</v>
      </c>
      <c r="BF67" s="210">
        <v>1</v>
      </c>
      <c r="BG67" s="210">
        <v>1</v>
      </c>
      <c r="BH67" s="210">
        <v>0</v>
      </c>
      <c r="BI67" s="236">
        <v>0</v>
      </c>
      <c r="BJ67" s="210">
        <v>7</v>
      </c>
      <c r="BK67" s="210"/>
      <c r="BL67" s="210"/>
      <c r="BM67" s="210"/>
      <c r="BN67" s="210"/>
      <c r="BO67" s="236"/>
      <c r="BP67" s="210"/>
      <c r="BQ67" s="210"/>
      <c r="BR67" s="210"/>
      <c r="BS67" s="210"/>
      <c r="BT67" s="210"/>
      <c r="BU67" s="210"/>
      <c r="BV67" s="253"/>
    </row>
    <row r="68" spans="1:74" s="12" customFormat="1" x14ac:dyDescent="0.2">
      <c r="A68" s="156" t="s">
        <v>171</v>
      </c>
      <c r="B68" s="212">
        <v>0</v>
      </c>
      <c r="C68" s="212">
        <v>0</v>
      </c>
      <c r="D68" s="212">
        <v>0</v>
      </c>
      <c r="E68" s="212">
        <v>0</v>
      </c>
      <c r="F68" s="212">
        <v>0</v>
      </c>
      <c r="G68" s="237">
        <v>0</v>
      </c>
      <c r="H68" s="212">
        <v>0</v>
      </c>
      <c r="I68" s="212">
        <v>0</v>
      </c>
      <c r="J68" s="212">
        <v>0</v>
      </c>
      <c r="K68" s="212">
        <v>0</v>
      </c>
      <c r="L68" s="212">
        <v>0</v>
      </c>
      <c r="M68" s="237">
        <v>0</v>
      </c>
      <c r="N68" s="212">
        <v>0</v>
      </c>
      <c r="O68" s="212">
        <v>0</v>
      </c>
      <c r="P68" s="212">
        <v>0</v>
      </c>
      <c r="Q68" s="212">
        <v>0</v>
      </c>
      <c r="R68" s="212">
        <v>0</v>
      </c>
      <c r="S68" s="237">
        <v>0</v>
      </c>
      <c r="T68" s="212">
        <v>0</v>
      </c>
      <c r="U68" s="212">
        <v>0</v>
      </c>
      <c r="V68" s="212">
        <v>0</v>
      </c>
      <c r="W68" s="212">
        <v>0</v>
      </c>
      <c r="X68" s="212">
        <v>0</v>
      </c>
      <c r="Y68" s="237">
        <v>0</v>
      </c>
      <c r="Z68" s="212">
        <v>0</v>
      </c>
      <c r="AA68" s="212">
        <v>0</v>
      </c>
      <c r="AB68" s="212">
        <v>0</v>
      </c>
      <c r="AC68" s="212">
        <v>0</v>
      </c>
      <c r="AD68" s="212">
        <v>0</v>
      </c>
      <c r="AE68" s="237">
        <v>0</v>
      </c>
      <c r="AF68" s="212">
        <v>0</v>
      </c>
      <c r="AG68" s="212">
        <v>0</v>
      </c>
      <c r="AH68" s="212">
        <v>0</v>
      </c>
      <c r="AI68" s="212">
        <v>0</v>
      </c>
      <c r="AJ68" s="212">
        <v>0</v>
      </c>
      <c r="AK68" s="237">
        <v>0</v>
      </c>
      <c r="AL68" s="212">
        <v>0</v>
      </c>
      <c r="AM68" s="212">
        <v>0</v>
      </c>
      <c r="AN68" s="212">
        <v>0</v>
      </c>
      <c r="AO68" s="212">
        <v>0</v>
      </c>
      <c r="AP68" s="212">
        <v>0</v>
      </c>
      <c r="AQ68" s="237">
        <v>0</v>
      </c>
      <c r="AR68" s="212">
        <v>0</v>
      </c>
      <c r="AS68" s="212">
        <v>0</v>
      </c>
      <c r="AT68" s="212">
        <v>0</v>
      </c>
      <c r="AU68" s="212">
        <v>0</v>
      </c>
      <c r="AV68" s="212">
        <v>0</v>
      </c>
      <c r="AW68" s="237">
        <v>0</v>
      </c>
      <c r="AX68" s="212">
        <v>0</v>
      </c>
      <c r="AY68" s="212">
        <v>0</v>
      </c>
      <c r="AZ68" s="212">
        <v>0</v>
      </c>
      <c r="BA68" s="212">
        <v>0</v>
      </c>
      <c r="BB68" s="212">
        <v>0</v>
      </c>
      <c r="BC68" s="237">
        <v>0</v>
      </c>
      <c r="BD68" s="212">
        <v>0</v>
      </c>
      <c r="BE68" s="212">
        <v>0</v>
      </c>
      <c r="BF68" s="212">
        <v>0</v>
      </c>
      <c r="BG68" s="212">
        <v>0</v>
      </c>
      <c r="BH68" s="212">
        <v>0</v>
      </c>
      <c r="BI68" s="237">
        <v>0</v>
      </c>
      <c r="BJ68" s="212">
        <v>0</v>
      </c>
      <c r="BK68" s="212"/>
      <c r="BL68" s="212"/>
      <c r="BM68" s="212"/>
      <c r="BN68" s="212"/>
      <c r="BO68" s="237"/>
      <c r="BP68" s="212"/>
      <c r="BQ68" s="212"/>
      <c r="BR68" s="212"/>
      <c r="BS68" s="212"/>
      <c r="BT68" s="212"/>
      <c r="BU68" s="212"/>
      <c r="BV68" s="254"/>
    </row>
    <row r="69" spans="1:74" s="12" customFormat="1" ht="15.75" thickBot="1" x14ac:dyDescent="0.25">
      <c r="A69" s="235" t="s">
        <v>292</v>
      </c>
      <c r="B69" s="210">
        <v>0</v>
      </c>
      <c r="C69" s="210">
        <v>0</v>
      </c>
      <c r="D69" s="210">
        <v>0</v>
      </c>
      <c r="E69" s="210">
        <v>0</v>
      </c>
      <c r="F69" s="210">
        <v>0</v>
      </c>
      <c r="G69" s="236">
        <v>0</v>
      </c>
      <c r="H69" s="210">
        <v>0</v>
      </c>
      <c r="I69" s="210">
        <v>0</v>
      </c>
      <c r="J69" s="210">
        <v>0</v>
      </c>
      <c r="K69" s="210">
        <v>0</v>
      </c>
      <c r="L69" s="210">
        <v>0</v>
      </c>
      <c r="M69" s="236">
        <v>0</v>
      </c>
      <c r="N69" s="210">
        <v>0</v>
      </c>
      <c r="O69" s="210">
        <v>0</v>
      </c>
      <c r="P69" s="210">
        <v>0</v>
      </c>
      <c r="Q69" s="210">
        <v>0</v>
      </c>
      <c r="R69" s="210">
        <v>0</v>
      </c>
      <c r="S69" s="236">
        <v>0</v>
      </c>
      <c r="T69" s="210">
        <v>0</v>
      </c>
      <c r="U69" s="210">
        <v>0</v>
      </c>
      <c r="V69" s="210">
        <v>0</v>
      </c>
      <c r="W69" s="210">
        <v>1</v>
      </c>
      <c r="X69" s="210">
        <v>0</v>
      </c>
      <c r="Y69" s="236">
        <v>0</v>
      </c>
      <c r="Z69" s="210">
        <v>0</v>
      </c>
      <c r="AA69" s="210">
        <v>0</v>
      </c>
      <c r="AB69" s="210">
        <v>0</v>
      </c>
      <c r="AC69" s="210">
        <v>0</v>
      </c>
      <c r="AD69" s="210">
        <v>0</v>
      </c>
      <c r="AE69" s="236">
        <v>0</v>
      </c>
      <c r="AF69" s="210">
        <v>0</v>
      </c>
      <c r="AG69" s="210">
        <v>0</v>
      </c>
      <c r="AH69" s="210">
        <v>0</v>
      </c>
      <c r="AI69" s="210">
        <v>0</v>
      </c>
      <c r="AJ69" s="210">
        <v>3</v>
      </c>
      <c r="AK69" s="236">
        <v>0</v>
      </c>
      <c r="AL69" s="210">
        <v>0</v>
      </c>
      <c r="AM69" s="210">
        <v>0</v>
      </c>
      <c r="AN69" s="210">
        <v>0</v>
      </c>
      <c r="AO69" s="210">
        <v>0</v>
      </c>
      <c r="AP69" s="210">
        <v>0</v>
      </c>
      <c r="AQ69" s="236">
        <v>0</v>
      </c>
      <c r="AR69" s="210">
        <v>0</v>
      </c>
      <c r="AS69" s="210">
        <v>0</v>
      </c>
      <c r="AT69" s="210">
        <v>0</v>
      </c>
      <c r="AU69" s="210">
        <v>0</v>
      </c>
      <c r="AV69" s="210">
        <v>0</v>
      </c>
      <c r="AW69" s="236">
        <v>0</v>
      </c>
      <c r="AX69" s="210">
        <v>0</v>
      </c>
      <c r="AY69" s="210">
        <v>0</v>
      </c>
      <c r="AZ69" s="210">
        <v>0</v>
      </c>
      <c r="BA69" s="210">
        <v>0</v>
      </c>
      <c r="BB69" s="210">
        <v>0</v>
      </c>
      <c r="BC69" s="236">
        <v>0</v>
      </c>
      <c r="BD69" s="210">
        <v>0</v>
      </c>
      <c r="BE69" s="210">
        <v>0</v>
      </c>
      <c r="BF69" s="210">
        <v>1</v>
      </c>
      <c r="BG69" s="210">
        <v>0</v>
      </c>
      <c r="BH69" s="210">
        <v>0</v>
      </c>
      <c r="BI69" s="236">
        <v>0</v>
      </c>
      <c r="BJ69" s="210">
        <v>5</v>
      </c>
      <c r="BK69" s="210"/>
      <c r="BL69" s="210"/>
      <c r="BM69" s="210"/>
      <c r="BN69" s="210"/>
      <c r="BO69" s="236"/>
      <c r="BP69" s="210"/>
      <c r="BQ69" s="210"/>
      <c r="BR69" s="210"/>
      <c r="BS69" s="210"/>
      <c r="BT69" s="210"/>
      <c r="BU69" s="210"/>
      <c r="BV69" s="253"/>
    </row>
    <row r="70" spans="1:74" s="12" customFormat="1" ht="16.5" thickBot="1" x14ac:dyDescent="0.3">
      <c r="A70" s="226" t="s">
        <v>103</v>
      </c>
      <c r="B70" s="227">
        <v>2</v>
      </c>
      <c r="C70" s="227">
        <v>2</v>
      </c>
      <c r="D70" s="227">
        <v>0</v>
      </c>
      <c r="E70" s="227">
        <v>0</v>
      </c>
      <c r="F70" s="227">
        <v>0</v>
      </c>
      <c r="G70" s="228">
        <v>0</v>
      </c>
      <c r="H70" s="227">
        <v>1</v>
      </c>
      <c r="I70" s="227">
        <v>0</v>
      </c>
      <c r="J70" s="227">
        <v>0</v>
      </c>
      <c r="K70" s="227">
        <v>0</v>
      </c>
      <c r="L70" s="227">
        <v>6</v>
      </c>
      <c r="M70" s="228">
        <v>0</v>
      </c>
      <c r="N70" s="227">
        <v>0</v>
      </c>
      <c r="O70" s="227">
        <v>0</v>
      </c>
      <c r="P70" s="227">
        <v>0</v>
      </c>
      <c r="Q70" s="227">
        <v>0</v>
      </c>
      <c r="R70" s="227">
        <v>0</v>
      </c>
      <c r="S70" s="228">
        <v>0</v>
      </c>
      <c r="T70" s="227">
        <v>0</v>
      </c>
      <c r="U70" s="227">
        <v>0</v>
      </c>
      <c r="V70" s="227">
        <v>53</v>
      </c>
      <c r="W70" s="227">
        <v>39</v>
      </c>
      <c r="X70" s="227">
        <v>14</v>
      </c>
      <c r="Y70" s="228">
        <v>16</v>
      </c>
      <c r="Z70" s="227">
        <v>28</v>
      </c>
      <c r="AA70" s="227">
        <v>71</v>
      </c>
      <c r="AB70" s="227">
        <v>160</v>
      </c>
      <c r="AC70" s="227">
        <v>90</v>
      </c>
      <c r="AD70" s="227">
        <v>42</v>
      </c>
      <c r="AE70" s="228">
        <v>200</v>
      </c>
      <c r="AF70" s="227">
        <v>14</v>
      </c>
      <c r="AG70" s="227">
        <v>8</v>
      </c>
      <c r="AH70" s="227">
        <v>1</v>
      </c>
      <c r="AI70" s="227">
        <v>4</v>
      </c>
      <c r="AJ70" s="227">
        <v>8</v>
      </c>
      <c r="AK70" s="228">
        <v>20</v>
      </c>
      <c r="AL70" s="227">
        <v>22</v>
      </c>
      <c r="AM70" s="227">
        <v>0</v>
      </c>
      <c r="AN70" s="227">
        <v>3</v>
      </c>
      <c r="AO70" s="227">
        <v>7</v>
      </c>
      <c r="AP70" s="227">
        <v>38</v>
      </c>
      <c r="AQ70" s="228">
        <v>40</v>
      </c>
      <c r="AR70" s="227">
        <v>13</v>
      </c>
      <c r="AS70" s="227">
        <v>34</v>
      </c>
      <c r="AT70" s="227">
        <v>27</v>
      </c>
      <c r="AU70" s="227">
        <v>37</v>
      </c>
      <c r="AV70" s="227">
        <v>18</v>
      </c>
      <c r="AW70" s="228">
        <v>7</v>
      </c>
      <c r="AX70" s="227">
        <v>14</v>
      </c>
      <c r="AY70" s="227">
        <v>10</v>
      </c>
      <c r="AZ70" s="227">
        <v>5</v>
      </c>
      <c r="BA70" s="227">
        <v>29</v>
      </c>
      <c r="BB70" s="227">
        <v>9</v>
      </c>
      <c r="BC70" s="228">
        <v>12</v>
      </c>
      <c r="BD70" s="227">
        <v>28</v>
      </c>
      <c r="BE70" s="227">
        <v>30</v>
      </c>
      <c r="BF70" s="227">
        <v>6</v>
      </c>
      <c r="BG70" s="227">
        <v>13</v>
      </c>
      <c r="BH70" s="227">
        <v>7</v>
      </c>
      <c r="BI70" s="228">
        <v>16</v>
      </c>
      <c r="BJ70" s="227">
        <v>1204</v>
      </c>
      <c r="BK70" s="227"/>
      <c r="BL70" s="227"/>
      <c r="BM70" s="227"/>
      <c r="BN70" s="227"/>
      <c r="BO70" s="228"/>
      <c r="BP70" s="227"/>
      <c r="BQ70" s="227"/>
      <c r="BR70" s="227"/>
      <c r="BS70" s="227"/>
      <c r="BT70" s="227"/>
      <c r="BU70" s="227"/>
      <c r="BV70" s="250"/>
    </row>
    <row r="71" spans="1:74" s="191" customFormat="1" ht="16.5" thickBot="1" x14ac:dyDescent="0.3">
      <c r="A71" s="235" t="s">
        <v>293</v>
      </c>
      <c r="B71" s="210">
        <v>0</v>
      </c>
      <c r="C71" s="210">
        <v>0</v>
      </c>
      <c r="D71" s="210">
        <v>0</v>
      </c>
      <c r="E71" s="210">
        <v>0</v>
      </c>
      <c r="F71" s="210">
        <v>0</v>
      </c>
      <c r="G71" s="236">
        <v>0</v>
      </c>
      <c r="H71" s="210">
        <v>0</v>
      </c>
      <c r="I71" s="210">
        <v>0</v>
      </c>
      <c r="J71" s="210">
        <v>0</v>
      </c>
      <c r="K71" s="210">
        <v>0</v>
      </c>
      <c r="L71" s="210">
        <v>0</v>
      </c>
      <c r="M71" s="236">
        <v>0</v>
      </c>
      <c r="N71" s="210">
        <v>0</v>
      </c>
      <c r="O71" s="210">
        <v>0</v>
      </c>
      <c r="P71" s="210">
        <v>0</v>
      </c>
      <c r="Q71" s="210">
        <v>0</v>
      </c>
      <c r="R71" s="210">
        <v>0</v>
      </c>
      <c r="S71" s="236">
        <v>0</v>
      </c>
      <c r="T71" s="210">
        <v>0</v>
      </c>
      <c r="U71" s="210">
        <v>0</v>
      </c>
      <c r="V71" s="210">
        <v>3</v>
      </c>
      <c r="W71" s="210">
        <v>1</v>
      </c>
      <c r="X71" s="210">
        <v>0</v>
      </c>
      <c r="Y71" s="236">
        <v>0</v>
      </c>
      <c r="Z71" s="210">
        <v>0</v>
      </c>
      <c r="AA71" s="210">
        <v>2</v>
      </c>
      <c r="AB71" s="210">
        <v>7</v>
      </c>
      <c r="AC71" s="210">
        <v>1</v>
      </c>
      <c r="AD71" s="210">
        <v>2</v>
      </c>
      <c r="AE71" s="236">
        <v>5</v>
      </c>
      <c r="AF71" s="210">
        <v>2</v>
      </c>
      <c r="AG71" s="210">
        <v>0</v>
      </c>
      <c r="AH71" s="210">
        <v>0</v>
      </c>
      <c r="AI71" s="210">
        <v>0</v>
      </c>
      <c r="AJ71" s="210">
        <v>0</v>
      </c>
      <c r="AK71" s="236">
        <v>1</v>
      </c>
      <c r="AL71" s="210">
        <v>0</v>
      </c>
      <c r="AM71" s="210">
        <v>0</v>
      </c>
      <c r="AN71" s="210">
        <v>0</v>
      </c>
      <c r="AO71" s="210">
        <v>0</v>
      </c>
      <c r="AP71" s="210">
        <v>1</v>
      </c>
      <c r="AQ71" s="236">
        <v>3</v>
      </c>
      <c r="AR71" s="210">
        <v>0</v>
      </c>
      <c r="AS71" s="210">
        <v>3</v>
      </c>
      <c r="AT71" s="210">
        <v>0</v>
      </c>
      <c r="AU71" s="210">
        <v>0</v>
      </c>
      <c r="AV71" s="210">
        <v>3</v>
      </c>
      <c r="AW71" s="236">
        <v>0</v>
      </c>
      <c r="AX71" s="210">
        <v>6</v>
      </c>
      <c r="AY71" s="210">
        <v>1</v>
      </c>
      <c r="AZ71" s="210">
        <v>0</v>
      </c>
      <c r="BA71" s="210">
        <v>1</v>
      </c>
      <c r="BB71" s="210">
        <v>0</v>
      </c>
      <c r="BC71" s="236">
        <v>1</v>
      </c>
      <c r="BD71" s="210">
        <v>0</v>
      </c>
      <c r="BE71" s="210">
        <v>0</v>
      </c>
      <c r="BF71" s="210">
        <v>0</v>
      </c>
      <c r="BG71" s="210">
        <v>0</v>
      </c>
      <c r="BH71" s="210">
        <v>2</v>
      </c>
      <c r="BI71" s="236">
        <v>0</v>
      </c>
      <c r="BJ71" s="210">
        <v>45</v>
      </c>
      <c r="BK71" s="210"/>
      <c r="BL71" s="210"/>
      <c r="BM71" s="210"/>
      <c r="BN71" s="210"/>
      <c r="BO71" s="236"/>
      <c r="BP71" s="210"/>
      <c r="BQ71" s="210"/>
      <c r="BR71" s="210"/>
      <c r="BS71" s="210"/>
      <c r="BT71" s="210"/>
      <c r="BU71" s="210"/>
      <c r="BV71" s="253"/>
    </row>
    <row r="72" spans="1:74" s="12" customFormat="1" x14ac:dyDescent="0.2">
      <c r="A72" s="156" t="s">
        <v>294</v>
      </c>
      <c r="B72" s="212">
        <v>0</v>
      </c>
      <c r="C72" s="212">
        <v>0</v>
      </c>
      <c r="D72" s="212">
        <v>0</v>
      </c>
      <c r="E72" s="212">
        <v>0</v>
      </c>
      <c r="F72" s="212">
        <v>0</v>
      </c>
      <c r="G72" s="237">
        <v>0</v>
      </c>
      <c r="H72" s="212">
        <v>0</v>
      </c>
      <c r="I72" s="212">
        <v>0</v>
      </c>
      <c r="J72" s="212">
        <v>0</v>
      </c>
      <c r="K72" s="212">
        <v>0</v>
      </c>
      <c r="L72" s="212">
        <v>0</v>
      </c>
      <c r="M72" s="237">
        <v>0</v>
      </c>
      <c r="N72" s="212">
        <v>0</v>
      </c>
      <c r="O72" s="212">
        <v>0</v>
      </c>
      <c r="P72" s="212">
        <v>0</v>
      </c>
      <c r="Q72" s="212">
        <v>0</v>
      </c>
      <c r="R72" s="212">
        <v>0</v>
      </c>
      <c r="S72" s="237">
        <v>0</v>
      </c>
      <c r="T72" s="212">
        <v>0</v>
      </c>
      <c r="U72" s="212">
        <v>0</v>
      </c>
      <c r="V72" s="212">
        <v>1</v>
      </c>
      <c r="W72" s="212">
        <v>1</v>
      </c>
      <c r="X72" s="212">
        <v>1</v>
      </c>
      <c r="Y72" s="237">
        <v>1</v>
      </c>
      <c r="Z72" s="212">
        <v>1</v>
      </c>
      <c r="AA72" s="212">
        <v>1</v>
      </c>
      <c r="AB72" s="212">
        <v>4</v>
      </c>
      <c r="AC72" s="212">
        <v>5</v>
      </c>
      <c r="AD72" s="212">
        <v>1</v>
      </c>
      <c r="AE72" s="237">
        <v>1</v>
      </c>
      <c r="AF72" s="212">
        <v>0</v>
      </c>
      <c r="AG72" s="212">
        <v>1</v>
      </c>
      <c r="AH72" s="212">
        <v>0</v>
      </c>
      <c r="AI72" s="212">
        <v>2</v>
      </c>
      <c r="AJ72" s="212">
        <v>0</v>
      </c>
      <c r="AK72" s="237">
        <v>1</v>
      </c>
      <c r="AL72" s="212">
        <v>0</v>
      </c>
      <c r="AM72" s="212">
        <v>0</v>
      </c>
      <c r="AN72" s="212">
        <v>0</v>
      </c>
      <c r="AO72" s="212">
        <v>1</v>
      </c>
      <c r="AP72" s="212">
        <v>0</v>
      </c>
      <c r="AQ72" s="237">
        <v>0</v>
      </c>
      <c r="AR72" s="212">
        <v>3</v>
      </c>
      <c r="AS72" s="212">
        <v>2</v>
      </c>
      <c r="AT72" s="212">
        <v>0</v>
      </c>
      <c r="AU72" s="212">
        <v>0</v>
      </c>
      <c r="AV72" s="212">
        <v>0</v>
      </c>
      <c r="AW72" s="237">
        <v>2</v>
      </c>
      <c r="AX72" s="212">
        <v>0</v>
      </c>
      <c r="AY72" s="212">
        <v>0</v>
      </c>
      <c r="AZ72" s="212">
        <v>0</v>
      </c>
      <c r="BA72" s="212">
        <v>0</v>
      </c>
      <c r="BB72" s="212">
        <v>0</v>
      </c>
      <c r="BC72" s="237">
        <v>1</v>
      </c>
      <c r="BD72" s="212">
        <v>0</v>
      </c>
      <c r="BE72" s="212">
        <v>0</v>
      </c>
      <c r="BF72" s="212">
        <v>0</v>
      </c>
      <c r="BG72" s="212">
        <v>0</v>
      </c>
      <c r="BH72" s="212">
        <v>0</v>
      </c>
      <c r="BI72" s="237">
        <v>0</v>
      </c>
      <c r="BJ72" s="212">
        <v>30</v>
      </c>
      <c r="BK72" s="212"/>
      <c r="BL72" s="212"/>
      <c r="BM72" s="212"/>
      <c r="BN72" s="212"/>
      <c r="BO72" s="237"/>
      <c r="BP72" s="212"/>
      <c r="BQ72" s="212"/>
      <c r="BR72" s="212"/>
      <c r="BS72" s="212"/>
      <c r="BT72" s="212"/>
      <c r="BU72" s="212"/>
      <c r="BV72" s="254"/>
    </row>
    <row r="73" spans="1:74" s="12" customFormat="1" x14ac:dyDescent="0.2">
      <c r="A73" s="235" t="s">
        <v>295</v>
      </c>
      <c r="B73" s="210">
        <v>0</v>
      </c>
      <c r="C73" s="210">
        <v>0</v>
      </c>
      <c r="D73" s="210">
        <v>0</v>
      </c>
      <c r="E73" s="210">
        <v>0</v>
      </c>
      <c r="F73" s="210">
        <v>0</v>
      </c>
      <c r="G73" s="236">
        <v>0</v>
      </c>
      <c r="H73" s="210">
        <v>0</v>
      </c>
      <c r="I73" s="210">
        <v>0</v>
      </c>
      <c r="J73" s="210">
        <v>0</v>
      </c>
      <c r="K73" s="210">
        <v>0</v>
      </c>
      <c r="L73" s="210">
        <v>0</v>
      </c>
      <c r="M73" s="236">
        <v>0</v>
      </c>
      <c r="N73" s="210">
        <v>0</v>
      </c>
      <c r="O73" s="210">
        <v>0</v>
      </c>
      <c r="P73" s="210">
        <v>0</v>
      </c>
      <c r="Q73" s="210">
        <v>0</v>
      </c>
      <c r="R73" s="210">
        <v>0</v>
      </c>
      <c r="S73" s="236">
        <v>0</v>
      </c>
      <c r="T73" s="210">
        <v>0</v>
      </c>
      <c r="U73" s="210">
        <v>0</v>
      </c>
      <c r="V73" s="210">
        <v>1</v>
      </c>
      <c r="W73" s="210">
        <v>0</v>
      </c>
      <c r="X73" s="210">
        <v>2</v>
      </c>
      <c r="Y73" s="236">
        <v>1</v>
      </c>
      <c r="Z73" s="210">
        <v>0</v>
      </c>
      <c r="AA73" s="210">
        <v>2</v>
      </c>
      <c r="AB73" s="210">
        <v>11</v>
      </c>
      <c r="AC73" s="210">
        <v>6</v>
      </c>
      <c r="AD73" s="210">
        <v>1</v>
      </c>
      <c r="AE73" s="236">
        <v>2</v>
      </c>
      <c r="AF73" s="210">
        <v>0</v>
      </c>
      <c r="AG73" s="210">
        <v>0</v>
      </c>
      <c r="AH73" s="210">
        <v>0</v>
      </c>
      <c r="AI73" s="210">
        <v>0</v>
      </c>
      <c r="AJ73" s="210">
        <v>0</v>
      </c>
      <c r="AK73" s="236">
        <v>0</v>
      </c>
      <c r="AL73" s="210">
        <v>1</v>
      </c>
      <c r="AM73" s="210">
        <v>0</v>
      </c>
      <c r="AN73" s="210">
        <v>1</v>
      </c>
      <c r="AO73" s="210">
        <v>0</v>
      </c>
      <c r="AP73" s="210">
        <v>5</v>
      </c>
      <c r="AQ73" s="236">
        <v>5</v>
      </c>
      <c r="AR73" s="210">
        <v>1</v>
      </c>
      <c r="AS73" s="210">
        <v>2</v>
      </c>
      <c r="AT73" s="210">
        <v>0</v>
      </c>
      <c r="AU73" s="210">
        <v>2</v>
      </c>
      <c r="AV73" s="210">
        <v>4</v>
      </c>
      <c r="AW73" s="236">
        <v>1</v>
      </c>
      <c r="AX73" s="210">
        <v>2</v>
      </c>
      <c r="AY73" s="210">
        <v>0</v>
      </c>
      <c r="AZ73" s="210">
        <v>0</v>
      </c>
      <c r="BA73" s="210">
        <v>1</v>
      </c>
      <c r="BB73" s="210">
        <v>0</v>
      </c>
      <c r="BC73" s="236">
        <v>0</v>
      </c>
      <c r="BD73" s="210">
        <v>0</v>
      </c>
      <c r="BE73" s="210">
        <v>1</v>
      </c>
      <c r="BF73" s="210">
        <v>0</v>
      </c>
      <c r="BG73" s="210">
        <v>0</v>
      </c>
      <c r="BH73" s="210">
        <v>1</v>
      </c>
      <c r="BI73" s="236">
        <v>0</v>
      </c>
      <c r="BJ73" s="210">
        <v>53</v>
      </c>
      <c r="BK73" s="210"/>
      <c r="BL73" s="210"/>
      <c r="BM73" s="210"/>
      <c r="BN73" s="210"/>
      <c r="BO73" s="236"/>
      <c r="BP73" s="210"/>
      <c r="BQ73" s="210"/>
      <c r="BR73" s="210"/>
      <c r="BS73" s="210"/>
      <c r="BT73" s="210"/>
      <c r="BU73" s="210"/>
      <c r="BV73" s="253"/>
    </row>
    <row r="74" spans="1:74" s="12" customFormat="1" x14ac:dyDescent="0.2">
      <c r="A74" s="156" t="s">
        <v>296</v>
      </c>
      <c r="B74" s="212">
        <v>0</v>
      </c>
      <c r="C74" s="212">
        <v>0</v>
      </c>
      <c r="D74" s="212">
        <v>0</v>
      </c>
      <c r="E74" s="212">
        <v>0</v>
      </c>
      <c r="F74" s="212">
        <v>0</v>
      </c>
      <c r="G74" s="237">
        <v>0</v>
      </c>
      <c r="H74" s="212">
        <v>0</v>
      </c>
      <c r="I74" s="212">
        <v>0</v>
      </c>
      <c r="J74" s="212">
        <v>0</v>
      </c>
      <c r="K74" s="212">
        <v>0</v>
      </c>
      <c r="L74" s="212">
        <v>0</v>
      </c>
      <c r="M74" s="237">
        <v>0</v>
      </c>
      <c r="N74" s="212">
        <v>0</v>
      </c>
      <c r="O74" s="212">
        <v>0</v>
      </c>
      <c r="P74" s="212">
        <v>0</v>
      </c>
      <c r="Q74" s="212">
        <v>0</v>
      </c>
      <c r="R74" s="212">
        <v>0</v>
      </c>
      <c r="S74" s="237">
        <v>0</v>
      </c>
      <c r="T74" s="212">
        <v>0</v>
      </c>
      <c r="U74" s="212">
        <v>0</v>
      </c>
      <c r="V74" s="212">
        <v>0</v>
      </c>
      <c r="W74" s="212">
        <v>2</v>
      </c>
      <c r="X74" s="212">
        <v>0</v>
      </c>
      <c r="Y74" s="237">
        <v>0</v>
      </c>
      <c r="Z74" s="212">
        <v>1</v>
      </c>
      <c r="AA74" s="212">
        <v>1</v>
      </c>
      <c r="AB74" s="212">
        <v>4</v>
      </c>
      <c r="AC74" s="212">
        <v>5</v>
      </c>
      <c r="AD74" s="212">
        <v>1</v>
      </c>
      <c r="AE74" s="237">
        <v>5</v>
      </c>
      <c r="AF74" s="212">
        <v>1</v>
      </c>
      <c r="AG74" s="212">
        <v>0</v>
      </c>
      <c r="AH74" s="212">
        <v>0</v>
      </c>
      <c r="AI74" s="212">
        <v>0</v>
      </c>
      <c r="AJ74" s="212">
        <v>0</v>
      </c>
      <c r="AK74" s="237">
        <v>0</v>
      </c>
      <c r="AL74" s="212">
        <v>1</v>
      </c>
      <c r="AM74" s="212">
        <v>0</v>
      </c>
      <c r="AN74" s="212">
        <v>0</v>
      </c>
      <c r="AO74" s="212">
        <v>0</v>
      </c>
      <c r="AP74" s="212">
        <v>0</v>
      </c>
      <c r="AQ74" s="237">
        <v>2</v>
      </c>
      <c r="AR74" s="212">
        <v>1</v>
      </c>
      <c r="AS74" s="212">
        <v>0</v>
      </c>
      <c r="AT74" s="212">
        <v>2</v>
      </c>
      <c r="AU74" s="212">
        <v>18</v>
      </c>
      <c r="AV74" s="212">
        <v>0</v>
      </c>
      <c r="AW74" s="237">
        <v>0</v>
      </c>
      <c r="AX74" s="212">
        <v>1</v>
      </c>
      <c r="AY74" s="212">
        <v>0</v>
      </c>
      <c r="AZ74" s="212">
        <v>0</v>
      </c>
      <c r="BA74" s="212">
        <v>0</v>
      </c>
      <c r="BB74" s="212">
        <v>2</v>
      </c>
      <c r="BC74" s="237">
        <v>1</v>
      </c>
      <c r="BD74" s="212">
        <v>0</v>
      </c>
      <c r="BE74" s="212">
        <v>0</v>
      </c>
      <c r="BF74" s="212">
        <v>0</v>
      </c>
      <c r="BG74" s="212">
        <v>0</v>
      </c>
      <c r="BH74" s="212">
        <v>0</v>
      </c>
      <c r="BI74" s="237">
        <v>1</v>
      </c>
      <c r="BJ74" s="212">
        <v>49</v>
      </c>
      <c r="BK74" s="212"/>
      <c r="BL74" s="212"/>
      <c r="BM74" s="212"/>
      <c r="BN74" s="212"/>
      <c r="BO74" s="237"/>
      <c r="BP74" s="212"/>
      <c r="BQ74" s="212"/>
      <c r="BR74" s="212"/>
      <c r="BS74" s="212"/>
      <c r="BT74" s="212"/>
      <c r="BU74" s="212"/>
      <c r="BV74" s="254"/>
    </row>
    <row r="75" spans="1:74" s="12" customFormat="1" x14ac:dyDescent="0.2">
      <c r="A75" s="235" t="s">
        <v>297</v>
      </c>
      <c r="B75" s="210">
        <v>0</v>
      </c>
      <c r="C75" s="210">
        <v>0</v>
      </c>
      <c r="D75" s="210">
        <v>0</v>
      </c>
      <c r="E75" s="210">
        <v>0</v>
      </c>
      <c r="F75" s="210">
        <v>0</v>
      </c>
      <c r="G75" s="236">
        <v>0</v>
      </c>
      <c r="H75" s="210">
        <v>0</v>
      </c>
      <c r="I75" s="210">
        <v>0</v>
      </c>
      <c r="J75" s="210">
        <v>0</v>
      </c>
      <c r="K75" s="210">
        <v>0</v>
      </c>
      <c r="L75" s="210">
        <v>0</v>
      </c>
      <c r="M75" s="236">
        <v>0</v>
      </c>
      <c r="N75" s="210">
        <v>0</v>
      </c>
      <c r="O75" s="210">
        <v>0</v>
      </c>
      <c r="P75" s="210">
        <v>0</v>
      </c>
      <c r="Q75" s="210">
        <v>0</v>
      </c>
      <c r="R75" s="210">
        <v>0</v>
      </c>
      <c r="S75" s="236">
        <v>0</v>
      </c>
      <c r="T75" s="210">
        <v>0</v>
      </c>
      <c r="U75" s="210">
        <v>0</v>
      </c>
      <c r="V75" s="210">
        <v>1</v>
      </c>
      <c r="W75" s="210">
        <v>1</v>
      </c>
      <c r="X75" s="210">
        <v>0</v>
      </c>
      <c r="Y75" s="236">
        <v>0</v>
      </c>
      <c r="Z75" s="210">
        <v>0</v>
      </c>
      <c r="AA75" s="210">
        <v>1</v>
      </c>
      <c r="AB75" s="210">
        <v>14</v>
      </c>
      <c r="AC75" s="210">
        <v>1</v>
      </c>
      <c r="AD75" s="210">
        <v>5</v>
      </c>
      <c r="AE75" s="236">
        <v>1</v>
      </c>
      <c r="AF75" s="210">
        <v>0</v>
      </c>
      <c r="AG75" s="210">
        <v>2</v>
      </c>
      <c r="AH75" s="210">
        <v>0</v>
      </c>
      <c r="AI75" s="210">
        <v>0</v>
      </c>
      <c r="AJ75" s="210">
        <v>0</v>
      </c>
      <c r="AK75" s="236">
        <v>0</v>
      </c>
      <c r="AL75" s="210">
        <v>0</v>
      </c>
      <c r="AM75" s="210">
        <v>0</v>
      </c>
      <c r="AN75" s="210">
        <v>0</v>
      </c>
      <c r="AO75" s="210">
        <v>0</v>
      </c>
      <c r="AP75" s="210">
        <v>10</v>
      </c>
      <c r="AQ75" s="236">
        <v>10</v>
      </c>
      <c r="AR75" s="210">
        <v>0</v>
      </c>
      <c r="AS75" s="210">
        <v>6</v>
      </c>
      <c r="AT75" s="210">
        <v>1</v>
      </c>
      <c r="AU75" s="210">
        <v>0</v>
      </c>
      <c r="AV75" s="210">
        <v>5</v>
      </c>
      <c r="AW75" s="236">
        <v>0</v>
      </c>
      <c r="AX75" s="210">
        <v>0</v>
      </c>
      <c r="AY75" s="210">
        <v>1</v>
      </c>
      <c r="AZ75" s="210">
        <v>0</v>
      </c>
      <c r="BA75" s="210">
        <v>0</v>
      </c>
      <c r="BB75" s="210">
        <v>0</v>
      </c>
      <c r="BC75" s="236">
        <v>0</v>
      </c>
      <c r="BD75" s="210">
        <v>2</v>
      </c>
      <c r="BE75" s="210">
        <v>4</v>
      </c>
      <c r="BF75" s="210">
        <v>0</v>
      </c>
      <c r="BG75" s="210">
        <v>0</v>
      </c>
      <c r="BH75" s="210">
        <v>2</v>
      </c>
      <c r="BI75" s="236">
        <v>1</v>
      </c>
      <c r="BJ75" s="210">
        <v>68</v>
      </c>
      <c r="BK75" s="210"/>
      <c r="BL75" s="210"/>
      <c r="BM75" s="210"/>
      <c r="BN75" s="210"/>
      <c r="BO75" s="236"/>
      <c r="BP75" s="210"/>
      <c r="BQ75" s="210"/>
      <c r="BR75" s="210"/>
      <c r="BS75" s="210"/>
      <c r="BT75" s="210"/>
      <c r="BU75" s="210"/>
      <c r="BV75" s="253"/>
    </row>
    <row r="76" spans="1:74" s="12" customFormat="1" x14ac:dyDescent="0.2">
      <c r="A76" s="156" t="s">
        <v>298</v>
      </c>
      <c r="B76" s="212">
        <v>2</v>
      </c>
      <c r="C76" s="212">
        <v>0</v>
      </c>
      <c r="D76" s="212">
        <v>0</v>
      </c>
      <c r="E76" s="212">
        <v>0</v>
      </c>
      <c r="F76" s="212">
        <v>0</v>
      </c>
      <c r="G76" s="237">
        <v>0</v>
      </c>
      <c r="H76" s="212">
        <v>0</v>
      </c>
      <c r="I76" s="212">
        <v>0</v>
      </c>
      <c r="J76" s="212">
        <v>0</v>
      </c>
      <c r="K76" s="212">
        <v>0</v>
      </c>
      <c r="L76" s="212">
        <v>0</v>
      </c>
      <c r="M76" s="237">
        <v>0</v>
      </c>
      <c r="N76" s="212">
        <v>0</v>
      </c>
      <c r="O76" s="212">
        <v>0</v>
      </c>
      <c r="P76" s="212">
        <v>0</v>
      </c>
      <c r="Q76" s="212">
        <v>0</v>
      </c>
      <c r="R76" s="212">
        <v>0</v>
      </c>
      <c r="S76" s="237">
        <v>0</v>
      </c>
      <c r="T76" s="212">
        <v>0</v>
      </c>
      <c r="U76" s="212">
        <v>0</v>
      </c>
      <c r="V76" s="212">
        <v>1</v>
      </c>
      <c r="W76" s="212">
        <v>2</v>
      </c>
      <c r="X76" s="212">
        <v>0</v>
      </c>
      <c r="Y76" s="237">
        <v>1</v>
      </c>
      <c r="Z76" s="212">
        <v>1</v>
      </c>
      <c r="AA76" s="212">
        <v>3</v>
      </c>
      <c r="AB76" s="212">
        <v>7</v>
      </c>
      <c r="AC76" s="212">
        <v>4</v>
      </c>
      <c r="AD76" s="212">
        <v>0</v>
      </c>
      <c r="AE76" s="237">
        <v>2</v>
      </c>
      <c r="AF76" s="212">
        <v>3</v>
      </c>
      <c r="AG76" s="212">
        <v>0</v>
      </c>
      <c r="AH76" s="212">
        <v>0</v>
      </c>
      <c r="AI76" s="212">
        <v>0</v>
      </c>
      <c r="AJ76" s="212">
        <v>0</v>
      </c>
      <c r="AK76" s="237">
        <v>0</v>
      </c>
      <c r="AL76" s="212">
        <v>0</v>
      </c>
      <c r="AM76" s="212">
        <v>0</v>
      </c>
      <c r="AN76" s="212">
        <v>0</v>
      </c>
      <c r="AO76" s="212">
        <v>0</v>
      </c>
      <c r="AP76" s="212">
        <v>3</v>
      </c>
      <c r="AQ76" s="237">
        <v>0</v>
      </c>
      <c r="AR76" s="212">
        <v>5</v>
      </c>
      <c r="AS76" s="212">
        <v>1</v>
      </c>
      <c r="AT76" s="212">
        <v>0</v>
      </c>
      <c r="AU76" s="212">
        <v>1</v>
      </c>
      <c r="AV76" s="212">
        <v>0</v>
      </c>
      <c r="AW76" s="237">
        <v>0</v>
      </c>
      <c r="AX76" s="212">
        <v>0</v>
      </c>
      <c r="AY76" s="212">
        <v>0</v>
      </c>
      <c r="AZ76" s="212">
        <v>0</v>
      </c>
      <c r="BA76" s="212">
        <v>6</v>
      </c>
      <c r="BB76" s="212">
        <v>0</v>
      </c>
      <c r="BC76" s="237">
        <v>0</v>
      </c>
      <c r="BD76" s="212">
        <v>0</v>
      </c>
      <c r="BE76" s="212">
        <v>5</v>
      </c>
      <c r="BF76" s="212">
        <v>0</v>
      </c>
      <c r="BG76" s="212">
        <v>1</v>
      </c>
      <c r="BH76" s="212">
        <v>0</v>
      </c>
      <c r="BI76" s="237">
        <v>0</v>
      </c>
      <c r="BJ76" s="212">
        <v>48</v>
      </c>
      <c r="BK76" s="212"/>
      <c r="BL76" s="212"/>
      <c r="BM76" s="212"/>
      <c r="BN76" s="212"/>
      <c r="BO76" s="237"/>
      <c r="BP76" s="212"/>
      <c r="BQ76" s="212"/>
      <c r="BR76" s="212"/>
      <c r="BS76" s="212"/>
      <c r="BT76" s="212"/>
      <c r="BU76" s="212"/>
      <c r="BV76" s="254"/>
    </row>
    <row r="77" spans="1:74" s="12" customFormat="1" x14ac:dyDescent="0.2">
      <c r="A77" s="235" t="s">
        <v>299</v>
      </c>
      <c r="B77" s="210">
        <v>0</v>
      </c>
      <c r="C77" s="210">
        <v>0</v>
      </c>
      <c r="D77" s="210">
        <v>0</v>
      </c>
      <c r="E77" s="210">
        <v>0</v>
      </c>
      <c r="F77" s="210">
        <v>0</v>
      </c>
      <c r="G77" s="236">
        <v>0</v>
      </c>
      <c r="H77" s="210">
        <v>0</v>
      </c>
      <c r="I77" s="210">
        <v>0</v>
      </c>
      <c r="J77" s="210">
        <v>0</v>
      </c>
      <c r="K77" s="210">
        <v>0</v>
      </c>
      <c r="L77" s="210">
        <v>0</v>
      </c>
      <c r="M77" s="236">
        <v>0</v>
      </c>
      <c r="N77" s="210">
        <v>0</v>
      </c>
      <c r="O77" s="210">
        <v>0</v>
      </c>
      <c r="P77" s="210">
        <v>0</v>
      </c>
      <c r="Q77" s="210">
        <v>0</v>
      </c>
      <c r="R77" s="210">
        <v>0</v>
      </c>
      <c r="S77" s="236">
        <v>0</v>
      </c>
      <c r="T77" s="210">
        <v>0</v>
      </c>
      <c r="U77" s="210">
        <v>0</v>
      </c>
      <c r="V77" s="210">
        <v>5</v>
      </c>
      <c r="W77" s="210">
        <v>3</v>
      </c>
      <c r="X77" s="210">
        <v>0</v>
      </c>
      <c r="Y77" s="236">
        <v>3</v>
      </c>
      <c r="Z77" s="210">
        <v>2</v>
      </c>
      <c r="AA77" s="210">
        <v>3</v>
      </c>
      <c r="AB77" s="210">
        <v>12</v>
      </c>
      <c r="AC77" s="210">
        <v>9</v>
      </c>
      <c r="AD77" s="210">
        <v>7</v>
      </c>
      <c r="AE77" s="236">
        <v>23</v>
      </c>
      <c r="AF77" s="210">
        <v>0</v>
      </c>
      <c r="AG77" s="210">
        <v>0</v>
      </c>
      <c r="AH77" s="210">
        <v>0</v>
      </c>
      <c r="AI77" s="210">
        <v>0</v>
      </c>
      <c r="AJ77" s="210">
        <v>0</v>
      </c>
      <c r="AK77" s="236">
        <v>2</v>
      </c>
      <c r="AL77" s="210">
        <v>1</v>
      </c>
      <c r="AM77" s="210">
        <v>0</v>
      </c>
      <c r="AN77" s="210">
        <v>0</v>
      </c>
      <c r="AO77" s="210">
        <v>0</v>
      </c>
      <c r="AP77" s="210">
        <v>0</v>
      </c>
      <c r="AQ77" s="236">
        <v>2</v>
      </c>
      <c r="AR77" s="210">
        <v>0</v>
      </c>
      <c r="AS77" s="210">
        <v>0</v>
      </c>
      <c r="AT77" s="210">
        <v>2</v>
      </c>
      <c r="AU77" s="210">
        <v>1</v>
      </c>
      <c r="AV77" s="210">
        <v>1</v>
      </c>
      <c r="AW77" s="236">
        <v>0</v>
      </c>
      <c r="AX77" s="210">
        <v>0</v>
      </c>
      <c r="AY77" s="210">
        <v>0</v>
      </c>
      <c r="AZ77" s="210">
        <v>1</v>
      </c>
      <c r="BA77" s="210">
        <v>0</v>
      </c>
      <c r="BB77" s="210">
        <v>0</v>
      </c>
      <c r="BC77" s="236">
        <v>0</v>
      </c>
      <c r="BD77" s="210">
        <v>3</v>
      </c>
      <c r="BE77" s="210">
        <v>2</v>
      </c>
      <c r="BF77" s="210">
        <v>1</v>
      </c>
      <c r="BG77" s="210">
        <v>3</v>
      </c>
      <c r="BH77" s="210">
        <v>1</v>
      </c>
      <c r="BI77" s="236">
        <v>2</v>
      </c>
      <c r="BJ77" s="210">
        <v>89</v>
      </c>
      <c r="BK77" s="210"/>
      <c r="BL77" s="210"/>
      <c r="BM77" s="210"/>
      <c r="BN77" s="210"/>
      <c r="BO77" s="236"/>
      <c r="BP77" s="210"/>
      <c r="BQ77" s="210"/>
      <c r="BR77" s="210"/>
      <c r="BS77" s="210"/>
      <c r="BT77" s="210"/>
      <c r="BU77" s="210"/>
      <c r="BV77" s="253"/>
    </row>
    <row r="78" spans="1:74" s="12" customFormat="1" x14ac:dyDescent="0.2">
      <c r="A78" s="156" t="s">
        <v>300</v>
      </c>
      <c r="B78" s="212">
        <v>0</v>
      </c>
      <c r="C78" s="212">
        <v>0</v>
      </c>
      <c r="D78" s="212">
        <v>0</v>
      </c>
      <c r="E78" s="212">
        <v>0</v>
      </c>
      <c r="F78" s="212">
        <v>0</v>
      </c>
      <c r="G78" s="237">
        <v>0</v>
      </c>
      <c r="H78" s="212">
        <v>0</v>
      </c>
      <c r="I78" s="212">
        <v>0</v>
      </c>
      <c r="J78" s="212">
        <v>0</v>
      </c>
      <c r="K78" s="212">
        <v>0</v>
      </c>
      <c r="L78" s="212">
        <v>0</v>
      </c>
      <c r="M78" s="237">
        <v>0</v>
      </c>
      <c r="N78" s="212">
        <v>0</v>
      </c>
      <c r="O78" s="212">
        <v>0</v>
      </c>
      <c r="P78" s="212">
        <v>0</v>
      </c>
      <c r="Q78" s="212">
        <v>0</v>
      </c>
      <c r="R78" s="212">
        <v>0</v>
      </c>
      <c r="S78" s="237">
        <v>0</v>
      </c>
      <c r="T78" s="212">
        <v>0</v>
      </c>
      <c r="U78" s="212">
        <v>0</v>
      </c>
      <c r="V78" s="212">
        <v>3</v>
      </c>
      <c r="W78" s="212">
        <v>2</v>
      </c>
      <c r="X78" s="212">
        <v>2</v>
      </c>
      <c r="Y78" s="237">
        <v>0</v>
      </c>
      <c r="Z78" s="212">
        <v>2</v>
      </c>
      <c r="AA78" s="212">
        <v>10</v>
      </c>
      <c r="AB78" s="212">
        <v>12</v>
      </c>
      <c r="AC78" s="212">
        <v>7</v>
      </c>
      <c r="AD78" s="212">
        <v>0</v>
      </c>
      <c r="AE78" s="237">
        <v>18</v>
      </c>
      <c r="AF78" s="212">
        <v>2</v>
      </c>
      <c r="AG78" s="212">
        <v>0</v>
      </c>
      <c r="AH78" s="212">
        <v>0</v>
      </c>
      <c r="AI78" s="212">
        <v>0</v>
      </c>
      <c r="AJ78" s="212">
        <v>0</v>
      </c>
      <c r="AK78" s="237">
        <v>4</v>
      </c>
      <c r="AL78" s="212">
        <v>3</v>
      </c>
      <c r="AM78" s="212">
        <v>0</v>
      </c>
      <c r="AN78" s="212">
        <v>0</v>
      </c>
      <c r="AO78" s="212">
        <v>0</v>
      </c>
      <c r="AP78" s="212">
        <v>3</v>
      </c>
      <c r="AQ78" s="237">
        <v>1</v>
      </c>
      <c r="AR78" s="212">
        <v>0</v>
      </c>
      <c r="AS78" s="212">
        <v>0</v>
      </c>
      <c r="AT78" s="212">
        <v>12</v>
      </c>
      <c r="AU78" s="212">
        <v>3</v>
      </c>
      <c r="AV78" s="212">
        <v>0</v>
      </c>
      <c r="AW78" s="237">
        <v>0</v>
      </c>
      <c r="AX78" s="212">
        <v>0</v>
      </c>
      <c r="AY78" s="212">
        <v>1</v>
      </c>
      <c r="AZ78" s="212">
        <v>1</v>
      </c>
      <c r="BA78" s="212">
        <v>0</v>
      </c>
      <c r="BB78" s="212">
        <v>2</v>
      </c>
      <c r="BC78" s="237">
        <v>0</v>
      </c>
      <c r="BD78" s="212">
        <v>8</v>
      </c>
      <c r="BE78" s="212">
        <v>6</v>
      </c>
      <c r="BF78" s="212">
        <v>2</v>
      </c>
      <c r="BG78" s="212">
        <v>0</v>
      </c>
      <c r="BH78" s="212">
        <v>0</v>
      </c>
      <c r="BI78" s="237">
        <v>1</v>
      </c>
      <c r="BJ78" s="212">
        <v>105</v>
      </c>
      <c r="BK78" s="212"/>
      <c r="BL78" s="212"/>
      <c r="BM78" s="212"/>
      <c r="BN78" s="212"/>
      <c r="BO78" s="237"/>
      <c r="BP78" s="212"/>
      <c r="BQ78" s="212"/>
      <c r="BR78" s="212"/>
      <c r="BS78" s="212"/>
      <c r="BT78" s="212"/>
      <c r="BU78" s="212"/>
      <c r="BV78" s="254"/>
    </row>
    <row r="79" spans="1:74" s="12" customFormat="1" x14ac:dyDescent="0.2">
      <c r="A79" s="235" t="s">
        <v>301</v>
      </c>
      <c r="B79" s="210">
        <v>0</v>
      </c>
      <c r="C79" s="210">
        <v>0</v>
      </c>
      <c r="D79" s="210">
        <v>0</v>
      </c>
      <c r="E79" s="210">
        <v>0</v>
      </c>
      <c r="F79" s="210">
        <v>0</v>
      </c>
      <c r="G79" s="236">
        <v>0</v>
      </c>
      <c r="H79" s="210">
        <v>0</v>
      </c>
      <c r="I79" s="210">
        <v>0</v>
      </c>
      <c r="J79" s="210">
        <v>0</v>
      </c>
      <c r="K79" s="210">
        <v>0</v>
      </c>
      <c r="L79" s="210">
        <v>6</v>
      </c>
      <c r="M79" s="236">
        <v>0</v>
      </c>
      <c r="N79" s="210">
        <v>0</v>
      </c>
      <c r="O79" s="210">
        <v>0</v>
      </c>
      <c r="P79" s="210">
        <v>0</v>
      </c>
      <c r="Q79" s="210">
        <v>0</v>
      </c>
      <c r="R79" s="210">
        <v>0</v>
      </c>
      <c r="S79" s="236">
        <v>0</v>
      </c>
      <c r="T79" s="210">
        <v>0</v>
      </c>
      <c r="U79" s="210">
        <v>0</v>
      </c>
      <c r="V79" s="210">
        <v>2</v>
      </c>
      <c r="W79" s="210">
        <v>5</v>
      </c>
      <c r="X79" s="210">
        <v>0</v>
      </c>
      <c r="Y79" s="236">
        <v>0</v>
      </c>
      <c r="Z79" s="210">
        <v>5</v>
      </c>
      <c r="AA79" s="210">
        <v>9</v>
      </c>
      <c r="AB79" s="210">
        <v>16</v>
      </c>
      <c r="AC79" s="210">
        <v>15</v>
      </c>
      <c r="AD79" s="210">
        <v>1</v>
      </c>
      <c r="AE79" s="236">
        <v>35</v>
      </c>
      <c r="AF79" s="210">
        <v>0</v>
      </c>
      <c r="AG79" s="210">
        <v>0</v>
      </c>
      <c r="AH79" s="210">
        <v>0</v>
      </c>
      <c r="AI79" s="210">
        <v>0</v>
      </c>
      <c r="AJ79" s="210">
        <v>3</v>
      </c>
      <c r="AK79" s="236">
        <v>1</v>
      </c>
      <c r="AL79" s="210">
        <v>5</v>
      </c>
      <c r="AM79" s="210">
        <v>0</v>
      </c>
      <c r="AN79" s="210">
        <v>1</v>
      </c>
      <c r="AO79" s="210">
        <v>0</v>
      </c>
      <c r="AP79" s="210">
        <v>2</v>
      </c>
      <c r="AQ79" s="236">
        <v>4</v>
      </c>
      <c r="AR79" s="210">
        <v>0</v>
      </c>
      <c r="AS79" s="210">
        <v>6</v>
      </c>
      <c r="AT79" s="210">
        <v>0</v>
      </c>
      <c r="AU79" s="210">
        <v>0</v>
      </c>
      <c r="AV79" s="210">
        <v>3</v>
      </c>
      <c r="AW79" s="236">
        <v>3</v>
      </c>
      <c r="AX79" s="210">
        <v>2</v>
      </c>
      <c r="AY79" s="210">
        <v>3</v>
      </c>
      <c r="AZ79" s="210">
        <v>0</v>
      </c>
      <c r="BA79" s="210">
        <v>9</v>
      </c>
      <c r="BB79" s="210">
        <v>3</v>
      </c>
      <c r="BC79" s="236">
        <v>1</v>
      </c>
      <c r="BD79" s="210">
        <v>4</v>
      </c>
      <c r="BE79" s="210">
        <v>3</v>
      </c>
      <c r="BF79" s="210">
        <v>0</v>
      </c>
      <c r="BG79" s="210">
        <v>0</v>
      </c>
      <c r="BH79" s="210">
        <v>0</v>
      </c>
      <c r="BI79" s="236">
        <v>1</v>
      </c>
      <c r="BJ79" s="210">
        <v>148</v>
      </c>
      <c r="BK79" s="210"/>
      <c r="BL79" s="210"/>
      <c r="BM79" s="210"/>
      <c r="BN79" s="210"/>
      <c r="BO79" s="236"/>
      <c r="BP79" s="210"/>
      <c r="BQ79" s="210"/>
      <c r="BR79" s="210"/>
      <c r="BS79" s="210"/>
      <c r="BT79" s="210"/>
      <c r="BU79" s="210"/>
      <c r="BV79" s="253"/>
    </row>
    <row r="80" spans="1:74" s="12" customFormat="1" x14ac:dyDescent="0.2">
      <c r="A80" s="156" t="s">
        <v>302</v>
      </c>
      <c r="B80" s="212">
        <v>0</v>
      </c>
      <c r="C80" s="212">
        <v>0</v>
      </c>
      <c r="D80" s="212">
        <v>0</v>
      </c>
      <c r="E80" s="212">
        <v>0</v>
      </c>
      <c r="F80" s="212">
        <v>0</v>
      </c>
      <c r="G80" s="237">
        <v>0</v>
      </c>
      <c r="H80" s="212">
        <v>0</v>
      </c>
      <c r="I80" s="212">
        <v>0</v>
      </c>
      <c r="J80" s="212">
        <v>0</v>
      </c>
      <c r="K80" s="212">
        <v>0</v>
      </c>
      <c r="L80" s="212">
        <v>0</v>
      </c>
      <c r="M80" s="237">
        <v>0</v>
      </c>
      <c r="N80" s="212">
        <v>0</v>
      </c>
      <c r="O80" s="212">
        <v>0</v>
      </c>
      <c r="P80" s="212">
        <v>0</v>
      </c>
      <c r="Q80" s="212">
        <v>0</v>
      </c>
      <c r="R80" s="212">
        <v>0</v>
      </c>
      <c r="S80" s="237">
        <v>0</v>
      </c>
      <c r="T80" s="212">
        <v>0</v>
      </c>
      <c r="U80" s="212">
        <v>0</v>
      </c>
      <c r="V80" s="212">
        <v>0</v>
      </c>
      <c r="W80" s="212">
        <v>3</v>
      </c>
      <c r="X80" s="212">
        <v>1</v>
      </c>
      <c r="Y80" s="237">
        <v>1</v>
      </c>
      <c r="Z80" s="212">
        <v>2</v>
      </c>
      <c r="AA80" s="212">
        <v>4</v>
      </c>
      <c r="AB80" s="212">
        <v>5</v>
      </c>
      <c r="AC80" s="212">
        <v>2</v>
      </c>
      <c r="AD80" s="212">
        <v>4</v>
      </c>
      <c r="AE80" s="237">
        <v>10</v>
      </c>
      <c r="AF80" s="212">
        <v>0</v>
      </c>
      <c r="AG80" s="212">
        <v>1</v>
      </c>
      <c r="AH80" s="212">
        <v>0</v>
      </c>
      <c r="AI80" s="212">
        <v>1</v>
      </c>
      <c r="AJ80" s="212">
        <v>2</v>
      </c>
      <c r="AK80" s="237">
        <v>0</v>
      </c>
      <c r="AL80" s="212">
        <v>1</v>
      </c>
      <c r="AM80" s="212">
        <v>0</v>
      </c>
      <c r="AN80" s="212">
        <v>0</v>
      </c>
      <c r="AO80" s="212">
        <v>1</v>
      </c>
      <c r="AP80" s="212">
        <v>0</v>
      </c>
      <c r="AQ80" s="237">
        <v>2</v>
      </c>
      <c r="AR80" s="212">
        <v>0</v>
      </c>
      <c r="AS80" s="212">
        <v>0</v>
      </c>
      <c r="AT80" s="212">
        <v>0</v>
      </c>
      <c r="AU80" s="212">
        <v>0</v>
      </c>
      <c r="AV80" s="212">
        <v>0</v>
      </c>
      <c r="AW80" s="237">
        <v>0</v>
      </c>
      <c r="AX80" s="212">
        <v>0</v>
      </c>
      <c r="AY80" s="212">
        <v>2</v>
      </c>
      <c r="AZ80" s="212">
        <v>0</v>
      </c>
      <c r="BA80" s="212">
        <v>0</v>
      </c>
      <c r="BB80" s="212">
        <v>0</v>
      </c>
      <c r="BC80" s="237">
        <v>0</v>
      </c>
      <c r="BD80" s="212">
        <v>0</v>
      </c>
      <c r="BE80" s="212">
        <v>1</v>
      </c>
      <c r="BF80" s="212">
        <v>0</v>
      </c>
      <c r="BG80" s="212">
        <v>0</v>
      </c>
      <c r="BH80" s="212">
        <v>0</v>
      </c>
      <c r="BI80" s="237">
        <v>2</v>
      </c>
      <c r="BJ80" s="212">
        <v>45</v>
      </c>
      <c r="BK80" s="212"/>
      <c r="BL80" s="212"/>
      <c r="BM80" s="212"/>
      <c r="BN80" s="212"/>
      <c r="BO80" s="237"/>
      <c r="BP80" s="212"/>
      <c r="BQ80" s="212"/>
      <c r="BR80" s="212"/>
      <c r="BS80" s="212"/>
      <c r="BT80" s="212"/>
      <c r="BU80" s="212"/>
      <c r="BV80" s="254"/>
    </row>
    <row r="81" spans="1:74" s="12" customFormat="1" x14ac:dyDescent="0.2">
      <c r="A81" s="235" t="s">
        <v>303</v>
      </c>
      <c r="B81" s="210">
        <v>0</v>
      </c>
      <c r="C81" s="210">
        <v>0</v>
      </c>
      <c r="D81" s="210">
        <v>0</v>
      </c>
      <c r="E81" s="210">
        <v>0</v>
      </c>
      <c r="F81" s="210">
        <v>0</v>
      </c>
      <c r="G81" s="236">
        <v>0</v>
      </c>
      <c r="H81" s="210">
        <v>1</v>
      </c>
      <c r="I81" s="210">
        <v>0</v>
      </c>
      <c r="J81" s="210">
        <v>0</v>
      </c>
      <c r="K81" s="210">
        <v>0</v>
      </c>
      <c r="L81" s="210">
        <v>0</v>
      </c>
      <c r="M81" s="236">
        <v>0</v>
      </c>
      <c r="N81" s="210">
        <v>0</v>
      </c>
      <c r="O81" s="210">
        <v>0</v>
      </c>
      <c r="P81" s="210">
        <v>0</v>
      </c>
      <c r="Q81" s="210">
        <v>0</v>
      </c>
      <c r="R81" s="210">
        <v>0</v>
      </c>
      <c r="S81" s="236">
        <v>0</v>
      </c>
      <c r="T81" s="210">
        <v>0</v>
      </c>
      <c r="U81" s="210">
        <v>0</v>
      </c>
      <c r="V81" s="210">
        <v>17</v>
      </c>
      <c r="W81" s="210">
        <v>4</v>
      </c>
      <c r="X81" s="210">
        <v>0</v>
      </c>
      <c r="Y81" s="236">
        <v>1</v>
      </c>
      <c r="Z81" s="210">
        <v>6</v>
      </c>
      <c r="AA81" s="210">
        <v>6</v>
      </c>
      <c r="AB81" s="210">
        <v>11</v>
      </c>
      <c r="AC81" s="210">
        <v>2</v>
      </c>
      <c r="AD81" s="210">
        <v>5</v>
      </c>
      <c r="AE81" s="236">
        <v>41</v>
      </c>
      <c r="AF81" s="210">
        <v>1</v>
      </c>
      <c r="AG81" s="210">
        <v>0</v>
      </c>
      <c r="AH81" s="210">
        <v>0</v>
      </c>
      <c r="AI81" s="210">
        <v>0</v>
      </c>
      <c r="AJ81" s="210">
        <v>2</v>
      </c>
      <c r="AK81" s="236">
        <v>2</v>
      </c>
      <c r="AL81" s="210">
        <v>1</v>
      </c>
      <c r="AM81" s="210">
        <v>0</v>
      </c>
      <c r="AN81" s="210">
        <v>0</v>
      </c>
      <c r="AO81" s="210">
        <v>2</v>
      </c>
      <c r="AP81" s="210">
        <v>1</v>
      </c>
      <c r="AQ81" s="236">
        <v>0</v>
      </c>
      <c r="AR81" s="210">
        <v>0</v>
      </c>
      <c r="AS81" s="210">
        <v>2</v>
      </c>
      <c r="AT81" s="210">
        <v>0</v>
      </c>
      <c r="AU81" s="210">
        <v>2</v>
      </c>
      <c r="AV81" s="210">
        <v>0</v>
      </c>
      <c r="AW81" s="236">
        <v>0</v>
      </c>
      <c r="AX81" s="210">
        <v>1</v>
      </c>
      <c r="AY81" s="210">
        <v>1</v>
      </c>
      <c r="AZ81" s="210">
        <v>0</v>
      </c>
      <c r="BA81" s="210">
        <v>5</v>
      </c>
      <c r="BB81" s="210">
        <v>0</v>
      </c>
      <c r="BC81" s="236">
        <v>4</v>
      </c>
      <c r="BD81" s="210">
        <v>4</v>
      </c>
      <c r="BE81" s="210">
        <v>0</v>
      </c>
      <c r="BF81" s="210">
        <v>0</v>
      </c>
      <c r="BG81" s="210">
        <v>0</v>
      </c>
      <c r="BH81" s="210">
        <v>0</v>
      </c>
      <c r="BI81" s="236">
        <v>3</v>
      </c>
      <c r="BJ81" s="210">
        <v>125</v>
      </c>
      <c r="BK81" s="210"/>
      <c r="BL81" s="210"/>
      <c r="BM81" s="210"/>
      <c r="BN81" s="210"/>
      <c r="BO81" s="236"/>
      <c r="BP81" s="210"/>
      <c r="BQ81" s="210"/>
      <c r="BR81" s="210"/>
      <c r="BS81" s="210"/>
      <c r="BT81" s="210"/>
      <c r="BU81" s="210"/>
      <c r="BV81" s="253"/>
    </row>
    <row r="82" spans="1:74" s="12" customFormat="1" x14ac:dyDescent="0.2">
      <c r="A82" s="156" t="s">
        <v>304</v>
      </c>
      <c r="B82" s="212">
        <v>0</v>
      </c>
      <c r="C82" s="212">
        <v>0</v>
      </c>
      <c r="D82" s="212">
        <v>0</v>
      </c>
      <c r="E82" s="212">
        <v>0</v>
      </c>
      <c r="F82" s="212">
        <v>0</v>
      </c>
      <c r="G82" s="237">
        <v>0</v>
      </c>
      <c r="H82" s="212">
        <v>0</v>
      </c>
      <c r="I82" s="212">
        <v>0</v>
      </c>
      <c r="J82" s="212">
        <v>0</v>
      </c>
      <c r="K82" s="212">
        <v>0</v>
      </c>
      <c r="L82" s="212">
        <v>0</v>
      </c>
      <c r="M82" s="237">
        <v>0</v>
      </c>
      <c r="N82" s="212">
        <v>0</v>
      </c>
      <c r="O82" s="212">
        <v>0</v>
      </c>
      <c r="P82" s="212">
        <v>0</v>
      </c>
      <c r="Q82" s="212">
        <v>0</v>
      </c>
      <c r="R82" s="212">
        <v>0</v>
      </c>
      <c r="S82" s="237">
        <v>0</v>
      </c>
      <c r="T82" s="212">
        <v>0</v>
      </c>
      <c r="U82" s="212">
        <v>0</v>
      </c>
      <c r="V82" s="212">
        <v>7</v>
      </c>
      <c r="W82" s="212">
        <v>3</v>
      </c>
      <c r="X82" s="212">
        <v>4</v>
      </c>
      <c r="Y82" s="237">
        <v>4</v>
      </c>
      <c r="Z82" s="212">
        <v>4</v>
      </c>
      <c r="AA82" s="212">
        <v>9</v>
      </c>
      <c r="AB82" s="212">
        <v>17</v>
      </c>
      <c r="AC82" s="212">
        <v>11</v>
      </c>
      <c r="AD82" s="212">
        <v>5</v>
      </c>
      <c r="AE82" s="237">
        <v>15</v>
      </c>
      <c r="AF82" s="212">
        <v>2</v>
      </c>
      <c r="AG82" s="212">
        <v>1</v>
      </c>
      <c r="AH82" s="212">
        <v>0</v>
      </c>
      <c r="AI82" s="212">
        <v>0</v>
      </c>
      <c r="AJ82" s="212">
        <v>0</v>
      </c>
      <c r="AK82" s="237">
        <v>4</v>
      </c>
      <c r="AL82" s="212">
        <v>4</v>
      </c>
      <c r="AM82" s="212">
        <v>0</v>
      </c>
      <c r="AN82" s="212">
        <v>0</v>
      </c>
      <c r="AO82" s="212">
        <v>1</v>
      </c>
      <c r="AP82" s="212">
        <v>4</v>
      </c>
      <c r="AQ82" s="237">
        <v>3</v>
      </c>
      <c r="AR82" s="212">
        <v>0</v>
      </c>
      <c r="AS82" s="212">
        <v>9</v>
      </c>
      <c r="AT82" s="212">
        <v>0</v>
      </c>
      <c r="AU82" s="212">
        <v>1</v>
      </c>
      <c r="AV82" s="212">
        <v>1</v>
      </c>
      <c r="AW82" s="237">
        <v>0</v>
      </c>
      <c r="AX82" s="212">
        <v>1</v>
      </c>
      <c r="AY82" s="212">
        <v>0</v>
      </c>
      <c r="AZ82" s="212">
        <v>2</v>
      </c>
      <c r="BA82" s="212">
        <v>2</v>
      </c>
      <c r="BB82" s="212">
        <v>2</v>
      </c>
      <c r="BC82" s="237">
        <v>1</v>
      </c>
      <c r="BD82" s="212">
        <v>1</v>
      </c>
      <c r="BE82" s="212">
        <v>3</v>
      </c>
      <c r="BF82" s="212">
        <v>2</v>
      </c>
      <c r="BG82" s="212">
        <v>0</v>
      </c>
      <c r="BH82" s="212">
        <v>0</v>
      </c>
      <c r="BI82" s="237">
        <v>0</v>
      </c>
      <c r="BJ82" s="212">
        <v>123</v>
      </c>
      <c r="BK82" s="212"/>
      <c r="BL82" s="212"/>
      <c r="BM82" s="212"/>
      <c r="BN82" s="212"/>
      <c r="BO82" s="237"/>
      <c r="BP82" s="212"/>
      <c r="BQ82" s="212"/>
      <c r="BR82" s="212"/>
      <c r="BS82" s="212"/>
      <c r="BT82" s="212"/>
      <c r="BU82" s="212"/>
      <c r="BV82" s="254"/>
    </row>
    <row r="83" spans="1:74" s="12" customFormat="1" x14ac:dyDescent="0.2">
      <c r="A83" s="235" t="s">
        <v>305</v>
      </c>
      <c r="B83" s="210">
        <v>0</v>
      </c>
      <c r="C83" s="210">
        <v>0</v>
      </c>
      <c r="D83" s="210">
        <v>0</v>
      </c>
      <c r="E83" s="210">
        <v>0</v>
      </c>
      <c r="F83" s="210">
        <v>0</v>
      </c>
      <c r="G83" s="236">
        <v>0</v>
      </c>
      <c r="H83" s="210">
        <v>0</v>
      </c>
      <c r="I83" s="210">
        <v>0</v>
      </c>
      <c r="J83" s="210">
        <v>0</v>
      </c>
      <c r="K83" s="210">
        <v>0</v>
      </c>
      <c r="L83" s="210">
        <v>0</v>
      </c>
      <c r="M83" s="236">
        <v>0</v>
      </c>
      <c r="N83" s="210">
        <v>0</v>
      </c>
      <c r="O83" s="210">
        <v>0</v>
      </c>
      <c r="P83" s="210">
        <v>0</v>
      </c>
      <c r="Q83" s="210">
        <v>0</v>
      </c>
      <c r="R83" s="210">
        <v>0</v>
      </c>
      <c r="S83" s="236">
        <v>0</v>
      </c>
      <c r="T83" s="210">
        <v>0</v>
      </c>
      <c r="U83" s="210">
        <v>0</v>
      </c>
      <c r="V83" s="210">
        <v>3</v>
      </c>
      <c r="W83" s="210">
        <v>4</v>
      </c>
      <c r="X83" s="210">
        <v>2</v>
      </c>
      <c r="Y83" s="236">
        <v>1</v>
      </c>
      <c r="Z83" s="210">
        <v>1</v>
      </c>
      <c r="AA83" s="210">
        <v>0</v>
      </c>
      <c r="AB83" s="210">
        <v>10</v>
      </c>
      <c r="AC83" s="210">
        <v>6</v>
      </c>
      <c r="AD83" s="210">
        <v>4</v>
      </c>
      <c r="AE83" s="236">
        <v>22</v>
      </c>
      <c r="AF83" s="210">
        <v>1</v>
      </c>
      <c r="AG83" s="210">
        <v>0</v>
      </c>
      <c r="AH83" s="210">
        <v>0</v>
      </c>
      <c r="AI83" s="210">
        <v>0</v>
      </c>
      <c r="AJ83" s="210">
        <v>1</v>
      </c>
      <c r="AK83" s="236">
        <v>0</v>
      </c>
      <c r="AL83" s="210">
        <v>1</v>
      </c>
      <c r="AM83" s="210">
        <v>0</v>
      </c>
      <c r="AN83" s="210">
        <v>1</v>
      </c>
      <c r="AO83" s="210">
        <v>1</v>
      </c>
      <c r="AP83" s="210">
        <v>0</v>
      </c>
      <c r="AQ83" s="236">
        <v>0</v>
      </c>
      <c r="AR83" s="210">
        <v>3</v>
      </c>
      <c r="AS83" s="210">
        <v>0</v>
      </c>
      <c r="AT83" s="210">
        <v>0</v>
      </c>
      <c r="AU83" s="210">
        <v>1</v>
      </c>
      <c r="AV83" s="210">
        <v>0</v>
      </c>
      <c r="AW83" s="236">
        <v>1</v>
      </c>
      <c r="AX83" s="210">
        <v>0</v>
      </c>
      <c r="AY83" s="210">
        <v>0</v>
      </c>
      <c r="AZ83" s="210">
        <v>0</v>
      </c>
      <c r="BA83" s="210">
        <v>2</v>
      </c>
      <c r="BB83" s="210">
        <v>0</v>
      </c>
      <c r="BC83" s="236">
        <v>0</v>
      </c>
      <c r="BD83" s="210">
        <v>4</v>
      </c>
      <c r="BE83" s="210">
        <v>1</v>
      </c>
      <c r="BF83" s="210">
        <v>0</v>
      </c>
      <c r="BG83" s="210">
        <v>6</v>
      </c>
      <c r="BH83" s="210">
        <v>0</v>
      </c>
      <c r="BI83" s="236">
        <v>0</v>
      </c>
      <c r="BJ83" s="210">
        <v>76</v>
      </c>
      <c r="BK83" s="210"/>
      <c r="BL83" s="210"/>
      <c r="BM83" s="210"/>
      <c r="BN83" s="210"/>
      <c r="BO83" s="236"/>
      <c r="BP83" s="210"/>
      <c r="BQ83" s="210"/>
      <c r="BR83" s="210"/>
      <c r="BS83" s="210"/>
      <c r="BT83" s="210"/>
      <c r="BU83" s="210"/>
      <c r="BV83" s="253"/>
    </row>
    <row r="84" spans="1:74" s="12" customFormat="1" x14ac:dyDescent="0.2">
      <c r="A84" s="156" t="s">
        <v>306</v>
      </c>
      <c r="B84" s="212">
        <v>0</v>
      </c>
      <c r="C84" s="212">
        <v>2</v>
      </c>
      <c r="D84" s="212">
        <v>0</v>
      </c>
      <c r="E84" s="212">
        <v>0</v>
      </c>
      <c r="F84" s="212">
        <v>0</v>
      </c>
      <c r="G84" s="237">
        <v>0</v>
      </c>
      <c r="H84" s="212">
        <v>0</v>
      </c>
      <c r="I84" s="212">
        <v>0</v>
      </c>
      <c r="J84" s="212">
        <v>0</v>
      </c>
      <c r="K84" s="212">
        <v>0</v>
      </c>
      <c r="L84" s="212">
        <v>0</v>
      </c>
      <c r="M84" s="237">
        <v>0</v>
      </c>
      <c r="N84" s="212">
        <v>0</v>
      </c>
      <c r="O84" s="212">
        <v>0</v>
      </c>
      <c r="P84" s="212">
        <v>0</v>
      </c>
      <c r="Q84" s="212">
        <v>0</v>
      </c>
      <c r="R84" s="212">
        <v>0</v>
      </c>
      <c r="S84" s="237">
        <v>0</v>
      </c>
      <c r="T84" s="212">
        <v>0</v>
      </c>
      <c r="U84" s="212">
        <v>0</v>
      </c>
      <c r="V84" s="212">
        <v>3</v>
      </c>
      <c r="W84" s="212">
        <v>1</v>
      </c>
      <c r="X84" s="212">
        <v>1</v>
      </c>
      <c r="Y84" s="237">
        <v>1</v>
      </c>
      <c r="Z84" s="212">
        <v>1</v>
      </c>
      <c r="AA84" s="212">
        <v>6</v>
      </c>
      <c r="AB84" s="212">
        <v>11</v>
      </c>
      <c r="AC84" s="212">
        <v>3</v>
      </c>
      <c r="AD84" s="212">
        <v>2</v>
      </c>
      <c r="AE84" s="237">
        <v>6</v>
      </c>
      <c r="AF84" s="212">
        <v>0</v>
      </c>
      <c r="AG84" s="212">
        <v>0</v>
      </c>
      <c r="AH84" s="212">
        <v>0</v>
      </c>
      <c r="AI84" s="212">
        <v>0</v>
      </c>
      <c r="AJ84" s="212">
        <v>0</v>
      </c>
      <c r="AK84" s="237">
        <v>1</v>
      </c>
      <c r="AL84" s="212">
        <v>2</v>
      </c>
      <c r="AM84" s="212">
        <v>0</v>
      </c>
      <c r="AN84" s="212">
        <v>0</v>
      </c>
      <c r="AO84" s="212">
        <v>0</v>
      </c>
      <c r="AP84" s="212">
        <v>0</v>
      </c>
      <c r="AQ84" s="237">
        <v>1</v>
      </c>
      <c r="AR84" s="212">
        <v>0</v>
      </c>
      <c r="AS84" s="212">
        <v>1</v>
      </c>
      <c r="AT84" s="212">
        <v>5</v>
      </c>
      <c r="AU84" s="212">
        <v>1</v>
      </c>
      <c r="AV84" s="212">
        <v>1</v>
      </c>
      <c r="AW84" s="237">
        <v>0</v>
      </c>
      <c r="AX84" s="212">
        <v>0</v>
      </c>
      <c r="AY84" s="212">
        <v>0</v>
      </c>
      <c r="AZ84" s="212">
        <v>0</v>
      </c>
      <c r="BA84" s="212">
        <v>2</v>
      </c>
      <c r="BB84" s="212">
        <v>0</v>
      </c>
      <c r="BC84" s="237">
        <v>0</v>
      </c>
      <c r="BD84" s="212">
        <v>2</v>
      </c>
      <c r="BE84" s="212">
        <v>0</v>
      </c>
      <c r="BF84" s="212">
        <v>0</v>
      </c>
      <c r="BG84" s="212">
        <v>1</v>
      </c>
      <c r="BH84" s="212">
        <v>0</v>
      </c>
      <c r="BI84" s="237">
        <v>3</v>
      </c>
      <c r="BJ84" s="212">
        <v>57</v>
      </c>
      <c r="BK84" s="212"/>
      <c r="BL84" s="212"/>
      <c r="BM84" s="212"/>
      <c r="BN84" s="212"/>
      <c r="BO84" s="237"/>
      <c r="BP84" s="212"/>
      <c r="BQ84" s="212"/>
      <c r="BR84" s="212"/>
      <c r="BS84" s="212"/>
      <c r="BT84" s="212"/>
      <c r="BU84" s="212"/>
      <c r="BV84" s="254"/>
    </row>
    <row r="85" spans="1:74" s="12" customFormat="1" x14ac:dyDescent="0.2">
      <c r="A85" s="235" t="s">
        <v>307</v>
      </c>
      <c r="B85" s="210">
        <v>0</v>
      </c>
      <c r="C85" s="210">
        <v>0</v>
      </c>
      <c r="D85" s="210">
        <v>0</v>
      </c>
      <c r="E85" s="210">
        <v>0</v>
      </c>
      <c r="F85" s="210">
        <v>0</v>
      </c>
      <c r="G85" s="236">
        <v>0</v>
      </c>
      <c r="H85" s="210">
        <v>0</v>
      </c>
      <c r="I85" s="210">
        <v>0</v>
      </c>
      <c r="J85" s="210">
        <v>0</v>
      </c>
      <c r="K85" s="210">
        <v>0</v>
      </c>
      <c r="L85" s="210">
        <v>0</v>
      </c>
      <c r="M85" s="236">
        <v>0</v>
      </c>
      <c r="N85" s="210">
        <v>0</v>
      </c>
      <c r="O85" s="210">
        <v>0</v>
      </c>
      <c r="P85" s="210">
        <v>0</v>
      </c>
      <c r="Q85" s="210">
        <v>0</v>
      </c>
      <c r="R85" s="210">
        <v>0</v>
      </c>
      <c r="S85" s="236">
        <v>0</v>
      </c>
      <c r="T85" s="210">
        <v>0</v>
      </c>
      <c r="U85" s="210">
        <v>0</v>
      </c>
      <c r="V85" s="210">
        <v>3</v>
      </c>
      <c r="W85" s="210">
        <v>4</v>
      </c>
      <c r="X85" s="210">
        <v>1</v>
      </c>
      <c r="Y85" s="236">
        <v>1</v>
      </c>
      <c r="Z85" s="210">
        <v>1</v>
      </c>
      <c r="AA85" s="210">
        <v>5</v>
      </c>
      <c r="AB85" s="210">
        <v>8</v>
      </c>
      <c r="AC85" s="210">
        <v>5</v>
      </c>
      <c r="AD85" s="210">
        <v>2</v>
      </c>
      <c r="AE85" s="236">
        <v>9</v>
      </c>
      <c r="AF85" s="210">
        <v>1</v>
      </c>
      <c r="AG85" s="210">
        <v>3</v>
      </c>
      <c r="AH85" s="210">
        <v>1</v>
      </c>
      <c r="AI85" s="210">
        <v>0</v>
      </c>
      <c r="AJ85" s="210">
        <v>0</v>
      </c>
      <c r="AK85" s="236">
        <v>1</v>
      </c>
      <c r="AL85" s="210">
        <v>0</v>
      </c>
      <c r="AM85" s="210">
        <v>0</v>
      </c>
      <c r="AN85" s="210">
        <v>0</v>
      </c>
      <c r="AO85" s="210">
        <v>1</v>
      </c>
      <c r="AP85" s="210">
        <v>5</v>
      </c>
      <c r="AQ85" s="236">
        <v>3</v>
      </c>
      <c r="AR85" s="210">
        <v>0</v>
      </c>
      <c r="AS85" s="210">
        <v>1</v>
      </c>
      <c r="AT85" s="210">
        <v>5</v>
      </c>
      <c r="AU85" s="210">
        <v>2</v>
      </c>
      <c r="AV85" s="210">
        <v>0</v>
      </c>
      <c r="AW85" s="236">
        <v>0</v>
      </c>
      <c r="AX85" s="210">
        <v>1</v>
      </c>
      <c r="AY85" s="210">
        <v>1</v>
      </c>
      <c r="AZ85" s="210">
        <v>0</v>
      </c>
      <c r="BA85" s="210">
        <v>1</v>
      </c>
      <c r="BB85" s="210">
        <v>0</v>
      </c>
      <c r="BC85" s="236">
        <v>3</v>
      </c>
      <c r="BD85" s="210">
        <v>0</v>
      </c>
      <c r="BE85" s="210">
        <v>2</v>
      </c>
      <c r="BF85" s="210">
        <v>0</v>
      </c>
      <c r="BG85" s="210">
        <v>1</v>
      </c>
      <c r="BH85" s="210">
        <v>1</v>
      </c>
      <c r="BI85" s="236">
        <v>2</v>
      </c>
      <c r="BJ85" s="210">
        <v>74</v>
      </c>
      <c r="BK85" s="210"/>
      <c r="BL85" s="210"/>
      <c r="BM85" s="210"/>
      <c r="BN85" s="210"/>
      <c r="BO85" s="236"/>
      <c r="BP85" s="210"/>
      <c r="BQ85" s="210"/>
      <c r="BR85" s="210"/>
      <c r="BS85" s="210"/>
      <c r="BT85" s="210"/>
      <c r="BU85" s="210"/>
      <c r="BV85" s="253"/>
    </row>
    <row r="86" spans="1:74" s="12" customFormat="1" x14ac:dyDescent="0.2">
      <c r="A86" s="156" t="s">
        <v>308</v>
      </c>
      <c r="B86" s="212">
        <v>0</v>
      </c>
      <c r="C86" s="212">
        <v>0</v>
      </c>
      <c r="D86" s="212">
        <v>0</v>
      </c>
      <c r="E86" s="212">
        <v>0</v>
      </c>
      <c r="F86" s="212">
        <v>0</v>
      </c>
      <c r="G86" s="237">
        <v>0</v>
      </c>
      <c r="H86" s="212">
        <v>0</v>
      </c>
      <c r="I86" s="212">
        <v>0</v>
      </c>
      <c r="J86" s="212">
        <v>0</v>
      </c>
      <c r="K86" s="212">
        <v>0</v>
      </c>
      <c r="L86" s="212">
        <v>0</v>
      </c>
      <c r="M86" s="237">
        <v>0</v>
      </c>
      <c r="N86" s="212">
        <v>0</v>
      </c>
      <c r="O86" s="212">
        <v>0</v>
      </c>
      <c r="P86" s="212">
        <v>0</v>
      </c>
      <c r="Q86" s="212">
        <v>0</v>
      </c>
      <c r="R86" s="212">
        <v>0</v>
      </c>
      <c r="S86" s="237">
        <v>0</v>
      </c>
      <c r="T86" s="212">
        <v>0</v>
      </c>
      <c r="U86" s="212">
        <v>0</v>
      </c>
      <c r="V86" s="212">
        <v>3</v>
      </c>
      <c r="W86" s="212">
        <v>1</v>
      </c>
      <c r="X86" s="212">
        <v>0</v>
      </c>
      <c r="Y86" s="237">
        <v>0</v>
      </c>
      <c r="Z86" s="212">
        <v>1</v>
      </c>
      <c r="AA86" s="212">
        <v>1</v>
      </c>
      <c r="AB86" s="212">
        <v>5</v>
      </c>
      <c r="AC86" s="212">
        <v>3</v>
      </c>
      <c r="AD86" s="212">
        <v>2</v>
      </c>
      <c r="AE86" s="237">
        <v>4</v>
      </c>
      <c r="AF86" s="212">
        <v>0</v>
      </c>
      <c r="AG86" s="212">
        <v>0</v>
      </c>
      <c r="AH86" s="212">
        <v>0</v>
      </c>
      <c r="AI86" s="212">
        <v>1</v>
      </c>
      <c r="AJ86" s="212">
        <v>0</v>
      </c>
      <c r="AK86" s="237">
        <v>1</v>
      </c>
      <c r="AL86" s="212">
        <v>2</v>
      </c>
      <c r="AM86" s="212">
        <v>0</v>
      </c>
      <c r="AN86" s="212">
        <v>0</v>
      </c>
      <c r="AO86" s="212">
        <v>0</v>
      </c>
      <c r="AP86" s="212">
        <v>2</v>
      </c>
      <c r="AQ86" s="237">
        <v>3</v>
      </c>
      <c r="AR86" s="212">
        <v>0</v>
      </c>
      <c r="AS86" s="212">
        <v>0</v>
      </c>
      <c r="AT86" s="212">
        <v>0</v>
      </c>
      <c r="AU86" s="212">
        <v>1</v>
      </c>
      <c r="AV86" s="212">
        <v>0</v>
      </c>
      <c r="AW86" s="237">
        <v>0</v>
      </c>
      <c r="AX86" s="212">
        <v>0</v>
      </c>
      <c r="AY86" s="212">
        <v>0</v>
      </c>
      <c r="AZ86" s="212">
        <v>0</v>
      </c>
      <c r="BA86" s="212">
        <v>0</v>
      </c>
      <c r="BB86" s="212">
        <v>0</v>
      </c>
      <c r="BC86" s="237">
        <v>0</v>
      </c>
      <c r="BD86" s="212">
        <v>0</v>
      </c>
      <c r="BE86" s="212">
        <v>1</v>
      </c>
      <c r="BF86" s="212">
        <v>1</v>
      </c>
      <c r="BG86" s="212">
        <v>1</v>
      </c>
      <c r="BH86" s="212">
        <v>0</v>
      </c>
      <c r="BI86" s="237">
        <v>0</v>
      </c>
      <c r="BJ86" s="212">
        <v>33</v>
      </c>
      <c r="BK86" s="212"/>
      <c r="BL86" s="212"/>
      <c r="BM86" s="212"/>
      <c r="BN86" s="212"/>
      <c r="BO86" s="237"/>
      <c r="BP86" s="212"/>
      <c r="BQ86" s="212"/>
      <c r="BR86" s="212"/>
      <c r="BS86" s="212"/>
      <c r="BT86" s="212"/>
      <c r="BU86" s="212"/>
      <c r="BV86" s="254"/>
    </row>
    <row r="87" spans="1:74" s="12" customFormat="1" ht="15.75" thickBot="1" x14ac:dyDescent="0.25">
      <c r="A87" s="235" t="s">
        <v>309</v>
      </c>
      <c r="B87" s="210">
        <v>0</v>
      </c>
      <c r="C87" s="210">
        <v>0</v>
      </c>
      <c r="D87" s="210">
        <v>0</v>
      </c>
      <c r="E87" s="210">
        <v>0</v>
      </c>
      <c r="F87" s="210">
        <v>0</v>
      </c>
      <c r="G87" s="236">
        <v>0</v>
      </c>
      <c r="H87" s="210">
        <v>0</v>
      </c>
      <c r="I87" s="210">
        <v>0</v>
      </c>
      <c r="J87" s="210">
        <v>0</v>
      </c>
      <c r="K87" s="210">
        <v>0</v>
      </c>
      <c r="L87" s="210">
        <v>0</v>
      </c>
      <c r="M87" s="236">
        <v>0</v>
      </c>
      <c r="N87" s="210">
        <v>0</v>
      </c>
      <c r="O87" s="210">
        <v>0</v>
      </c>
      <c r="P87" s="210">
        <v>0</v>
      </c>
      <c r="Q87" s="210">
        <v>0</v>
      </c>
      <c r="R87" s="210">
        <v>0</v>
      </c>
      <c r="S87" s="236">
        <v>0</v>
      </c>
      <c r="T87" s="210">
        <v>0</v>
      </c>
      <c r="U87" s="210">
        <v>0</v>
      </c>
      <c r="V87" s="210">
        <v>0</v>
      </c>
      <c r="W87" s="210">
        <v>2</v>
      </c>
      <c r="X87" s="210">
        <v>0</v>
      </c>
      <c r="Y87" s="236">
        <v>1</v>
      </c>
      <c r="Z87" s="210">
        <v>0</v>
      </c>
      <c r="AA87" s="210">
        <v>8</v>
      </c>
      <c r="AB87" s="210">
        <v>6</v>
      </c>
      <c r="AC87" s="210">
        <v>5</v>
      </c>
      <c r="AD87" s="210">
        <v>0</v>
      </c>
      <c r="AE87" s="236">
        <v>1</v>
      </c>
      <c r="AF87" s="210">
        <v>1</v>
      </c>
      <c r="AG87" s="210">
        <v>0</v>
      </c>
      <c r="AH87" s="210">
        <v>0</v>
      </c>
      <c r="AI87" s="210">
        <v>0</v>
      </c>
      <c r="AJ87" s="210">
        <v>0</v>
      </c>
      <c r="AK87" s="236">
        <v>2</v>
      </c>
      <c r="AL87" s="210">
        <v>0</v>
      </c>
      <c r="AM87" s="210">
        <v>0</v>
      </c>
      <c r="AN87" s="210">
        <v>0</v>
      </c>
      <c r="AO87" s="210">
        <v>0</v>
      </c>
      <c r="AP87" s="210">
        <v>2</v>
      </c>
      <c r="AQ87" s="236">
        <v>1</v>
      </c>
      <c r="AR87" s="210">
        <v>0</v>
      </c>
      <c r="AS87" s="210">
        <v>1</v>
      </c>
      <c r="AT87" s="210">
        <v>0</v>
      </c>
      <c r="AU87" s="210">
        <v>4</v>
      </c>
      <c r="AV87" s="210">
        <v>0</v>
      </c>
      <c r="AW87" s="236">
        <v>0</v>
      </c>
      <c r="AX87" s="210">
        <v>0</v>
      </c>
      <c r="AY87" s="210">
        <v>0</v>
      </c>
      <c r="AZ87" s="210">
        <v>1</v>
      </c>
      <c r="BA87" s="210">
        <v>0</v>
      </c>
      <c r="BB87" s="210">
        <v>0</v>
      </c>
      <c r="BC87" s="236">
        <v>0</v>
      </c>
      <c r="BD87" s="210">
        <v>0</v>
      </c>
      <c r="BE87" s="210">
        <v>1</v>
      </c>
      <c r="BF87" s="210">
        <v>0</v>
      </c>
      <c r="BG87" s="210">
        <v>0</v>
      </c>
      <c r="BH87" s="210">
        <v>0</v>
      </c>
      <c r="BI87" s="236">
        <v>0</v>
      </c>
      <c r="BJ87" s="210">
        <v>36</v>
      </c>
      <c r="BK87" s="210"/>
      <c r="BL87" s="210"/>
      <c r="BM87" s="210"/>
      <c r="BN87" s="210"/>
      <c r="BO87" s="236"/>
      <c r="BP87" s="210"/>
      <c r="BQ87" s="210"/>
      <c r="BR87" s="210"/>
      <c r="BS87" s="210"/>
      <c r="BT87" s="210"/>
      <c r="BU87" s="210"/>
      <c r="BV87" s="253"/>
    </row>
    <row r="88" spans="1:74" s="12" customFormat="1" ht="16.5" thickBot="1" x14ac:dyDescent="0.3">
      <c r="A88" s="226" t="s">
        <v>140</v>
      </c>
      <c r="B88" s="227">
        <v>0</v>
      </c>
      <c r="C88" s="227">
        <v>0</v>
      </c>
      <c r="D88" s="227">
        <v>0</v>
      </c>
      <c r="E88" s="227">
        <v>0</v>
      </c>
      <c r="F88" s="227">
        <v>0</v>
      </c>
      <c r="G88" s="228">
        <v>0</v>
      </c>
      <c r="H88" s="227">
        <v>0</v>
      </c>
      <c r="I88" s="227">
        <v>0</v>
      </c>
      <c r="J88" s="227">
        <v>0</v>
      </c>
      <c r="K88" s="227">
        <v>0</v>
      </c>
      <c r="L88" s="227">
        <v>0</v>
      </c>
      <c r="M88" s="228">
        <v>0</v>
      </c>
      <c r="N88" s="227">
        <v>0</v>
      </c>
      <c r="O88" s="227">
        <v>0</v>
      </c>
      <c r="P88" s="227">
        <v>0</v>
      </c>
      <c r="Q88" s="227">
        <v>0</v>
      </c>
      <c r="R88" s="227">
        <v>0</v>
      </c>
      <c r="S88" s="228">
        <v>0</v>
      </c>
      <c r="T88" s="227">
        <v>0</v>
      </c>
      <c r="U88" s="227">
        <v>0</v>
      </c>
      <c r="V88" s="227">
        <v>0</v>
      </c>
      <c r="W88" s="227">
        <v>0</v>
      </c>
      <c r="X88" s="227">
        <v>0</v>
      </c>
      <c r="Y88" s="228">
        <v>0</v>
      </c>
      <c r="Z88" s="227">
        <v>0</v>
      </c>
      <c r="AA88" s="227">
        <v>2</v>
      </c>
      <c r="AB88" s="227">
        <v>1</v>
      </c>
      <c r="AC88" s="227">
        <v>1</v>
      </c>
      <c r="AD88" s="227">
        <v>0</v>
      </c>
      <c r="AE88" s="228">
        <v>0</v>
      </c>
      <c r="AF88" s="227">
        <v>0</v>
      </c>
      <c r="AG88" s="227">
        <v>0</v>
      </c>
      <c r="AH88" s="227">
        <v>0</v>
      </c>
      <c r="AI88" s="227">
        <v>0</v>
      </c>
      <c r="AJ88" s="227">
        <v>0</v>
      </c>
      <c r="AK88" s="228">
        <v>0</v>
      </c>
      <c r="AL88" s="227">
        <v>0</v>
      </c>
      <c r="AM88" s="227">
        <v>0</v>
      </c>
      <c r="AN88" s="227">
        <v>0</v>
      </c>
      <c r="AO88" s="227">
        <v>0</v>
      </c>
      <c r="AP88" s="227">
        <v>0</v>
      </c>
      <c r="AQ88" s="228">
        <v>0</v>
      </c>
      <c r="AR88" s="227">
        <v>1</v>
      </c>
      <c r="AS88" s="227">
        <v>0</v>
      </c>
      <c r="AT88" s="227">
        <v>0</v>
      </c>
      <c r="AU88" s="227">
        <v>0</v>
      </c>
      <c r="AV88" s="227">
        <v>0</v>
      </c>
      <c r="AW88" s="228">
        <v>4</v>
      </c>
      <c r="AX88" s="227">
        <v>0</v>
      </c>
      <c r="AY88" s="227">
        <v>0</v>
      </c>
      <c r="AZ88" s="227">
        <v>0</v>
      </c>
      <c r="BA88" s="227">
        <v>0</v>
      </c>
      <c r="BB88" s="227">
        <v>0</v>
      </c>
      <c r="BC88" s="228">
        <v>0</v>
      </c>
      <c r="BD88" s="227">
        <v>0</v>
      </c>
      <c r="BE88" s="227">
        <v>0</v>
      </c>
      <c r="BF88" s="227">
        <v>0</v>
      </c>
      <c r="BG88" s="227">
        <v>0</v>
      </c>
      <c r="BH88" s="227">
        <v>0</v>
      </c>
      <c r="BI88" s="228">
        <v>1</v>
      </c>
      <c r="BJ88" s="227">
        <v>10</v>
      </c>
      <c r="BK88" s="227"/>
      <c r="BL88" s="227"/>
      <c r="BM88" s="227"/>
      <c r="BN88" s="227"/>
      <c r="BO88" s="228"/>
      <c r="BP88" s="227"/>
      <c r="BQ88" s="227"/>
      <c r="BR88" s="227"/>
      <c r="BS88" s="227"/>
      <c r="BT88" s="227"/>
      <c r="BU88" s="227"/>
      <c r="BV88" s="250"/>
    </row>
    <row r="89" spans="1:74" s="191" customFormat="1" ht="16.5" thickBot="1" x14ac:dyDescent="0.3">
      <c r="A89" s="235" t="s">
        <v>310</v>
      </c>
      <c r="B89" s="210">
        <v>0</v>
      </c>
      <c r="C89" s="210">
        <v>0</v>
      </c>
      <c r="D89" s="210">
        <v>0</v>
      </c>
      <c r="E89" s="210">
        <v>0</v>
      </c>
      <c r="F89" s="210">
        <v>0</v>
      </c>
      <c r="G89" s="236">
        <v>0</v>
      </c>
      <c r="H89" s="210">
        <v>0</v>
      </c>
      <c r="I89" s="210">
        <v>0</v>
      </c>
      <c r="J89" s="210">
        <v>0</v>
      </c>
      <c r="K89" s="210">
        <v>0</v>
      </c>
      <c r="L89" s="210">
        <v>0</v>
      </c>
      <c r="M89" s="236">
        <v>0</v>
      </c>
      <c r="N89" s="210">
        <v>0</v>
      </c>
      <c r="O89" s="210">
        <v>0</v>
      </c>
      <c r="P89" s="210">
        <v>0</v>
      </c>
      <c r="Q89" s="210">
        <v>0</v>
      </c>
      <c r="R89" s="210">
        <v>0</v>
      </c>
      <c r="S89" s="236">
        <v>0</v>
      </c>
      <c r="T89" s="210">
        <v>0</v>
      </c>
      <c r="U89" s="210">
        <v>0</v>
      </c>
      <c r="V89" s="210">
        <v>0</v>
      </c>
      <c r="W89" s="210">
        <v>0</v>
      </c>
      <c r="X89" s="210">
        <v>0</v>
      </c>
      <c r="Y89" s="236">
        <v>0</v>
      </c>
      <c r="Z89" s="210">
        <v>0</v>
      </c>
      <c r="AA89" s="210">
        <v>0</v>
      </c>
      <c r="AB89" s="210">
        <v>0</v>
      </c>
      <c r="AC89" s="210">
        <v>0</v>
      </c>
      <c r="AD89" s="210">
        <v>0</v>
      </c>
      <c r="AE89" s="236">
        <v>0</v>
      </c>
      <c r="AF89" s="210">
        <v>0</v>
      </c>
      <c r="AG89" s="210">
        <v>0</v>
      </c>
      <c r="AH89" s="210">
        <v>0</v>
      </c>
      <c r="AI89" s="210">
        <v>0</v>
      </c>
      <c r="AJ89" s="210">
        <v>0</v>
      </c>
      <c r="AK89" s="236">
        <v>0</v>
      </c>
      <c r="AL89" s="210">
        <v>0</v>
      </c>
      <c r="AM89" s="210">
        <v>0</v>
      </c>
      <c r="AN89" s="210">
        <v>0</v>
      </c>
      <c r="AO89" s="210">
        <v>0</v>
      </c>
      <c r="AP89" s="210">
        <v>0</v>
      </c>
      <c r="AQ89" s="236">
        <v>0</v>
      </c>
      <c r="AR89" s="210">
        <v>0</v>
      </c>
      <c r="AS89" s="210">
        <v>0</v>
      </c>
      <c r="AT89" s="210">
        <v>0</v>
      </c>
      <c r="AU89" s="210">
        <v>0</v>
      </c>
      <c r="AV89" s="210">
        <v>0</v>
      </c>
      <c r="AW89" s="236">
        <v>0</v>
      </c>
      <c r="AX89" s="210">
        <v>0</v>
      </c>
      <c r="AY89" s="210">
        <v>0</v>
      </c>
      <c r="AZ89" s="210">
        <v>0</v>
      </c>
      <c r="BA89" s="210">
        <v>0</v>
      </c>
      <c r="BB89" s="210">
        <v>0</v>
      </c>
      <c r="BC89" s="236">
        <v>0</v>
      </c>
      <c r="BD89" s="210">
        <v>0</v>
      </c>
      <c r="BE89" s="210">
        <v>0</v>
      </c>
      <c r="BF89" s="210">
        <v>0</v>
      </c>
      <c r="BG89" s="210">
        <v>0</v>
      </c>
      <c r="BH89" s="210">
        <v>0</v>
      </c>
      <c r="BI89" s="236">
        <v>0</v>
      </c>
      <c r="BJ89" s="210">
        <v>0</v>
      </c>
      <c r="BK89" s="210"/>
      <c r="BL89" s="210"/>
      <c r="BM89" s="210"/>
      <c r="BN89" s="210"/>
      <c r="BO89" s="236"/>
      <c r="BP89" s="210"/>
      <c r="BQ89" s="210"/>
      <c r="BR89" s="210"/>
      <c r="BS89" s="210"/>
      <c r="BT89" s="210"/>
      <c r="BU89" s="210"/>
      <c r="BV89" s="253"/>
    </row>
    <row r="90" spans="1:74" s="12" customFormat="1" x14ac:dyDescent="0.2">
      <c r="A90" s="156" t="s">
        <v>311</v>
      </c>
      <c r="B90" s="212">
        <v>0</v>
      </c>
      <c r="C90" s="212">
        <v>0</v>
      </c>
      <c r="D90" s="212">
        <v>0</v>
      </c>
      <c r="E90" s="212">
        <v>0</v>
      </c>
      <c r="F90" s="212">
        <v>0</v>
      </c>
      <c r="G90" s="237">
        <v>0</v>
      </c>
      <c r="H90" s="212">
        <v>0</v>
      </c>
      <c r="I90" s="212">
        <v>0</v>
      </c>
      <c r="J90" s="212">
        <v>0</v>
      </c>
      <c r="K90" s="212">
        <v>0</v>
      </c>
      <c r="L90" s="212">
        <v>0</v>
      </c>
      <c r="M90" s="237">
        <v>0</v>
      </c>
      <c r="N90" s="212">
        <v>0</v>
      </c>
      <c r="O90" s="212">
        <v>0</v>
      </c>
      <c r="P90" s="212">
        <v>0</v>
      </c>
      <c r="Q90" s="212">
        <v>0</v>
      </c>
      <c r="R90" s="212">
        <v>0</v>
      </c>
      <c r="S90" s="237">
        <v>0</v>
      </c>
      <c r="T90" s="212">
        <v>0</v>
      </c>
      <c r="U90" s="212">
        <v>0</v>
      </c>
      <c r="V90" s="212">
        <v>0</v>
      </c>
      <c r="W90" s="212">
        <v>0</v>
      </c>
      <c r="X90" s="212">
        <v>0</v>
      </c>
      <c r="Y90" s="237">
        <v>0</v>
      </c>
      <c r="Z90" s="212">
        <v>0</v>
      </c>
      <c r="AA90" s="212">
        <v>0</v>
      </c>
      <c r="AB90" s="212">
        <v>0</v>
      </c>
      <c r="AC90" s="212">
        <v>0</v>
      </c>
      <c r="AD90" s="212">
        <v>0</v>
      </c>
      <c r="AE90" s="237">
        <v>0</v>
      </c>
      <c r="AF90" s="212">
        <v>0</v>
      </c>
      <c r="AG90" s="212">
        <v>0</v>
      </c>
      <c r="AH90" s="212">
        <v>0</v>
      </c>
      <c r="AI90" s="212">
        <v>0</v>
      </c>
      <c r="AJ90" s="212">
        <v>0</v>
      </c>
      <c r="AK90" s="237">
        <v>0</v>
      </c>
      <c r="AL90" s="212">
        <v>0</v>
      </c>
      <c r="AM90" s="212">
        <v>0</v>
      </c>
      <c r="AN90" s="212">
        <v>0</v>
      </c>
      <c r="AO90" s="212">
        <v>0</v>
      </c>
      <c r="AP90" s="212">
        <v>0</v>
      </c>
      <c r="AQ90" s="237">
        <v>0</v>
      </c>
      <c r="AR90" s="212">
        <v>0</v>
      </c>
      <c r="AS90" s="212">
        <v>0</v>
      </c>
      <c r="AT90" s="212">
        <v>0</v>
      </c>
      <c r="AU90" s="212">
        <v>0</v>
      </c>
      <c r="AV90" s="212">
        <v>0</v>
      </c>
      <c r="AW90" s="237">
        <v>0</v>
      </c>
      <c r="AX90" s="212">
        <v>0</v>
      </c>
      <c r="AY90" s="212">
        <v>0</v>
      </c>
      <c r="AZ90" s="212">
        <v>0</v>
      </c>
      <c r="BA90" s="212">
        <v>0</v>
      </c>
      <c r="BB90" s="212">
        <v>0</v>
      </c>
      <c r="BC90" s="237">
        <v>0</v>
      </c>
      <c r="BD90" s="212">
        <v>0</v>
      </c>
      <c r="BE90" s="212">
        <v>0</v>
      </c>
      <c r="BF90" s="212">
        <v>0</v>
      </c>
      <c r="BG90" s="212">
        <v>0</v>
      </c>
      <c r="BH90" s="212">
        <v>0</v>
      </c>
      <c r="BI90" s="237">
        <v>0</v>
      </c>
      <c r="BJ90" s="212">
        <v>0</v>
      </c>
      <c r="BK90" s="212"/>
      <c r="BL90" s="212"/>
      <c r="BM90" s="212"/>
      <c r="BN90" s="212"/>
      <c r="BO90" s="237"/>
      <c r="BP90" s="212"/>
      <c r="BQ90" s="212"/>
      <c r="BR90" s="212"/>
      <c r="BS90" s="212"/>
      <c r="BT90" s="212"/>
      <c r="BU90" s="212"/>
      <c r="BV90" s="254"/>
    </row>
    <row r="91" spans="1:74" s="12" customFormat="1" x14ac:dyDescent="0.2">
      <c r="A91" s="235" t="s">
        <v>312</v>
      </c>
      <c r="B91" s="210">
        <v>0</v>
      </c>
      <c r="C91" s="210">
        <v>0</v>
      </c>
      <c r="D91" s="210">
        <v>0</v>
      </c>
      <c r="E91" s="210">
        <v>0</v>
      </c>
      <c r="F91" s="210">
        <v>0</v>
      </c>
      <c r="G91" s="236">
        <v>0</v>
      </c>
      <c r="H91" s="210">
        <v>0</v>
      </c>
      <c r="I91" s="210">
        <v>0</v>
      </c>
      <c r="J91" s="210">
        <v>0</v>
      </c>
      <c r="K91" s="210">
        <v>0</v>
      </c>
      <c r="L91" s="210">
        <v>0</v>
      </c>
      <c r="M91" s="236">
        <v>0</v>
      </c>
      <c r="N91" s="210">
        <v>0</v>
      </c>
      <c r="O91" s="210">
        <v>0</v>
      </c>
      <c r="P91" s="210">
        <v>0</v>
      </c>
      <c r="Q91" s="210">
        <v>0</v>
      </c>
      <c r="R91" s="210">
        <v>0</v>
      </c>
      <c r="S91" s="236">
        <v>0</v>
      </c>
      <c r="T91" s="210">
        <v>0</v>
      </c>
      <c r="U91" s="210">
        <v>0</v>
      </c>
      <c r="V91" s="210">
        <v>0</v>
      </c>
      <c r="W91" s="210">
        <v>0</v>
      </c>
      <c r="X91" s="210">
        <v>0</v>
      </c>
      <c r="Y91" s="236">
        <v>0</v>
      </c>
      <c r="Z91" s="210">
        <v>0</v>
      </c>
      <c r="AA91" s="210">
        <v>0</v>
      </c>
      <c r="AB91" s="210">
        <v>0</v>
      </c>
      <c r="AC91" s="210">
        <v>0</v>
      </c>
      <c r="AD91" s="210">
        <v>0</v>
      </c>
      <c r="AE91" s="236">
        <v>0</v>
      </c>
      <c r="AF91" s="210">
        <v>0</v>
      </c>
      <c r="AG91" s="210">
        <v>0</v>
      </c>
      <c r="AH91" s="210">
        <v>0</v>
      </c>
      <c r="AI91" s="210">
        <v>0</v>
      </c>
      <c r="AJ91" s="210">
        <v>0</v>
      </c>
      <c r="AK91" s="236">
        <v>0</v>
      </c>
      <c r="AL91" s="210">
        <v>0</v>
      </c>
      <c r="AM91" s="210">
        <v>0</v>
      </c>
      <c r="AN91" s="210">
        <v>0</v>
      </c>
      <c r="AO91" s="210">
        <v>0</v>
      </c>
      <c r="AP91" s="210">
        <v>0</v>
      </c>
      <c r="AQ91" s="236">
        <v>0</v>
      </c>
      <c r="AR91" s="210">
        <v>1</v>
      </c>
      <c r="AS91" s="210">
        <v>0</v>
      </c>
      <c r="AT91" s="210">
        <v>0</v>
      </c>
      <c r="AU91" s="210">
        <v>0</v>
      </c>
      <c r="AV91" s="210">
        <v>0</v>
      </c>
      <c r="AW91" s="236">
        <v>4</v>
      </c>
      <c r="AX91" s="210">
        <v>0</v>
      </c>
      <c r="AY91" s="210">
        <v>0</v>
      </c>
      <c r="AZ91" s="210">
        <v>0</v>
      </c>
      <c r="BA91" s="210">
        <v>0</v>
      </c>
      <c r="BB91" s="210">
        <v>0</v>
      </c>
      <c r="BC91" s="236">
        <v>0</v>
      </c>
      <c r="BD91" s="210">
        <v>0</v>
      </c>
      <c r="BE91" s="210">
        <v>0</v>
      </c>
      <c r="BF91" s="210">
        <v>0</v>
      </c>
      <c r="BG91" s="210">
        <v>0</v>
      </c>
      <c r="BH91" s="210">
        <v>0</v>
      </c>
      <c r="BI91" s="236">
        <v>0</v>
      </c>
      <c r="BJ91" s="210">
        <v>5</v>
      </c>
      <c r="BK91" s="210"/>
      <c r="BL91" s="210"/>
      <c r="BM91" s="210"/>
      <c r="BN91" s="210"/>
      <c r="BO91" s="236"/>
      <c r="BP91" s="210"/>
      <c r="BQ91" s="210"/>
      <c r="BR91" s="210"/>
      <c r="BS91" s="210"/>
      <c r="BT91" s="210"/>
      <c r="BU91" s="210"/>
      <c r="BV91" s="253"/>
    </row>
    <row r="92" spans="1:74" s="12" customFormat="1" x14ac:dyDescent="0.2">
      <c r="A92" s="156" t="s">
        <v>313</v>
      </c>
      <c r="B92" s="212">
        <v>0</v>
      </c>
      <c r="C92" s="212">
        <v>0</v>
      </c>
      <c r="D92" s="212">
        <v>0</v>
      </c>
      <c r="E92" s="212">
        <v>0</v>
      </c>
      <c r="F92" s="212">
        <v>0</v>
      </c>
      <c r="G92" s="237">
        <v>0</v>
      </c>
      <c r="H92" s="212">
        <v>0</v>
      </c>
      <c r="I92" s="212">
        <v>0</v>
      </c>
      <c r="J92" s="212">
        <v>0</v>
      </c>
      <c r="K92" s="212">
        <v>0</v>
      </c>
      <c r="L92" s="212">
        <v>0</v>
      </c>
      <c r="M92" s="237">
        <v>0</v>
      </c>
      <c r="N92" s="212">
        <v>0</v>
      </c>
      <c r="O92" s="212">
        <v>0</v>
      </c>
      <c r="P92" s="212">
        <v>0</v>
      </c>
      <c r="Q92" s="212">
        <v>0</v>
      </c>
      <c r="R92" s="212">
        <v>0</v>
      </c>
      <c r="S92" s="237">
        <v>0</v>
      </c>
      <c r="T92" s="212">
        <v>0</v>
      </c>
      <c r="U92" s="212">
        <v>0</v>
      </c>
      <c r="V92" s="212">
        <v>0</v>
      </c>
      <c r="W92" s="212">
        <v>0</v>
      </c>
      <c r="X92" s="212">
        <v>0</v>
      </c>
      <c r="Y92" s="237">
        <v>0</v>
      </c>
      <c r="Z92" s="212">
        <v>0</v>
      </c>
      <c r="AA92" s="212">
        <v>1</v>
      </c>
      <c r="AB92" s="212">
        <v>0</v>
      </c>
      <c r="AC92" s="212">
        <v>0</v>
      </c>
      <c r="AD92" s="212">
        <v>0</v>
      </c>
      <c r="AE92" s="237">
        <v>0</v>
      </c>
      <c r="AF92" s="212">
        <v>0</v>
      </c>
      <c r="AG92" s="212">
        <v>0</v>
      </c>
      <c r="AH92" s="212">
        <v>0</v>
      </c>
      <c r="AI92" s="212">
        <v>0</v>
      </c>
      <c r="AJ92" s="212">
        <v>0</v>
      </c>
      <c r="AK92" s="237">
        <v>0</v>
      </c>
      <c r="AL92" s="212">
        <v>0</v>
      </c>
      <c r="AM92" s="212">
        <v>0</v>
      </c>
      <c r="AN92" s="212">
        <v>0</v>
      </c>
      <c r="AO92" s="212">
        <v>0</v>
      </c>
      <c r="AP92" s="212">
        <v>0</v>
      </c>
      <c r="AQ92" s="237">
        <v>0</v>
      </c>
      <c r="AR92" s="212">
        <v>0</v>
      </c>
      <c r="AS92" s="212">
        <v>0</v>
      </c>
      <c r="AT92" s="212">
        <v>0</v>
      </c>
      <c r="AU92" s="212">
        <v>0</v>
      </c>
      <c r="AV92" s="212">
        <v>0</v>
      </c>
      <c r="AW92" s="237">
        <v>0</v>
      </c>
      <c r="AX92" s="212">
        <v>0</v>
      </c>
      <c r="AY92" s="212">
        <v>0</v>
      </c>
      <c r="AZ92" s="212">
        <v>0</v>
      </c>
      <c r="BA92" s="212">
        <v>0</v>
      </c>
      <c r="BB92" s="212">
        <v>0</v>
      </c>
      <c r="BC92" s="237">
        <v>0</v>
      </c>
      <c r="BD92" s="212">
        <v>0</v>
      </c>
      <c r="BE92" s="212">
        <v>0</v>
      </c>
      <c r="BF92" s="212">
        <v>0</v>
      </c>
      <c r="BG92" s="212">
        <v>0</v>
      </c>
      <c r="BH92" s="212">
        <v>0</v>
      </c>
      <c r="BI92" s="237">
        <v>1</v>
      </c>
      <c r="BJ92" s="212">
        <v>2</v>
      </c>
      <c r="BK92" s="212"/>
      <c r="BL92" s="212"/>
      <c r="BM92" s="212"/>
      <c r="BN92" s="212"/>
      <c r="BO92" s="237"/>
      <c r="BP92" s="212"/>
      <c r="BQ92" s="212"/>
      <c r="BR92" s="212"/>
      <c r="BS92" s="212"/>
      <c r="BT92" s="212"/>
      <c r="BU92" s="212"/>
      <c r="BV92" s="254"/>
    </row>
    <row r="93" spans="1:74" s="12" customFormat="1" x14ac:dyDescent="0.2">
      <c r="A93" s="235" t="s">
        <v>314</v>
      </c>
      <c r="B93" s="210">
        <v>0</v>
      </c>
      <c r="C93" s="210">
        <v>0</v>
      </c>
      <c r="D93" s="210">
        <v>0</v>
      </c>
      <c r="E93" s="210">
        <v>0</v>
      </c>
      <c r="F93" s="210">
        <v>0</v>
      </c>
      <c r="G93" s="236">
        <v>0</v>
      </c>
      <c r="H93" s="210">
        <v>0</v>
      </c>
      <c r="I93" s="210">
        <v>0</v>
      </c>
      <c r="J93" s="210">
        <v>0</v>
      </c>
      <c r="K93" s="210">
        <v>0</v>
      </c>
      <c r="L93" s="210">
        <v>0</v>
      </c>
      <c r="M93" s="236">
        <v>0</v>
      </c>
      <c r="N93" s="210">
        <v>0</v>
      </c>
      <c r="O93" s="210">
        <v>0</v>
      </c>
      <c r="P93" s="210">
        <v>0</v>
      </c>
      <c r="Q93" s="210">
        <v>0</v>
      </c>
      <c r="R93" s="210">
        <v>0</v>
      </c>
      <c r="S93" s="236">
        <v>0</v>
      </c>
      <c r="T93" s="210">
        <v>0</v>
      </c>
      <c r="U93" s="210">
        <v>0</v>
      </c>
      <c r="V93" s="210">
        <v>0</v>
      </c>
      <c r="W93" s="210">
        <v>0</v>
      </c>
      <c r="X93" s="210">
        <v>0</v>
      </c>
      <c r="Y93" s="236">
        <v>0</v>
      </c>
      <c r="Z93" s="210">
        <v>0</v>
      </c>
      <c r="AA93" s="210">
        <v>1</v>
      </c>
      <c r="AB93" s="210">
        <v>0</v>
      </c>
      <c r="AC93" s="210">
        <v>0</v>
      </c>
      <c r="AD93" s="210">
        <v>0</v>
      </c>
      <c r="AE93" s="236">
        <v>0</v>
      </c>
      <c r="AF93" s="210">
        <v>0</v>
      </c>
      <c r="AG93" s="210">
        <v>0</v>
      </c>
      <c r="AH93" s="210">
        <v>0</v>
      </c>
      <c r="AI93" s="210">
        <v>0</v>
      </c>
      <c r="AJ93" s="210">
        <v>0</v>
      </c>
      <c r="AK93" s="236">
        <v>0</v>
      </c>
      <c r="AL93" s="210">
        <v>0</v>
      </c>
      <c r="AM93" s="210">
        <v>0</v>
      </c>
      <c r="AN93" s="210">
        <v>0</v>
      </c>
      <c r="AO93" s="210">
        <v>0</v>
      </c>
      <c r="AP93" s="210">
        <v>0</v>
      </c>
      <c r="AQ93" s="236">
        <v>0</v>
      </c>
      <c r="AR93" s="210">
        <v>0</v>
      </c>
      <c r="AS93" s="210">
        <v>0</v>
      </c>
      <c r="AT93" s="210">
        <v>0</v>
      </c>
      <c r="AU93" s="210">
        <v>0</v>
      </c>
      <c r="AV93" s="210">
        <v>0</v>
      </c>
      <c r="AW93" s="236">
        <v>0</v>
      </c>
      <c r="AX93" s="210">
        <v>0</v>
      </c>
      <c r="AY93" s="210">
        <v>0</v>
      </c>
      <c r="AZ93" s="210">
        <v>0</v>
      </c>
      <c r="BA93" s="210">
        <v>0</v>
      </c>
      <c r="BB93" s="210">
        <v>0</v>
      </c>
      <c r="BC93" s="236">
        <v>0</v>
      </c>
      <c r="BD93" s="210">
        <v>0</v>
      </c>
      <c r="BE93" s="210">
        <v>0</v>
      </c>
      <c r="BF93" s="210">
        <v>0</v>
      </c>
      <c r="BG93" s="210">
        <v>0</v>
      </c>
      <c r="BH93" s="210">
        <v>0</v>
      </c>
      <c r="BI93" s="236">
        <v>0</v>
      </c>
      <c r="BJ93" s="210">
        <v>1</v>
      </c>
      <c r="BK93" s="210"/>
      <c r="BL93" s="210"/>
      <c r="BM93" s="210"/>
      <c r="BN93" s="210"/>
      <c r="BO93" s="236"/>
      <c r="BP93" s="210"/>
      <c r="BQ93" s="210"/>
      <c r="BR93" s="210"/>
      <c r="BS93" s="210"/>
      <c r="BT93" s="210"/>
      <c r="BU93" s="210"/>
      <c r="BV93" s="253"/>
    </row>
    <row r="94" spans="1:74" s="12" customFormat="1" x14ac:dyDescent="0.2">
      <c r="A94" s="156" t="s">
        <v>315</v>
      </c>
      <c r="B94" s="212">
        <v>0</v>
      </c>
      <c r="C94" s="212">
        <v>0</v>
      </c>
      <c r="D94" s="212">
        <v>0</v>
      </c>
      <c r="E94" s="212">
        <v>0</v>
      </c>
      <c r="F94" s="212">
        <v>0</v>
      </c>
      <c r="G94" s="237">
        <v>0</v>
      </c>
      <c r="H94" s="212">
        <v>0</v>
      </c>
      <c r="I94" s="212">
        <v>0</v>
      </c>
      <c r="J94" s="212">
        <v>0</v>
      </c>
      <c r="K94" s="212">
        <v>0</v>
      </c>
      <c r="L94" s="212">
        <v>0</v>
      </c>
      <c r="M94" s="237">
        <v>0</v>
      </c>
      <c r="N94" s="212">
        <v>0</v>
      </c>
      <c r="O94" s="212">
        <v>0</v>
      </c>
      <c r="P94" s="212">
        <v>0</v>
      </c>
      <c r="Q94" s="212">
        <v>0</v>
      </c>
      <c r="R94" s="212">
        <v>0</v>
      </c>
      <c r="S94" s="237">
        <v>0</v>
      </c>
      <c r="T94" s="212">
        <v>0</v>
      </c>
      <c r="U94" s="212">
        <v>0</v>
      </c>
      <c r="V94" s="212">
        <v>0</v>
      </c>
      <c r="W94" s="212">
        <v>0</v>
      </c>
      <c r="X94" s="212">
        <v>0</v>
      </c>
      <c r="Y94" s="237">
        <v>0</v>
      </c>
      <c r="Z94" s="212">
        <v>0</v>
      </c>
      <c r="AA94" s="212">
        <v>0</v>
      </c>
      <c r="AB94" s="212">
        <v>1</v>
      </c>
      <c r="AC94" s="212">
        <v>1</v>
      </c>
      <c r="AD94" s="212">
        <v>0</v>
      </c>
      <c r="AE94" s="237">
        <v>0</v>
      </c>
      <c r="AF94" s="212">
        <v>0</v>
      </c>
      <c r="AG94" s="212">
        <v>0</v>
      </c>
      <c r="AH94" s="212">
        <v>0</v>
      </c>
      <c r="AI94" s="212">
        <v>0</v>
      </c>
      <c r="AJ94" s="212">
        <v>0</v>
      </c>
      <c r="AK94" s="237">
        <v>0</v>
      </c>
      <c r="AL94" s="212">
        <v>0</v>
      </c>
      <c r="AM94" s="212">
        <v>0</v>
      </c>
      <c r="AN94" s="212">
        <v>0</v>
      </c>
      <c r="AO94" s="212">
        <v>0</v>
      </c>
      <c r="AP94" s="212">
        <v>0</v>
      </c>
      <c r="AQ94" s="237">
        <v>0</v>
      </c>
      <c r="AR94" s="212">
        <v>0</v>
      </c>
      <c r="AS94" s="212">
        <v>0</v>
      </c>
      <c r="AT94" s="212">
        <v>0</v>
      </c>
      <c r="AU94" s="212">
        <v>0</v>
      </c>
      <c r="AV94" s="212">
        <v>0</v>
      </c>
      <c r="AW94" s="237">
        <v>0</v>
      </c>
      <c r="AX94" s="212">
        <v>0</v>
      </c>
      <c r="AY94" s="212">
        <v>0</v>
      </c>
      <c r="AZ94" s="212">
        <v>0</v>
      </c>
      <c r="BA94" s="212">
        <v>0</v>
      </c>
      <c r="BB94" s="212">
        <v>0</v>
      </c>
      <c r="BC94" s="237">
        <v>0</v>
      </c>
      <c r="BD94" s="212">
        <v>0</v>
      </c>
      <c r="BE94" s="212">
        <v>0</v>
      </c>
      <c r="BF94" s="212">
        <v>0</v>
      </c>
      <c r="BG94" s="212">
        <v>0</v>
      </c>
      <c r="BH94" s="212">
        <v>0</v>
      </c>
      <c r="BI94" s="237">
        <v>0</v>
      </c>
      <c r="BJ94" s="212">
        <v>2</v>
      </c>
      <c r="BK94" s="212"/>
      <c r="BL94" s="212"/>
      <c r="BM94" s="212"/>
      <c r="BN94" s="212"/>
      <c r="BO94" s="237"/>
      <c r="BP94" s="212"/>
      <c r="BQ94" s="212"/>
      <c r="BR94" s="212"/>
      <c r="BS94" s="212"/>
      <c r="BT94" s="212"/>
      <c r="BU94" s="212"/>
      <c r="BV94" s="254"/>
    </row>
    <row r="95" spans="1:74" s="12" customFormat="1" x14ac:dyDescent="0.2">
      <c r="A95" s="235" t="s">
        <v>316</v>
      </c>
      <c r="B95" s="210">
        <v>0</v>
      </c>
      <c r="C95" s="210">
        <v>0</v>
      </c>
      <c r="D95" s="210">
        <v>0</v>
      </c>
      <c r="E95" s="210">
        <v>0</v>
      </c>
      <c r="F95" s="210">
        <v>0</v>
      </c>
      <c r="G95" s="236">
        <v>0</v>
      </c>
      <c r="H95" s="210">
        <v>0</v>
      </c>
      <c r="I95" s="210">
        <v>0</v>
      </c>
      <c r="J95" s="210">
        <v>0</v>
      </c>
      <c r="K95" s="210">
        <v>0</v>
      </c>
      <c r="L95" s="210">
        <v>0</v>
      </c>
      <c r="M95" s="236">
        <v>0</v>
      </c>
      <c r="N95" s="210">
        <v>0</v>
      </c>
      <c r="O95" s="210">
        <v>0</v>
      </c>
      <c r="P95" s="210">
        <v>0</v>
      </c>
      <c r="Q95" s="210">
        <v>0</v>
      </c>
      <c r="R95" s="210">
        <v>0</v>
      </c>
      <c r="S95" s="236">
        <v>0</v>
      </c>
      <c r="T95" s="210">
        <v>0</v>
      </c>
      <c r="U95" s="210">
        <v>0</v>
      </c>
      <c r="V95" s="210">
        <v>0</v>
      </c>
      <c r="W95" s="210">
        <v>0</v>
      </c>
      <c r="X95" s="210">
        <v>0</v>
      </c>
      <c r="Y95" s="236">
        <v>0</v>
      </c>
      <c r="Z95" s="210">
        <v>0</v>
      </c>
      <c r="AA95" s="210">
        <v>0</v>
      </c>
      <c r="AB95" s="210">
        <v>0</v>
      </c>
      <c r="AC95" s="210">
        <v>0</v>
      </c>
      <c r="AD95" s="210">
        <v>0</v>
      </c>
      <c r="AE95" s="236">
        <v>0</v>
      </c>
      <c r="AF95" s="210">
        <v>0</v>
      </c>
      <c r="AG95" s="210">
        <v>0</v>
      </c>
      <c r="AH95" s="210">
        <v>0</v>
      </c>
      <c r="AI95" s="210">
        <v>0</v>
      </c>
      <c r="AJ95" s="210">
        <v>0</v>
      </c>
      <c r="AK95" s="236">
        <v>0</v>
      </c>
      <c r="AL95" s="210">
        <v>0</v>
      </c>
      <c r="AM95" s="210">
        <v>0</v>
      </c>
      <c r="AN95" s="210">
        <v>0</v>
      </c>
      <c r="AO95" s="210">
        <v>0</v>
      </c>
      <c r="AP95" s="210">
        <v>0</v>
      </c>
      <c r="AQ95" s="236">
        <v>0</v>
      </c>
      <c r="AR95" s="210">
        <v>0</v>
      </c>
      <c r="AS95" s="210">
        <v>0</v>
      </c>
      <c r="AT95" s="210">
        <v>0</v>
      </c>
      <c r="AU95" s="210">
        <v>0</v>
      </c>
      <c r="AV95" s="210">
        <v>0</v>
      </c>
      <c r="AW95" s="236">
        <v>0</v>
      </c>
      <c r="AX95" s="210">
        <v>0</v>
      </c>
      <c r="AY95" s="210">
        <v>0</v>
      </c>
      <c r="AZ95" s="210">
        <v>0</v>
      </c>
      <c r="BA95" s="210">
        <v>0</v>
      </c>
      <c r="BB95" s="210">
        <v>0</v>
      </c>
      <c r="BC95" s="236">
        <v>0</v>
      </c>
      <c r="BD95" s="210">
        <v>0</v>
      </c>
      <c r="BE95" s="210">
        <v>0</v>
      </c>
      <c r="BF95" s="210">
        <v>0</v>
      </c>
      <c r="BG95" s="210">
        <v>0</v>
      </c>
      <c r="BH95" s="210">
        <v>0</v>
      </c>
      <c r="BI95" s="236">
        <v>0</v>
      </c>
      <c r="BJ95" s="210">
        <v>0</v>
      </c>
      <c r="BK95" s="210"/>
      <c r="BL95" s="210"/>
      <c r="BM95" s="210"/>
      <c r="BN95" s="210"/>
      <c r="BO95" s="236"/>
      <c r="BP95" s="210"/>
      <c r="BQ95" s="210"/>
      <c r="BR95" s="210"/>
      <c r="BS95" s="210"/>
      <c r="BT95" s="210"/>
      <c r="BU95" s="210"/>
      <c r="BV95" s="253"/>
    </row>
    <row r="96" spans="1:74" s="12" customFormat="1" x14ac:dyDescent="0.2">
      <c r="A96" s="156" t="s">
        <v>317</v>
      </c>
      <c r="B96" s="212">
        <v>0</v>
      </c>
      <c r="C96" s="212">
        <v>0</v>
      </c>
      <c r="D96" s="212">
        <v>0</v>
      </c>
      <c r="E96" s="212">
        <v>0</v>
      </c>
      <c r="F96" s="212">
        <v>0</v>
      </c>
      <c r="G96" s="237">
        <v>0</v>
      </c>
      <c r="H96" s="212">
        <v>0</v>
      </c>
      <c r="I96" s="212">
        <v>0</v>
      </c>
      <c r="J96" s="212">
        <v>0</v>
      </c>
      <c r="K96" s="212">
        <v>0</v>
      </c>
      <c r="L96" s="212">
        <v>0</v>
      </c>
      <c r="M96" s="237">
        <v>0</v>
      </c>
      <c r="N96" s="212">
        <v>0</v>
      </c>
      <c r="O96" s="212">
        <v>0</v>
      </c>
      <c r="P96" s="212">
        <v>0</v>
      </c>
      <c r="Q96" s="212">
        <v>0</v>
      </c>
      <c r="R96" s="212">
        <v>0</v>
      </c>
      <c r="S96" s="237">
        <v>0</v>
      </c>
      <c r="T96" s="212">
        <v>0</v>
      </c>
      <c r="U96" s="212">
        <v>0</v>
      </c>
      <c r="V96" s="212">
        <v>0</v>
      </c>
      <c r="W96" s="212">
        <v>0</v>
      </c>
      <c r="X96" s="212">
        <v>0</v>
      </c>
      <c r="Y96" s="237">
        <v>0</v>
      </c>
      <c r="Z96" s="212">
        <v>0</v>
      </c>
      <c r="AA96" s="212">
        <v>0</v>
      </c>
      <c r="AB96" s="212">
        <v>0</v>
      </c>
      <c r="AC96" s="212">
        <v>0</v>
      </c>
      <c r="AD96" s="212">
        <v>0</v>
      </c>
      <c r="AE96" s="237">
        <v>0</v>
      </c>
      <c r="AF96" s="212">
        <v>0</v>
      </c>
      <c r="AG96" s="212">
        <v>0</v>
      </c>
      <c r="AH96" s="212">
        <v>0</v>
      </c>
      <c r="AI96" s="212">
        <v>0</v>
      </c>
      <c r="AJ96" s="212">
        <v>0</v>
      </c>
      <c r="AK96" s="237">
        <v>0</v>
      </c>
      <c r="AL96" s="212">
        <v>0</v>
      </c>
      <c r="AM96" s="212">
        <v>0</v>
      </c>
      <c r="AN96" s="212">
        <v>0</v>
      </c>
      <c r="AO96" s="212">
        <v>0</v>
      </c>
      <c r="AP96" s="212">
        <v>0</v>
      </c>
      <c r="AQ96" s="237">
        <v>0</v>
      </c>
      <c r="AR96" s="212">
        <v>0</v>
      </c>
      <c r="AS96" s="212">
        <v>0</v>
      </c>
      <c r="AT96" s="212">
        <v>0</v>
      </c>
      <c r="AU96" s="212">
        <v>0</v>
      </c>
      <c r="AV96" s="212">
        <v>0</v>
      </c>
      <c r="AW96" s="237">
        <v>0</v>
      </c>
      <c r="AX96" s="212">
        <v>0</v>
      </c>
      <c r="AY96" s="212">
        <v>0</v>
      </c>
      <c r="AZ96" s="212">
        <v>0</v>
      </c>
      <c r="BA96" s="212">
        <v>0</v>
      </c>
      <c r="BB96" s="212">
        <v>0</v>
      </c>
      <c r="BC96" s="237">
        <v>0</v>
      </c>
      <c r="BD96" s="212">
        <v>0</v>
      </c>
      <c r="BE96" s="212">
        <v>0</v>
      </c>
      <c r="BF96" s="212">
        <v>0</v>
      </c>
      <c r="BG96" s="212">
        <v>0</v>
      </c>
      <c r="BH96" s="212">
        <v>0</v>
      </c>
      <c r="BI96" s="237">
        <v>0</v>
      </c>
      <c r="BJ96" s="212">
        <v>0</v>
      </c>
      <c r="BK96" s="212"/>
      <c r="BL96" s="212"/>
      <c r="BM96" s="212"/>
      <c r="BN96" s="212"/>
      <c r="BO96" s="237"/>
      <c r="BP96" s="212"/>
      <c r="BQ96" s="212"/>
      <c r="BR96" s="212"/>
      <c r="BS96" s="212"/>
      <c r="BT96" s="212"/>
      <c r="BU96" s="212"/>
      <c r="BV96" s="254"/>
    </row>
    <row r="97" spans="1:74" s="12" customFormat="1" x14ac:dyDescent="0.2">
      <c r="A97" s="235" t="s">
        <v>318</v>
      </c>
      <c r="B97" s="210">
        <v>0</v>
      </c>
      <c r="C97" s="210">
        <v>0</v>
      </c>
      <c r="D97" s="210">
        <v>0</v>
      </c>
      <c r="E97" s="210">
        <v>0</v>
      </c>
      <c r="F97" s="210">
        <v>0</v>
      </c>
      <c r="G97" s="236">
        <v>0</v>
      </c>
      <c r="H97" s="210">
        <v>0</v>
      </c>
      <c r="I97" s="210">
        <v>0</v>
      </c>
      <c r="J97" s="210">
        <v>0</v>
      </c>
      <c r="K97" s="210">
        <v>0</v>
      </c>
      <c r="L97" s="210">
        <v>0</v>
      </c>
      <c r="M97" s="236">
        <v>0</v>
      </c>
      <c r="N97" s="210">
        <v>0</v>
      </c>
      <c r="O97" s="210">
        <v>0</v>
      </c>
      <c r="P97" s="210">
        <v>0</v>
      </c>
      <c r="Q97" s="210">
        <v>0</v>
      </c>
      <c r="R97" s="210">
        <v>0</v>
      </c>
      <c r="S97" s="236">
        <v>0</v>
      </c>
      <c r="T97" s="210">
        <v>0</v>
      </c>
      <c r="U97" s="210">
        <v>0</v>
      </c>
      <c r="V97" s="210">
        <v>0</v>
      </c>
      <c r="W97" s="210">
        <v>0</v>
      </c>
      <c r="X97" s="210">
        <v>0</v>
      </c>
      <c r="Y97" s="236">
        <v>0</v>
      </c>
      <c r="Z97" s="210">
        <v>0</v>
      </c>
      <c r="AA97" s="210">
        <v>0</v>
      </c>
      <c r="AB97" s="210">
        <v>0</v>
      </c>
      <c r="AC97" s="210">
        <v>0</v>
      </c>
      <c r="AD97" s="210">
        <v>0</v>
      </c>
      <c r="AE97" s="236">
        <v>0</v>
      </c>
      <c r="AF97" s="210">
        <v>0</v>
      </c>
      <c r="AG97" s="210">
        <v>0</v>
      </c>
      <c r="AH97" s="210">
        <v>0</v>
      </c>
      <c r="AI97" s="210">
        <v>0</v>
      </c>
      <c r="AJ97" s="210">
        <v>0</v>
      </c>
      <c r="AK97" s="236">
        <v>0</v>
      </c>
      <c r="AL97" s="210">
        <v>0</v>
      </c>
      <c r="AM97" s="210">
        <v>0</v>
      </c>
      <c r="AN97" s="210">
        <v>0</v>
      </c>
      <c r="AO97" s="210">
        <v>0</v>
      </c>
      <c r="AP97" s="210">
        <v>0</v>
      </c>
      <c r="AQ97" s="236">
        <v>0</v>
      </c>
      <c r="AR97" s="210">
        <v>0</v>
      </c>
      <c r="AS97" s="210">
        <v>0</v>
      </c>
      <c r="AT97" s="210">
        <v>0</v>
      </c>
      <c r="AU97" s="210">
        <v>0</v>
      </c>
      <c r="AV97" s="210">
        <v>0</v>
      </c>
      <c r="AW97" s="236">
        <v>0</v>
      </c>
      <c r="AX97" s="210">
        <v>0</v>
      </c>
      <c r="AY97" s="210">
        <v>0</v>
      </c>
      <c r="AZ97" s="210">
        <v>0</v>
      </c>
      <c r="BA97" s="210">
        <v>0</v>
      </c>
      <c r="BB97" s="210">
        <v>0</v>
      </c>
      <c r="BC97" s="236">
        <v>0</v>
      </c>
      <c r="BD97" s="210">
        <v>0</v>
      </c>
      <c r="BE97" s="210">
        <v>0</v>
      </c>
      <c r="BF97" s="210">
        <v>0</v>
      </c>
      <c r="BG97" s="210">
        <v>0</v>
      </c>
      <c r="BH97" s="210">
        <v>0</v>
      </c>
      <c r="BI97" s="236">
        <v>0</v>
      </c>
      <c r="BJ97" s="210">
        <v>0</v>
      </c>
      <c r="BK97" s="210"/>
      <c r="BL97" s="210"/>
      <c r="BM97" s="210"/>
      <c r="BN97" s="210"/>
      <c r="BO97" s="236"/>
      <c r="BP97" s="210"/>
      <c r="BQ97" s="210"/>
      <c r="BR97" s="210"/>
      <c r="BS97" s="210"/>
      <c r="BT97" s="210"/>
      <c r="BU97" s="210"/>
      <c r="BV97" s="253"/>
    </row>
    <row r="98" spans="1:74" s="12" customFormat="1" ht="15.75" thickBot="1" x14ac:dyDescent="0.25">
      <c r="A98" s="156" t="s">
        <v>319</v>
      </c>
      <c r="B98" s="212">
        <v>0</v>
      </c>
      <c r="C98" s="212">
        <v>0</v>
      </c>
      <c r="D98" s="212">
        <v>0</v>
      </c>
      <c r="E98" s="212">
        <v>0</v>
      </c>
      <c r="F98" s="212">
        <v>0</v>
      </c>
      <c r="G98" s="237">
        <v>0</v>
      </c>
      <c r="H98" s="212">
        <v>0</v>
      </c>
      <c r="I98" s="212">
        <v>0</v>
      </c>
      <c r="J98" s="212">
        <v>0</v>
      </c>
      <c r="K98" s="212">
        <v>0</v>
      </c>
      <c r="L98" s="212">
        <v>0</v>
      </c>
      <c r="M98" s="237">
        <v>0</v>
      </c>
      <c r="N98" s="212">
        <v>0</v>
      </c>
      <c r="O98" s="212">
        <v>0</v>
      </c>
      <c r="P98" s="212">
        <v>0</v>
      </c>
      <c r="Q98" s="212">
        <v>0</v>
      </c>
      <c r="R98" s="212">
        <v>0</v>
      </c>
      <c r="S98" s="237">
        <v>0</v>
      </c>
      <c r="T98" s="212">
        <v>0</v>
      </c>
      <c r="U98" s="212">
        <v>0</v>
      </c>
      <c r="V98" s="212">
        <v>0</v>
      </c>
      <c r="W98" s="212">
        <v>0</v>
      </c>
      <c r="X98" s="212">
        <v>0</v>
      </c>
      <c r="Y98" s="237">
        <v>0</v>
      </c>
      <c r="Z98" s="212">
        <v>0</v>
      </c>
      <c r="AA98" s="212">
        <v>0</v>
      </c>
      <c r="AB98" s="212">
        <v>0</v>
      </c>
      <c r="AC98" s="212">
        <v>0</v>
      </c>
      <c r="AD98" s="212">
        <v>0</v>
      </c>
      <c r="AE98" s="237">
        <v>0</v>
      </c>
      <c r="AF98" s="212">
        <v>0</v>
      </c>
      <c r="AG98" s="212">
        <v>0</v>
      </c>
      <c r="AH98" s="212">
        <v>0</v>
      </c>
      <c r="AI98" s="212">
        <v>0</v>
      </c>
      <c r="AJ98" s="212">
        <v>0</v>
      </c>
      <c r="AK98" s="237">
        <v>0</v>
      </c>
      <c r="AL98" s="212">
        <v>0</v>
      </c>
      <c r="AM98" s="212">
        <v>0</v>
      </c>
      <c r="AN98" s="212">
        <v>0</v>
      </c>
      <c r="AO98" s="212">
        <v>0</v>
      </c>
      <c r="AP98" s="212">
        <v>0</v>
      </c>
      <c r="AQ98" s="237">
        <v>0</v>
      </c>
      <c r="AR98" s="212">
        <v>0</v>
      </c>
      <c r="AS98" s="212">
        <v>0</v>
      </c>
      <c r="AT98" s="212">
        <v>0</v>
      </c>
      <c r="AU98" s="212">
        <v>0</v>
      </c>
      <c r="AV98" s="212">
        <v>0</v>
      </c>
      <c r="AW98" s="237">
        <v>0</v>
      </c>
      <c r="AX98" s="212">
        <v>0</v>
      </c>
      <c r="AY98" s="212">
        <v>0</v>
      </c>
      <c r="AZ98" s="212">
        <v>0</v>
      </c>
      <c r="BA98" s="212">
        <v>0</v>
      </c>
      <c r="BB98" s="212">
        <v>0</v>
      </c>
      <c r="BC98" s="237">
        <v>0</v>
      </c>
      <c r="BD98" s="212">
        <v>0</v>
      </c>
      <c r="BE98" s="212">
        <v>0</v>
      </c>
      <c r="BF98" s="212">
        <v>0</v>
      </c>
      <c r="BG98" s="212">
        <v>0</v>
      </c>
      <c r="BH98" s="212">
        <v>0</v>
      </c>
      <c r="BI98" s="237">
        <v>0</v>
      </c>
      <c r="BJ98" s="212">
        <v>0</v>
      </c>
      <c r="BK98" s="212"/>
      <c r="BL98" s="212"/>
      <c r="BM98" s="212"/>
      <c r="BN98" s="212"/>
      <c r="BO98" s="237"/>
      <c r="BP98" s="212"/>
      <c r="BQ98" s="212"/>
      <c r="BR98" s="212"/>
      <c r="BS98" s="212"/>
      <c r="BT98" s="212"/>
      <c r="BU98" s="212"/>
      <c r="BV98" s="254"/>
    </row>
    <row r="99" spans="1:74" s="12" customFormat="1" ht="16.5" thickBot="1" x14ac:dyDescent="0.3">
      <c r="A99" s="238" t="s">
        <v>186</v>
      </c>
      <c r="B99" s="215">
        <v>14</v>
      </c>
      <c r="C99" s="215">
        <v>20</v>
      </c>
      <c r="D99" s="215">
        <v>20</v>
      </c>
      <c r="E99" s="215">
        <v>0</v>
      </c>
      <c r="F99" s="215">
        <v>9</v>
      </c>
      <c r="G99" s="239">
        <v>19</v>
      </c>
      <c r="H99" s="215">
        <v>4</v>
      </c>
      <c r="I99" s="215">
        <v>8</v>
      </c>
      <c r="J99" s="215">
        <v>0</v>
      </c>
      <c r="K99" s="215">
        <v>1</v>
      </c>
      <c r="L99" s="215">
        <v>34</v>
      </c>
      <c r="M99" s="239">
        <v>9</v>
      </c>
      <c r="N99" s="215">
        <v>4</v>
      </c>
      <c r="O99" s="215">
        <v>0</v>
      </c>
      <c r="P99" s="215">
        <v>4</v>
      </c>
      <c r="Q99" s="215">
        <v>1</v>
      </c>
      <c r="R99" s="215">
        <v>0</v>
      </c>
      <c r="S99" s="239">
        <v>0</v>
      </c>
      <c r="T99" s="215">
        <v>0</v>
      </c>
      <c r="U99" s="215">
        <v>0</v>
      </c>
      <c r="V99" s="215">
        <v>301</v>
      </c>
      <c r="W99" s="215">
        <v>108</v>
      </c>
      <c r="X99" s="215">
        <v>41</v>
      </c>
      <c r="Y99" s="239">
        <v>24</v>
      </c>
      <c r="Z99" s="215">
        <v>80</v>
      </c>
      <c r="AA99" s="215">
        <v>509</v>
      </c>
      <c r="AB99" s="215">
        <v>211</v>
      </c>
      <c r="AC99" s="215">
        <v>134</v>
      </c>
      <c r="AD99" s="215">
        <v>56</v>
      </c>
      <c r="AE99" s="239">
        <v>237</v>
      </c>
      <c r="AF99" s="215">
        <v>112</v>
      </c>
      <c r="AG99" s="215">
        <v>44</v>
      </c>
      <c r="AH99" s="215">
        <v>10</v>
      </c>
      <c r="AI99" s="215">
        <v>6</v>
      </c>
      <c r="AJ99" s="215">
        <v>21</v>
      </c>
      <c r="AK99" s="239">
        <v>146</v>
      </c>
      <c r="AL99" s="215">
        <v>89</v>
      </c>
      <c r="AM99" s="215">
        <v>4</v>
      </c>
      <c r="AN99" s="215">
        <v>14</v>
      </c>
      <c r="AO99" s="215">
        <v>38</v>
      </c>
      <c r="AP99" s="215">
        <v>351</v>
      </c>
      <c r="AQ99" s="239">
        <v>112</v>
      </c>
      <c r="AR99" s="215">
        <v>55</v>
      </c>
      <c r="AS99" s="215">
        <v>60</v>
      </c>
      <c r="AT99" s="215">
        <v>62</v>
      </c>
      <c r="AU99" s="215">
        <v>238</v>
      </c>
      <c r="AV99" s="215">
        <v>153</v>
      </c>
      <c r="AW99" s="239">
        <v>50</v>
      </c>
      <c r="AX99" s="215">
        <v>20</v>
      </c>
      <c r="AY99" s="215">
        <v>61</v>
      </c>
      <c r="AZ99" s="215">
        <v>74</v>
      </c>
      <c r="BA99" s="215">
        <v>41</v>
      </c>
      <c r="BB99" s="215">
        <v>9</v>
      </c>
      <c r="BC99" s="239">
        <v>12</v>
      </c>
      <c r="BD99" s="215">
        <v>40</v>
      </c>
      <c r="BE99" s="215">
        <v>63</v>
      </c>
      <c r="BF99" s="215">
        <v>33</v>
      </c>
      <c r="BG99" s="215">
        <v>19</v>
      </c>
      <c r="BH99" s="215">
        <v>16</v>
      </c>
      <c r="BI99" s="239">
        <v>20</v>
      </c>
      <c r="BJ99" s="215">
        <v>3821</v>
      </c>
      <c r="BK99" s="215"/>
      <c r="BL99" s="215"/>
      <c r="BM99" s="215"/>
      <c r="BN99" s="215"/>
      <c r="BO99" s="239"/>
      <c r="BP99" s="215"/>
      <c r="BQ99" s="215"/>
      <c r="BR99" s="215"/>
      <c r="BS99" s="215"/>
      <c r="BT99" s="215"/>
      <c r="BU99" s="215"/>
      <c r="BV99" s="255"/>
    </row>
    <row r="100" spans="1:74" s="139" customFormat="1" x14ac:dyDescent="0.2">
      <c r="A100" s="62" t="s">
        <v>189</v>
      </c>
    </row>
    <row r="101" spans="1:74" hidden="1" x14ac:dyDescent="0.25">
      <c r="A101"/>
      <c r="F101"/>
      <c r="P101"/>
      <c r="U101"/>
      <c r="Z101"/>
      <c r="AE101"/>
      <c r="AJ101"/>
      <c r="AO101"/>
      <c r="AT101"/>
      <c r="AY101"/>
      <c r="BD101"/>
      <c r="BI101"/>
    </row>
  </sheetData>
  <mergeCells count="1">
    <mergeCell ref="A1:BJ1"/>
  </mergeCells>
  <hyperlinks>
    <hyperlink ref="A100" location="TableOfContents!A1" display="Back to Table of Contents" xr:uid="{5A06EAE0-96D2-49BD-9AFA-26C3FE73749A}"/>
  </hyperlinks>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3AD16-E44B-4642-A6F2-F6C6756DFBFA}">
  <dimension ref="A1:H355"/>
  <sheetViews>
    <sheetView workbookViewId="0">
      <selection sqref="A1:F1"/>
    </sheetView>
  </sheetViews>
  <sheetFormatPr defaultColWidth="0" defaultRowHeight="15" zeroHeight="1" x14ac:dyDescent="0.25"/>
  <cols>
    <col min="1" max="1" width="45.85546875" style="263" bestFit="1" customWidth="1"/>
    <col min="2" max="5" width="23" customWidth="1"/>
    <col min="6" max="6" width="8.140625" style="264" customWidth="1"/>
    <col min="7" max="8" width="0" hidden="1" customWidth="1"/>
    <col min="9" max="16384" width="9.140625" hidden="1"/>
  </cols>
  <sheetData>
    <row r="1" spans="1:8" s="248" customFormat="1" ht="32.25" customHeight="1" thickBot="1" x14ac:dyDescent="0.3">
      <c r="A1" s="312" t="str">
        <f>TableOfContents!$A$16</f>
        <v>Table P.13 Number of Enrolled SDA Dwellings by SA3 Region and Build Type as at 30 June 2026</v>
      </c>
      <c r="B1" s="312"/>
      <c r="C1" s="312"/>
      <c r="D1" s="312"/>
      <c r="E1" s="312"/>
      <c r="F1" s="312"/>
      <c r="G1" s="257"/>
      <c r="H1" s="257"/>
    </row>
    <row r="2" spans="1:8" s="262" customFormat="1" ht="38.25" customHeight="1" thickBot="1" x14ac:dyDescent="0.3">
      <c r="A2" s="258" t="s">
        <v>16733</v>
      </c>
      <c r="B2" s="259" t="s">
        <v>235</v>
      </c>
      <c r="C2" s="259" t="s">
        <v>236</v>
      </c>
      <c r="D2" s="259" t="s">
        <v>237</v>
      </c>
      <c r="E2" s="260" t="s">
        <v>16734</v>
      </c>
      <c r="F2" s="261" t="s">
        <v>186</v>
      </c>
    </row>
    <row r="3" spans="1:8" s="12" customFormat="1" ht="16.5" thickBot="1" x14ac:dyDescent="0.3">
      <c r="A3" s="226" t="s">
        <v>174</v>
      </c>
      <c r="B3" s="227">
        <v>110</v>
      </c>
      <c r="C3" s="227">
        <v>0</v>
      </c>
      <c r="D3" s="227">
        <v>102</v>
      </c>
      <c r="E3" s="227">
        <v>1</v>
      </c>
      <c r="F3" s="229">
        <v>213</v>
      </c>
    </row>
    <row r="4" spans="1:8" s="191" customFormat="1" ht="16.5" thickBot="1" x14ac:dyDescent="0.3">
      <c r="A4" s="235" t="s">
        <v>16735</v>
      </c>
      <c r="B4" s="210">
        <v>24</v>
      </c>
      <c r="C4" s="210">
        <v>0</v>
      </c>
      <c r="D4" s="210">
        <v>30</v>
      </c>
      <c r="E4" s="210">
        <v>0</v>
      </c>
      <c r="F4" s="209">
        <v>54</v>
      </c>
    </row>
    <row r="5" spans="1:8" s="12" customFormat="1" x14ac:dyDescent="0.2">
      <c r="A5" s="156" t="s">
        <v>16736</v>
      </c>
      <c r="B5" s="212">
        <v>0</v>
      </c>
      <c r="C5" s="212">
        <v>0</v>
      </c>
      <c r="D5" s="212">
        <v>0</v>
      </c>
      <c r="E5" s="212">
        <v>0</v>
      </c>
      <c r="F5" s="211">
        <v>0</v>
      </c>
    </row>
    <row r="6" spans="1:8" s="12" customFormat="1" x14ac:dyDescent="0.2">
      <c r="A6" s="235" t="s">
        <v>16737</v>
      </c>
      <c r="B6" s="210">
        <v>9</v>
      </c>
      <c r="C6" s="210">
        <v>0</v>
      </c>
      <c r="D6" s="210">
        <v>15</v>
      </c>
      <c r="E6" s="210">
        <v>0</v>
      </c>
      <c r="F6" s="209">
        <v>24</v>
      </c>
    </row>
    <row r="7" spans="1:8" s="12" customFormat="1" x14ac:dyDescent="0.2">
      <c r="A7" s="156" t="s">
        <v>16738</v>
      </c>
      <c r="B7" s="212">
        <v>0</v>
      </c>
      <c r="C7" s="212">
        <v>0</v>
      </c>
      <c r="D7" s="212">
        <v>11</v>
      </c>
      <c r="E7" s="212">
        <v>0</v>
      </c>
      <c r="F7" s="211">
        <v>11</v>
      </c>
    </row>
    <row r="8" spans="1:8" s="12" customFormat="1" x14ac:dyDescent="0.2">
      <c r="A8" s="235" t="s">
        <v>16739</v>
      </c>
      <c r="B8" s="210">
        <v>20</v>
      </c>
      <c r="C8" s="210">
        <v>0</v>
      </c>
      <c r="D8" s="210">
        <v>12</v>
      </c>
      <c r="E8" s="210">
        <v>0</v>
      </c>
      <c r="F8" s="209">
        <v>32</v>
      </c>
    </row>
    <row r="9" spans="1:8" s="12" customFormat="1" x14ac:dyDescent="0.2">
      <c r="A9" s="156" t="s">
        <v>16740</v>
      </c>
      <c r="B9" s="212">
        <v>8</v>
      </c>
      <c r="C9" s="212">
        <v>0</v>
      </c>
      <c r="D9" s="212">
        <v>0</v>
      </c>
      <c r="E9" s="212">
        <v>0</v>
      </c>
      <c r="F9" s="211">
        <v>8</v>
      </c>
    </row>
    <row r="10" spans="1:8" s="12" customFormat="1" x14ac:dyDescent="0.2">
      <c r="A10" s="235" t="s">
        <v>16741</v>
      </c>
      <c r="B10" s="210">
        <v>28</v>
      </c>
      <c r="C10" s="210">
        <v>0</v>
      </c>
      <c r="D10" s="210">
        <v>16</v>
      </c>
      <c r="E10" s="210">
        <v>1</v>
      </c>
      <c r="F10" s="209">
        <v>45</v>
      </c>
    </row>
    <row r="11" spans="1:8" s="12" customFormat="1" x14ac:dyDescent="0.2">
      <c r="A11" s="156" t="s">
        <v>16742</v>
      </c>
      <c r="B11" s="212">
        <v>0</v>
      </c>
      <c r="C11" s="212">
        <v>0</v>
      </c>
      <c r="D11" s="212">
        <v>0</v>
      </c>
      <c r="E11" s="212">
        <v>0</v>
      </c>
      <c r="F11" s="211">
        <v>0</v>
      </c>
    </row>
    <row r="12" spans="1:8" s="12" customFormat="1" x14ac:dyDescent="0.2">
      <c r="A12" s="235" t="s">
        <v>16743</v>
      </c>
      <c r="B12" s="210">
        <v>11</v>
      </c>
      <c r="C12" s="210">
        <v>0</v>
      </c>
      <c r="D12" s="210">
        <v>2</v>
      </c>
      <c r="E12" s="210">
        <v>0</v>
      </c>
      <c r="F12" s="209">
        <v>13</v>
      </c>
    </row>
    <row r="13" spans="1:8" s="12" customFormat="1" x14ac:dyDescent="0.2">
      <c r="A13" s="156" t="s">
        <v>16744</v>
      </c>
      <c r="B13" s="212">
        <v>10</v>
      </c>
      <c r="C13" s="212">
        <v>0</v>
      </c>
      <c r="D13" s="212">
        <v>16</v>
      </c>
      <c r="E13" s="212">
        <v>0</v>
      </c>
      <c r="F13" s="211">
        <v>26</v>
      </c>
    </row>
    <row r="14" spans="1:8" s="12" customFormat="1" ht="15.75" thickBot="1" x14ac:dyDescent="0.25">
      <c r="A14" s="235" t="s">
        <v>175</v>
      </c>
      <c r="B14" s="210">
        <v>0</v>
      </c>
      <c r="C14" s="210">
        <v>0</v>
      </c>
      <c r="D14" s="210">
        <v>0</v>
      </c>
      <c r="E14" s="210">
        <v>0</v>
      </c>
      <c r="F14" s="209">
        <v>0</v>
      </c>
    </row>
    <row r="15" spans="1:8" s="191" customFormat="1" ht="16.5" thickBot="1" x14ac:dyDescent="0.3">
      <c r="A15" s="226" t="s">
        <v>83</v>
      </c>
      <c r="B15" s="227">
        <v>1179</v>
      </c>
      <c r="C15" s="227">
        <v>50</v>
      </c>
      <c r="D15" s="227">
        <v>2128</v>
      </c>
      <c r="E15" s="227">
        <v>38</v>
      </c>
      <c r="F15" s="229">
        <v>3395</v>
      </c>
    </row>
    <row r="16" spans="1:8" s="12" customFormat="1" x14ac:dyDescent="0.2">
      <c r="A16" s="235" t="s">
        <v>16745</v>
      </c>
      <c r="B16" s="210">
        <v>48</v>
      </c>
      <c r="C16" s="210">
        <v>1</v>
      </c>
      <c r="D16" s="210">
        <v>43</v>
      </c>
      <c r="E16" s="210">
        <v>0</v>
      </c>
      <c r="F16" s="209">
        <v>92</v>
      </c>
    </row>
    <row r="17" spans="1:6" s="12" customFormat="1" x14ac:dyDescent="0.2">
      <c r="A17" s="156" t="s">
        <v>16746</v>
      </c>
      <c r="B17" s="212">
        <v>10</v>
      </c>
      <c r="C17" s="212">
        <v>0</v>
      </c>
      <c r="D17" s="212">
        <v>13</v>
      </c>
      <c r="E17" s="212">
        <v>0</v>
      </c>
      <c r="F17" s="211">
        <v>23</v>
      </c>
    </row>
    <row r="18" spans="1:6" s="12" customFormat="1" x14ac:dyDescent="0.2">
      <c r="A18" s="235" t="s">
        <v>16747</v>
      </c>
      <c r="B18" s="210">
        <v>13</v>
      </c>
      <c r="C18" s="210">
        <v>0</v>
      </c>
      <c r="D18" s="210">
        <v>54</v>
      </c>
      <c r="E18" s="210">
        <v>0</v>
      </c>
      <c r="F18" s="209">
        <v>67</v>
      </c>
    </row>
    <row r="19" spans="1:6" s="12" customFormat="1" x14ac:dyDescent="0.2">
      <c r="A19" s="156" t="s">
        <v>16748</v>
      </c>
      <c r="B19" s="212">
        <v>22</v>
      </c>
      <c r="C19" s="212">
        <v>0</v>
      </c>
      <c r="D19" s="212">
        <v>22</v>
      </c>
      <c r="E19" s="212">
        <v>1</v>
      </c>
      <c r="F19" s="211">
        <v>45</v>
      </c>
    </row>
    <row r="20" spans="1:6" s="12" customFormat="1" x14ac:dyDescent="0.2">
      <c r="A20" s="235" t="s">
        <v>16749</v>
      </c>
      <c r="B20" s="210">
        <v>13</v>
      </c>
      <c r="C20" s="210">
        <v>1</v>
      </c>
      <c r="D20" s="210">
        <v>12</v>
      </c>
      <c r="E20" s="210">
        <v>2</v>
      </c>
      <c r="F20" s="209">
        <v>28</v>
      </c>
    </row>
    <row r="21" spans="1:6" s="12" customFormat="1" x14ac:dyDescent="0.2">
      <c r="A21" s="156" t="s">
        <v>16750</v>
      </c>
      <c r="B21" s="212">
        <v>28</v>
      </c>
      <c r="C21" s="212">
        <v>4</v>
      </c>
      <c r="D21" s="212">
        <v>30</v>
      </c>
      <c r="E21" s="212">
        <v>0</v>
      </c>
      <c r="F21" s="211">
        <v>62</v>
      </c>
    </row>
    <row r="22" spans="1:6" s="12" customFormat="1" x14ac:dyDescent="0.2">
      <c r="A22" s="235" t="s">
        <v>16751</v>
      </c>
      <c r="B22" s="210">
        <v>29</v>
      </c>
      <c r="C22" s="210">
        <v>0</v>
      </c>
      <c r="D22" s="210">
        <v>71</v>
      </c>
      <c r="E22" s="210">
        <v>1</v>
      </c>
      <c r="F22" s="209">
        <v>101</v>
      </c>
    </row>
    <row r="23" spans="1:6" s="12" customFormat="1" x14ac:dyDescent="0.2">
      <c r="A23" s="156" t="s">
        <v>16752</v>
      </c>
      <c r="B23" s="212">
        <v>23</v>
      </c>
      <c r="C23" s="212">
        <v>4</v>
      </c>
      <c r="D23" s="212">
        <v>56</v>
      </c>
      <c r="E23" s="212">
        <v>0</v>
      </c>
      <c r="F23" s="211">
        <v>83</v>
      </c>
    </row>
    <row r="24" spans="1:6" s="12" customFormat="1" x14ac:dyDescent="0.2">
      <c r="A24" s="235" t="s">
        <v>16753</v>
      </c>
      <c r="B24" s="210">
        <v>23</v>
      </c>
      <c r="C24" s="210">
        <v>3</v>
      </c>
      <c r="D24" s="210">
        <v>7</v>
      </c>
      <c r="E24" s="210">
        <v>4</v>
      </c>
      <c r="F24" s="209">
        <v>37</v>
      </c>
    </row>
    <row r="25" spans="1:6" s="12" customFormat="1" x14ac:dyDescent="0.2">
      <c r="A25" s="156" t="s">
        <v>16754</v>
      </c>
      <c r="B25" s="212">
        <v>0</v>
      </c>
      <c r="C25" s="212">
        <v>0</v>
      </c>
      <c r="D25" s="212">
        <v>0</v>
      </c>
      <c r="E25" s="212">
        <v>0</v>
      </c>
      <c r="F25" s="211">
        <v>0</v>
      </c>
    </row>
    <row r="26" spans="1:6" s="12" customFormat="1" x14ac:dyDescent="0.2">
      <c r="A26" s="235" t="s">
        <v>16755</v>
      </c>
      <c r="B26" s="210">
        <v>10</v>
      </c>
      <c r="C26" s="210">
        <v>1</v>
      </c>
      <c r="D26" s="210">
        <v>5</v>
      </c>
      <c r="E26" s="210">
        <v>5</v>
      </c>
      <c r="F26" s="209">
        <v>21</v>
      </c>
    </row>
    <row r="27" spans="1:6" s="12" customFormat="1" x14ac:dyDescent="0.2">
      <c r="A27" s="156" t="s">
        <v>16756</v>
      </c>
      <c r="B27" s="212">
        <v>0</v>
      </c>
      <c r="C27" s="212">
        <v>1</v>
      </c>
      <c r="D27" s="212">
        <v>0</v>
      </c>
      <c r="E27" s="212">
        <v>0</v>
      </c>
      <c r="F27" s="211">
        <v>1</v>
      </c>
    </row>
    <row r="28" spans="1:6" s="12" customFormat="1" x14ac:dyDescent="0.2">
      <c r="A28" s="235" t="s">
        <v>16757</v>
      </c>
      <c r="B28" s="210">
        <v>3</v>
      </c>
      <c r="C28" s="210">
        <v>1</v>
      </c>
      <c r="D28" s="210">
        <v>25</v>
      </c>
      <c r="E28" s="210">
        <v>1</v>
      </c>
      <c r="F28" s="209">
        <v>30</v>
      </c>
    </row>
    <row r="29" spans="1:6" s="12" customFormat="1" x14ac:dyDescent="0.2">
      <c r="A29" s="156" t="s">
        <v>16758</v>
      </c>
      <c r="B29" s="212">
        <v>1</v>
      </c>
      <c r="C29" s="212">
        <v>0</v>
      </c>
      <c r="D29" s="212">
        <v>2</v>
      </c>
      <c r="E29" s="212">
        <v>0</v>
      </c>
      <c r="F29" s="211">
        <v>3</v>
      </c>
    </row>
    <row r="30" spans="1:6" s="12" customFormat="1" x14ac:dyDescent="0.2">
      <c r="A30" s="235" t="s">
        <v>16759</v>
      </c>
      <c r="B30" s="210">
        <v>5</v>
      </c>
      <c r="C30" s="210">
        <v>0</v>
      </c>
      <c r="D30" s="210">
        <v>8</v>
      </c>
      <c r="E30" s="210">
        <v>0</v>
      </c>
      <c r="F30" s="209">
        <v>13</v>
      </c>
    </row>
    <row r="31" spans="1:6" s="12" customFormat="1" x14ac:dyDescent="0.2">
      <c r="A31" s="156" t="s">
        <v>16760</v>
      </c>
      <c r="B31" s="212">
        <v>33</v>
      </c>
      <c r="C31" s="212">
        <v>0</v>
      </c>
      <c r="D31" s="212">
        <v>69</v>
      </c>
      <c r="E31" s="212">
        <v>1</v>
      </c>
      <c r="F31" s="211">
        <v>103</v>
      </c>
    </row>
    <row r="32" spans="1:6" s="12" customFormat="1" x14ac:dyDescent="0.2">
      <c r="A32" s="235" t="s">
        <v>16761</v>
      </c>
      <c r="B32" s="210">
        <v>4</v>
      </c>
      <c r="C32" s="210">
        <v>0</v>
      </c>
      <c r="D32" s="210">
        <v>21</v>
      </c>
      <c r="E32" s="210">
        <v>0</v>
      </c>
      <c r="F32" s="209">
        <v>25</v>
      </c>
    </row>
    <row r="33" spans="1:6" s="12" customFormat="1" x14ac:dyDescent="0.2">
      <c r="A33" s="156" t="s">
        <v>16762</v>
      </c>
      <c r="B33" s="212">
        <v>24</v>
      </c>
      <c r="C33" s="212">
        <v>0</v>
      </c>
      <c r="D33" s="212">
        <v>12</v>
      </c>
      <c r="E33" s="212">
        <v>0</v>
      </c>
      <c r="F33" s="211">
        <v>36</v>
      </c>
    </row>
    <row r="34" spans="1:6" s="12" customFormat="1" x14ac:dyDescent="0.2">
      <c r="A34" s="235" t="s">
        <v>16763</v>
      </c>
      <c r="B34" s="210">
        <v>10</v>
      </c>
      <c r="C34" s="210">
        <v>0</v>
      </c>
      <c r="D34" s="210">
        <v>14</v>
      </c>
      <c r="E34" s="210">
        <v>2</v>
      </c>
      <c r="F34" s="209">
        <v>26</v>
      </c>
    </row>
    <row r="35" spans="1:6" s="12" customFormat="1" x14ac:dyDescent="0.2">
      <c r="A35" s="156" t="s">
        <v>16764</v>
      </c>
      <c r="B35" s="212">
        <v>4</v>
      </c>
      <c r="C35" s="212">
        <v>0</v>
      </c>
      <c r="D35" s="212">
        <v>15</v>
      </c>
      <c r="E35" s="212">
        <v>2</v>
      </c>
      <c r="F35" s="211">
        <v>21</v>
      </c>
    </row>
    <row r="36" spans="1:6" s="12" customFormat="1" x14ac:dyDescent="0.2">
      <c r="A36" s="235" t="s">
        <v>16765</v>
      </c>
      <c r="B36" s="210">
        <v>8</v>
      </c>
      <c r="C36" s="210">
        <v>3</v>
      </c>
      <c r="D36" s="210">
        <v>0</v>
      </c>
      <c r="E36" s="210">
        <v>0</v>
      </c>
      <c r="F36" s="209">
        <v>11</v>
      </c>
    </row>
    <row r="37" spans="1:6" s="12" customFormat="1" x14ac:dyDescent="0.2">
      <c r="A37" s="156" t="s">
        <v>16766</v>
      </c>
      <c r="B37" s="212">
        <v>13</v>
      </c>
      <c r="C37" s="212">
        <v>1</v>
      </c>
      <c r="D37" s="212">
        <v>4</v>
      </c>
      <c r="E37" s="212">
        <v>0</v>
      </c>
      <c r="F37" s="211">
        <v>18</v>
      </c>
    </row>
    <row r="38" spans="1:6" s="12" customFormat="1" x14ac:dyDescent="0.2">
      <c r="A38" s="235" t="s">
        <v>16767</v>
      </c>
      <c r="B38" s="210">
        <v>44</v>
      </c>
      <c r="C38" s="210">
        <v>4</v>
      </c>
      <c r="D38" s="210">
        <v>25</v>
      </c>
      <c r="E38" s="210">
        <v>0</v>
      </c>
      <c r="F38" s="209">
        <v>73</v>
      </c>
    </row>
    <row r="39" spans="1:6" s="12" customFormat="1" x14ac:dyDescent="0.2">
      <c r="A39" s="156" t="s">
        <v>16768</v>
      </c>
      <c r="B39" s="212">
        <v>7</v>
      </c>
      <c r="C39" s="212">
        <v>0</v>
      </c>
      <c r="D39" s="212">
        <v>22</v>
      </c>
      <c r="E39" s="212">
        <v>0</v>
      </c>
      <c r="F39" s="211">
        <v>29</v>
      </c>
    </row>
    <row r="40" spans="1:6" s="12" customFormat="1" x14ac:dyDescent="0.2">
      <c r="A40" s="235" t="s">
        <v>16769</v>
      </c>
      <c r="B40" s="210">
        <v>42</v>
      </c>
      <c r="C40" s="210">
        <v>3</v>
      </c>
      <c r="D40" s="210">
        <v>29</v>
      </c>
      <c r="E40" s="210">
        <v>0</v>
      </c>
      <c r="F40" s="209">
        <v>74</v>
      </c>
    </row>
    <row r="41" spans="1:6" s="12" customFormat="1" x14ac:dyDescent="0.2">
      <c r="A41" s="156" t="s">
        <v>16770</v>
      </c>
      <c r="B41" s="212">
        <v>6</v>
      </c>
      <c r="C41" s="212">
        <v>2</v>
      </c>
      <c r="D41" s="212">
        <v>0</v>
      </c>
      <c r="E41" s="212">
        <v>0</v>
      </c>
      <c r="F41" s="211">
        <v>8</v>
      </c>
    </row>
    <row r="42" spans="1:6" s="12" customFormat="1" x14ac:dyDescent="0.2">
      <c r="A42" s="235" t="s">
        <v>16771</v>
      </c>
      <c r="B42" s="210">
        <v>2</v>
      </c>
      <c r="C42" s="210">
        <v>0</v>
      </c>
      <c r="D42" s="210">
        <v>0</v>
      </c>
      <c r="E42" s="210">
        <v>0</v>
      </c>
      <c r="F42" s="209">
        <v>2</v>
      </c>
    </row>
    <row r="43" spans="1:6" s="12" customFormat="1" x14ac:dyDescent="0.2">
      <c r="A43" s="156" t="s">
        <v>16772</v>
      </c>
      <c r="B43" s="212">
        <v>8</v>
      </c>
      <c r="C43" s="212">
        <v>1</v>
      </c>
      <c r="D43" s="212">
        <v>5</v>
      </c>
      <c r="E43" s="212">
        <v>1</v>
      </c>
      <c r="F43" s="211">
        <v>15</v>
      </c>
    </row>
    <row r="44" spans="1:6" s="12" customFormat="1" x14ac:dyDescent="0.2">
      <c r="A44" s="235" t="s">
        <v>16773</v>
      </c>
      <c r="B44" s="210">
        <v>21</v>
      </c>
      <c r="C44" s="210">
        <v>0</v>
      </c>
      <c r="D44" s="210">
        <v>52</v>
      </c>
      <c r="E44" s="210">
        <v>1</v>
      </c>
      <c r="F44" s="209">
        <v>74</v>
      </c>
    </row>
    <row r="45" spans="1:6" s="12" customFormat="1" x14ac:dyDescent="0.2">
      <c r="A45" s="156" t="s">
        <v>16774</v>
      </c>
      <c r="B45" s="212">
        <v>24</v>
      </c>
      <c r="C45" s="212">
        <v>1</v>
      </c>
      <c r="D45" s="212">
        <v>90</v>
      </c>
      <c r="E45" s="212">
        <v>0</v>
      </c>
      <c r="F45" s="211">
        <v>115</v>
      </c>
    </row>
    <row r="46" spans="1:6" s="12" customFormat="1" x14ac:dyDescent="0.2">
      <c r="A46" s="235" t="s">
        <v>16775</v>
      </c>
      <c r="B46" s="210">
        <v>18</v>
      </c>
      <c r="C46" s="210">
        <v>0</v>
      </c>
      <c r="D46" s="210">
        <v>1</v>
      </c>
      <c r="E46" s="210">
        <v>0</v>
      </c>
      <c r="F46" s="209">
        <v>19</v>
      </c>
    </row>
    <row r="47" spans="1:6" s="12" customFormat="1" x14ac:dyDescent="0.2">
      <c r="A47" s="156" t="s">
        <v>16776</v>
      </c>
      <c r="B47" s="212">
        <v>5</v>
      </c>
      <c r="C47" s="212">
        <v>0</v>
      </c>
      <c r="D47" s="212">
        <v>3</v>
      </c>
      <c r="E47" s="212">
        <v>0</v>
      </c>
      <c r="F47" s="211">
        <v>8</v>
      </c>
    </row>
    <row r="48" spans="1:6" s="12" customFormat="1" x14ac:dyDescent="0.2">
      <c r="A48" s="235" t="s">
        <v>16777</v>
      </c>
      <c r="B48" s="210">
        <v>4</v>
      </c>
      <c r="C48" s="210">
        <v>0</v>
      </c>
      <c r="D48" s="210">
        <v>9</v>
      </c>
      <c r="E48" s="210">
        <v>1</v>
      </c>
      <c r="F48" s="209">
        <v>14</v>
      </c>
    </row>
    <row r="49" spans="1:6" s="12" customFormat="1" x14ac:dyDescent="0.2">
      <c r="A49" s="156" t="s">
        <v>16778</v>
      </c>
      <c r="B49" s="212">
        <v>6</v>
      </c>
      <c r="C49" s="212">
        <v>0</v>
      </c>
      <c r="D49" s="212">
        <v>0</v>
      </c>
      <c r="E49" s="212">
        <v>0</v>
      </c>
      <c r="F49" s="211">
        <v>6</v>
      </c>
    </row>
    <row r="50" spans="1:6" s="12" customFormat="1" x14ac:dyDescent="0.2">
      <c r="A50" s="235" t="s">
        <v>16779</v>
      </c>
      <c r="B50" s="210">
        <v>14</v>
      </c>
      <c r="C50" s="210">
        <v>1</v>
      </c>
      <c r="D50" s="210">
        <v>36</v>
      </c>
      <c r="E50" s="210">
        <v>0</v>
      </c>
      <c r="F50" s="209">
        <v>51</v>
      </c>
    </row>
    <row r="51" spans="1:6" s="12" customFormat="1" x14ac:dyDescent="0.2">
      <c r="A51" s="156" t="s">
        <v>16780</v>
      </c>
      <c r="B51" s="212">
        <v>15</v>
      </c>
      <c r="C51" s="212">
        <v>1</v>
      </c>
      <c r="D51" s="212">
        <v>5</v>
      </c>
      <c r="E51" s="212">
        <v>2</v>
      </c>
      <c r="F51" s="211">
        <v>23</v>
      </c>
    </row>
    <row r="52" spans="1:6" s="12" customFormat="1" x14ac:dyDescent="0.2">
      <c r="A52" s="235" t="s">
        <v>16781</v>
      </c>
      <c r="B52" s="210">
        <v>0</v>
      </c>
      <c r="C52" s="210">
        <v>0</v>
      </c>
      <c r="D52" s="210">
        <v>0</v>
      </c>
      <c r="E52" s="210">
        <v>0</v>
      </c>
      <c r="F52" s="209">
        <v>0</v>
      </c>
    </row>
    <row r="53" spans="1:6" s="12" customFormat="1" x14ac:dyDescent="0.2">
      <c r="A53" s="156" t="s">
        <v>16782</v>
      </c>
      <c r="B53" s="212">
        <v>0</v>
      </c>
      <c r="C53" s="212">
        <v>0</v>
      </c>
      <c r="D53" s="212">
        <v>4</v>
      </c>
      <c r="E53" s="212">
        <v>0</v>
      </c>
      <c r="F53" s="211">
        <v>4</v>
      </c>
    </row>
    <row r="54" spans="1:6" s="12" customFormat="1" x14ac:dyDescent="0.2">
      <c r="A54" s="235" t="s">
        <v>16783</v>
      </c>
      <c r="B54" s="210">
        <v>6</v>
      </c>
      <c r="C54" s="210">
        <v>1</v>
      </c>
      <c r="D54" s="210">
        <v>4</v>
      </c>
      <c r="E54" s="210">
        <v>0</v>
      </c>
      <c r="F54" s="209">
        <v>11</v>
      </c>
    </row>
    <row r="55" spans="1:6" s="12" customFormat="1" x14ac:dyDescent="0.2">
      <c r="A55" s="156" t="s">
        <v>16784</v>
      </c>
      <c r="B55" s="212">
        <v>25</v>
      </c>
      <c r="C55" s="212">
        <v>0</v>
      </c>
      <c r="D55" s="212">
        <v>9</v>
      </c>
      <c r="E55" s="212">
        <v>0</v>
      </c>
      <c r="F55" s="211">
        <v>34</v>
      </c>
    </row>
    <row r="56" spans="1:6" s="12" customFormat="1" x14ac:dyDescent="0.2">
      <c r="A56" s="235" t="s">
        <v>16785</v>
      </c>
      <c r="B56" s="210">
        <v>11</v>
      </c>
      <c r="C56" s="210">
        <v>1</v>
      </c>
      <c r="D56" s="210">
        <v>51</v>
      </c>
      <c r="E56" s="210">
        <v>0</v>
      </c>
      <c r="F56" s="209">
        <v>63</v>
      </c>
    </row>
    <row r="57" spans="1:6" s="12" customFormat="1" x14ac:dyDescent="0.2">
      <c r="A57" s="156" t="s">
        <v>16786</v>
      </c>
      <c r="B57" s="212">
        <v>2</v>
      </c>
      <c r="C57" s="212">
        <v>0</v>
      </c>
      <c r="D57" s="212">
        <v>4</v>
      </c>
      <c r="E57" s="212">
        <v>1</v>
      </c>
      <c r="F57" s="211">
        <v>7</v>
      </c>
    </row>
    <row r="58" spans="1:6" s="12" customFormat="1" x14ac:dyDescent="0.2">
      <c r="A58" s="235" t="s">
        <v>16787</v>
      </c>
      <c r="B58" s="210">
        <v>7</v>
      </c>
      <c r="C58" s="210">
        <v>0</v>
      </c>
      <c r="D58" s="210">
        <v>1</v>
      </c>
      <c r="E58" s="210">
        <v>0</v>
      </c>
      <c r="F58" s="209">
        <v>8</v>
      </c>
    </row>
    <row r="59" spans="1:6" s="12" customFormat="1" x14ac:dyDescent="0.2">
      <c r="A59" s="156" t="s">
        <v>16788</v>
      </c>
      <c r="B59" s="212">
        <v>27</v>
      </c>
      <c r="C59" s="212">
        <v>1</v>
      </c>
      <c r="D59" s="212">
        <v>52</v>
      </c>
      <c r="E59" s="212">
        <v>1</v>
      </c>
      <c r="F59" s="211">
        <v>81</v>
      </c>
    </row>
    <row r="60" spans="1:6" s="12" customFormat="1" x14ac:dyDescent="0.2">
      <c r="A60" s="235" t="s">
        <v>16789</v>
      </c>
      <c r="B60" s="210">
        <v>13</v>
      </c>
      <c r="C60" s="210">
        <v>0</v>
      </c>
      <c r="D60" s="210">
        <v>35</v>
      </c>
      <c r="E60" s="210">
        <v>0</v>
      </c>
      <c r="F60" s="209">
        <v>48</v>
      </c>
    </row>
    <row r="61" spans="1:6" s="12" customFormat="1" x14ac:dyDescent="0.2">
      <c r="A61" s="156" t="s">
        <v>16790</v>
      </c>
      <c r="B61" s="212">
        <v>0</v>
      </c>
      <c r="C61" s="212">
        <v>0</v>
      </c>
      <c r="D61" s="212">
        <v>0</v>
      </c>
      <c r="E61" s="212">
        <v>0</v>
      </c>
      <c r="F61" s="211">
        <v>0</v>
      </c>
    </row>
    <row r="62" spans="1:6" s="12" customFormat="1" x14ac:dyDescent="0.2">
      <c r="A62" s="235" t="s">
        <v>16791</v>
      </c>
      <c r="B62" s="210">
        <v>4</v>
      </c>
      <c r="C62" s="210">
        <v>0</v>
      </c>
      <c r="D62" s="210">
        <v>20</v>
      </c>
      <c r="E62" s="210">
        <v>0</v>
      </c>
      <c r="F62" s="209">
        <v>24</v>
      </c>
    </row>
    <row r="63" spans="1:6" s="12" customFormat="1" x14ac:dyDescent="0.2">
      <c r="A63" s="156" t="s">
        <v>16792</v>
      </c>
      <c r="B63" s="212">
        <v>14</v>
      </c>
      <c r="C63" s="212">
        <v>0</v>
      </c>
      <c r="D63" s="212">
        <v>90</v>
      </c>
      <c r="E63" s="212">
        <v>0</v>
      </c>
      <c r="F63" s="211">
        <v>104</v>
      </c>
    </row>
    <row r="64" spans="1:6" s="12" customFormat="1" x14ac:dyDescent="0.2">
      <c r="A64" s="235" t="s">
        <v>16793</v>
      </c>
      <c r="B64" s="210">
        <v>0</v>
      </c>
      <c r="C64" s="210">
        <v>0</v>
      </c>
      <c r="D64" s="210">
        <v>0</v>
      </c>
      <c r="E64" s="210">
        <v>0</v>
      </c>
      <c r="F64" s="209">
        <v>0</v>
      </c>
    </row>
    <row r="65" spans="1:6" s="12" customFormat="1" x14ac:dyDescent="0.2">
      <c r="A65" s="156" t="s">
        <v>16794</v>
      </c>
      <c r="B65" s="212">
        <v>14</v>
      </c>
      <c r="C65" s="212">
        <v>0</v>
      </c>
      <c r="D65" s="212">
        <v>15</v>
      </c>
      <c r="E65" s="212">
        <v>2</v>
      </c>
      <c r="F65" s="211">
        <v>31</v>
      </c>
    </row>
    <row r="66" spans="1:6" s="12" customFormat="1" x14ac:dyDescent="0.2">
      <c r="A66" s="235" t="s">
        <v>16795</v>
      </c>
      <c r="B66" s="210">
        <v>0</v>
      </c>
      <c r="C66" s="210">
        <v>0</v>
      </c>
      <c r="D66" s="210">
        <v>1</v>
      </c>
      <c r="E66" s="210">
        <v>0</v>
      </c>
      <c r="F66" s="209">
        <v>1</v>
      </c>
    </row>
    <row r="67" spans="1:6" s="12" customFormat="1" x14ac:dyDescent="0.2">
      <c r="A67" s="156" t="s">
        <v>16796</v>
      </c>
      <c r="B67" s="212">
        <v>10</v>
      </c>
      <c r="C67" s="212">
        <v>1</v>
      </c>
      <c r="D67" s="212">
        <v>28</v>
      </c>
      <c r="E67" s="212">
        <v>0</v>
      </c>
      <c r="F67" s="211">
        <v>39</v>
      </c>
    </row>
    <row r="68" spans="1:6" s="12" customFormat="1" x14ac:dyDescent="0.2">
      <c r="A68" s="235" t="s">
        <v>16797</v>
      </c>
      <c r="B68" s="210">
        <v>0</v>
      </c>
      <c r="C68" s="210">
        <v>0</v>
      </c>
      <c r="D68" s="210">
        <v>0</v>
      </c>
      <c r="E68" s="210">
        <v>0</v>
      </c>
      <c r="F68" s="209">
        <v>0</v>
      </c>
    </row>
    <row r="69" spans="1:6" s="12" customFormat="1" x14ac:dyDescent="0.2">
      <c r="A69" s="156" t="s">
        <v>16798</v>
      </c>
      <c r="B69" s="212">
        <v>1</v>
      </c>
      <c r="C69" s="212">
        <v>0</v>
      </c>
      <c r="D69" s="212">
        <v>0</v>
      </c>
      <c r="E69" s="212">
        <v>0</v>
      </c>
      <c r="F69" s="211">
        <v>1</v>
      </c>
    </row>
    <row r="70" spans="1:6" s="12" customFormat="1" x14ac:dyDescent="0.2">
      <c r="A70" s="235" t="s">
        <v>16799</v>
      </c>
      <c r="B70" s="210">
        <v>42</v>
      </c>
      <c r="C70" s="210">
        <v>0</v>
      </c>
      <c r="D70" s="210">
        <v>113</v>
      </c>
      <c r="E70" s="210">
        <v>1</v>
      </c>
      <c r="F70" s="209">
        <v>156</v>
      </c>
    </row>
    <row r="71" spans="1:6" s="12" customFormat="1" x14ac:dyDescent="0.2">
      <c r="A71" s="156" t="s">
        <v>16800</v>
      </c>
      <c r="B71" s="212">
        <v>3</v>
      </c>
      <c r="C71" s="212">
        <v>0</v>
      </c>
      <c r="D71" s="212">
        <v>0</v>
      </c>
      <c r="E71" s="212">
        <v>0</v>
      </c>
      <c r="F71" s="211">
        <v>3</v>
      </c>
    </row>
    <row r="72" spans="1:6" s="12" customFormat="1" x14ac:dyDescent="0.2">
      <c r="A72" s="235" t="s">
        <v>16801</v>
      </c>
      <c r="B72" s="210">
        <v>11</v>
      </c>
      <c r="C72" s="210">
        <v>0</v>
      </c>
      <c r="D72" s="210">
        <v>15</v>
      </c>
      <c r="E72" s="210">
        <v>0</v>
      </c>
      <c r="F72" s="209">
        <v>26</v>
      </c>
    </row>
    <row r="73" spans="1:6" s="12" customFormat="1" x14ac:dyDescent="0.2">
      <c r="A73" s="156" t="s">
        <v>16802</v>
      </c>
      <c r="B73" s="212">
        <v>30</v>
      </c>
      <c r="C73" s="212">
        <v>0</v>
      </c>
      <c r="D73" s="212">
        <v>81</v>
      </c>
      <c r="E73" s="212">
        <v>1</v>
      </c>
      <c r="F73" s="211">
        <v>112</v>
      </c>
    </row>
    <row r="74" spans="1:6" s="12" customFormat="1" x14ac:dyDescent="0.2">
      <c r="A74" s="235" t="s">
        <v>16803</v>
      </c>
      <c r="B74" s="210">
        <v>0</v>
      </c>
      <c r="C74" s="210">
        <v>0</v>
      </c>
      <c r="D74" s="210">
        <v>0</v>
      </c>
      <c r="E74" s="210">
        <v>0</v>
      </c>
      <c r="F74" s="209">
        <v>0</v>
      </c>
    </row>
    <row r="75" spans="1:6" s="12" customFormat="1" x14ac:dyDescent="0.2">
      <c r="A75" s="156" t="s">
        <v>16804</v>
      </c>
      <c r="B75" s="212">
        <v>22</v>
      </c>
      <c r="C75" s="212">
        <v>2</v>
      </c>
      <c r="D75" s="212">
        <v>28</v>
      </c>
      <c r="E75" s="212">
        <v>0</v>
      </c>
      <c r="F75" s="211">
        <v>52</v>
      </c>
    </row>
    <row r="76" spans="1:6" s="12" customFormat="1" x14ac:dyDescent="0.2">
      <c r="A76" s="235" t="s">
        <v>16805</v>
      </c>
      <c r="B76" s="210">
        <v>31</v>
      </c>
      <c r="C76" s="210">
        <v>0</v>
      </c>
      <c r="D76" s="210">
        <v>61</v>
      </c>
      <c r="E76" s="210">
        <v>0</v>
      </c>
      <c r="F76" s="209">
        <v>92</v>
      </c>
    </row>
    <row r="77" spans="1:6" s="12" customFormat="1" x14ac:dyDescent="0.2">
      <c r="A77" s="156" t="s">
        <v>16806</v>
      </c>
      <c r="B77" s="212">
        <v>5</v>
      </c>
      <c r="C77" s="212">
        <v>0</v>
      </c>
      <c r="D77" s="212">
        <v>13</v>
      </c>
      <c r="E77" s="212">
        <v>0</v>
      </c>
      <c r="F77" s="211">
        <v>18</v>
      </c>
    </row>
    <row r="78" spans="1:6" s="12" customFormat="1" x14ac:dyDescent="0.2">
      <c r="A78" s="235" t="s">
        <v>16807</v>
      </c>
      <c r="B78" s="210">
        <v>30</v>
      </c>
      <c r="C78" s="210">
        <v>0</v>
      </c>
      <c r="D78" s="210">
        <v>190</v>
      </c>
      <c r="E78" s="210">
        <v>3</v>
      </c>
      <c r="F78" s="209">
        <v>223</v>
      </c>
    </row>
    <row r="79" spans="1:6" s="12" customFormat="1" x14ac:dyDescent="0.2">
      <c r="A79" s="156" t="s">
        <v>16808</v>
      </c>
      <c r="B79" s="212">
        <v>4</v>
      </c>
      <c r="C79" s="212">
        <v>0</v>
      </c>
      <c r="D79" s="212">
        <v>4</v>
      </c>
      <c r="E79" s="212">
        <v>0</v>
      </c>
      <c r="F79" s="211">
        <v>8</v>
      </c>
    </row>
    <row r="80" spans="1:6" s="12" customFormat="1" x14ac:dyDescent="0.2">
      <c r="A80" s="235" t="s">
        <v>16809</v>
      </c>
      <c r="B80" s="210">
        <v>14</v>
      </c>
      <c r="C80" s="210">
        <v>1</v>
      </c>
      <c r="D80" s="210">
        <v>21</v>
      </c>
      <c r="E80" s="210">
        <v>0</v>
      </c>
      <c r="F80" s="209">
        <v>36</v>
      </c>
    </row>
    <row r="81" spans="1:6" s="12" customFormat="1" x14ac:dyDescent="0.2">
      <c r="A81" s="156" t="s">
        <v>16810</v>
      </c>
      <c r="B81" s="212">
        <v>6</v>
      </c>
      <c r="C81" s="212">
        <v>0</v>
      </c>
      <c r="D81" s="212">
        <v>8</v>
      </c>
      <c r="E81" s="212">
        <v>0</v>
      </c>
      <c r="F81" s="211">
        <v>14</v>
      </c>
    </row>
    <row r="82" spans="1:6" s="12" customFormat="1" x14ac:dyDescent="0.2">
      <c r="A82" s="235" t="s">
        <v>16811</v>
      </c>
      <c r="B82" s="210">
        <v>8</v>
      </c>
      <c r="C82" s="210">
        <v>0</v>
      </c>
      <c r="D82" s="210">
        <v>0</v>
      </c>
      <c r="E82" s="210">
        <v>0</v>
      </c>
      <c r="F82" s="209">
        <v>8</v>
      </c>
    </row>
    <row r="83" spans="1:6" s="12" customFormat="1" x14ac:dyDescent="0.2">
      <c r="A83" s="156" t="s">
        <v>16812</v>
      </c>
      <c r="B83" s="212">
        <v>8</v>
      </c>
      <c r="C83" s="212">
        <v>0</v>
      </c>
      <c r="D83" s="212">
        <v>10</v>
      </c>
      <c r="E83" s="212">
        <v>0</v>
      </c>
      <c r="F83" s="211">
        <v>18</v>
      </c>
    </row>
    <row r="84" spans="1:6" s="12" customFormat="1" x14ac:dyDescent="0.2">
      <c r="A84" s="235" t="s">
        <v>16813</v>
      </c>
      <c r="B84" s="210">
        <v>16</v>
      </c>
      <c r="C84" s="210">
        <v>0</v>
      </c>
      <c r="D84" s="210">
        <v>17</v>
      </c>
      <c r="E84" s="210">
        <v>0</v>
      </c>
      <c r="F84" s="209">
        <v>33</v>
      </c>
    </row>
    <row r="85" spans="1:6" s="12" customFormat="1" x14ac:dyDescent="0.2">
      <c r="A85" s="156" t="s">
        <v>16814</v>
      </c>
      <c r="B85" s="212">
        <v>13</v>
      </c>
      <c r="C85" s="212">
        <v>0</v>
      </c>
      <c r="D85" s="212">
        <v>8</v>
      </c>
      <c r="E85" s="212">
        <v>3</v>
      </c>
      <c r="F85" s="211">
        <v>24</v>
      </c>
    </row>
    <row r="86" spans="1:6" s="12" customFormat="1" x14ac:dyDescent="0.2">
      <c r="A86" s="235" t="s">
        <v>16815</v>
      </c>
      <c r="B86" s="210">
        <v>1</v>
      </c>
      <c r="C86" s="210">
        <v>0</v>
      </c>
      <c r="D86" s="210">
        <v>12</v>
      </c>
      <c r="E86" s="210">
        <v>1</v>
      </c>
      <c r="F86" s="209">
        <v>14</v>
      </c>
    </row>
    <row r="87" spans="1:6" s="12" customFormat="1" x14ac:dyDescent="0.2">
      <c r="A87" s="156" t="s">
        <v>16816</v>
      </c>
      <c r="B87" s="212">
        <v>61</v>
      </c>
      <c r="C87" s="212">
        <v>1</v>
      </c>
      <c r="D87" s="212">
        <v>71</v>
      </c>
      <c r="E87" s="212">
        <v>0</v>
      </c>
      <c r="F87" s="211">
        <v>133</v>
      </c>
    </row>
    <row r="88" spans="1:6" s="12" customFormat="1" x14ac:dyDescent="0.2">
      <c r="A88" s="235" t="s">
        <v>16817</v>
      </c>
      <c r="B88" s="210">
        <v>10</v>
      </c>
      <c r="C88" s="210">
        <v>0</v>
      </c>
      <c r="D88" s="210">
        <v>21</v>
      </c>
      <c r="E88" s="210">
        <v>0</v>
      </c>
      <c r="F88" s="209">
        <v>31</v>
      </c>
    </row>
    <row r="89" spans="1:6" s="12" customFormat="1" x14ac:dyDescent="0.2">
      <c r="A89" s="156" t="s">
        <v>16818</v>
      </c>
      <c r="B89" s="212">
        <v>0</v>
      </c>
      <c r="C89" s="212">
        <v>0</v>
      </c>
      <c r="D89" s="212">
        <v>0</v>
      </c>
      <c r="E89" s="212">
        <v>0</v>
      </c>
      <c r="F89" s="211">
        <v>0</v>
      </c>
    </row>
    <row r="90" spans="1:6" s="12" customFormat="1" x14ac:dyDescent="0.2">
      <c r="A90" s="235" t="s">
        <v>16819</v>
      </c>
      <c r="B90" s="210">
        <v>11</v>
      </c>
      <c r="C90" s="210">
        <v>0</v>
      </c>
      <c r="D90" s="210">
        <v>14</v>
      </c>
      <c r="E90" s="210">
        <v>0</v>
      </c>
      <c r="F90" s="209">
        <v>25</v>
      </c>
    </row>
    <row r="91" spans="1:6" s="12" customFormat="1" x14ac:dyDescent="0.2">
      <c r="A91" s="156" t="s">
        <v>16820</v>
      </c>
      <c r="B91" s="212">
        <v>1</v>
      </c>
      <c r="C91" s="212">
        <v>0</v>
      </c>
      <c r="D91" s="212">
        <v>5</v>
      </c>
      <c r="E91" s="212">
        <v>0</v>
      </c>
      <c r="F91" s="211">
        <v>6</v>
      </c>
    </row>
    <row r="92" spans="1:6" s="12" customFormat="1" x14ac:dyDescent="0.2">
      <c r="A92" s="235" t="s">
        <v>16821</v>
      </c>
      <c r="B92" s="210">
        <v>15</v>
      </c>
      <c r="C92" s="210">
        <v>0</v>
      </c>
      <c r="D92" s="210">
        <v>30</v>
      </c>
      <c r="E92" s="210">
        <v>0</v>
      </c>
      <c r="F92" s="209">
        <v>45</v>
      </c>
    </row>
    <row r="93" spans="1:6" s="12" customFormat="1" x14ac:dyDescent="0.2">
      <c r="A93" s="156" t="s">
        <v>16822</v>
      </c>
      <c r="B93" s="212">
        <v>13</v>
      </c>
      <c r="C93" s="212">
        <v>1</v>
      </c>
      <c r="D93" s="212">
        <v>38</v>
      </c>
      <c r="E93" s="212">
        <v>0</v>
      </c>
      <c r="F93" s="211">
        <v>52</v>
      </c>
    </row>
    <row r="94" spans="1:6" s="12" customFormat="1" x14ac:dyDescent="0.2">
      <c r="A94" s="235" t="s">
        <v>16823</v>
      </c>
      <c r="B94" s="210">
        <v>9</v>
      </c>
      <c r="C94" s="210">
        <v>0</v>
      </c>
      <c r="D94" s="210">
        <v>38</v>
      </c>
      <c r="E94" s="210">
        <v>0</v>
      </c>
      <c r="F94" s="209">
        <v>47</v>
      </c>
    </row>
    <row r="95" spans="1:6" s="12" customFormat="1" x14ac:dyDescent="0.2">
      <c r="A95" s="156" t="s">
        <v>16824</v>
      </c>
      <c r="B95" s="212">
        <v>4</v>
      </c>
      <c r="C95" s="212">
        <v>1</v>
      </c>
      <c r="D95" s="212">
        <v>29</v>
      </c>
      <c r="E95" s="212">
        <v>0</v>
      </c>
      <c r="F95" s="211">
        <v>34</v>
      </c>
    </row>
    <row r="96" spans="1:6" s="12" customFormat="1" x14ac:dyDescent="0.2">
      <c r="A96" s="235" t="s">
        <v>16825</v>
      </c>
      <c r="B96" s="210">
        <v>14</v>
      </c>
      <c r="C96" s="210">
        <v>2</v>
      </c>
      <c r="D96" s="210">
        <v>22</v>
      </c>
      <c r="E96" s="210">
        <v>0</v>
      </c>
      <c r="F96" s="209">
        <v>38</v>
      </c>
    </row>
    <row r="97" spans="1:6" s="12" customFormat="1" x14ac:dyDescent="0.2">
      <c r="A97" s="156" t="s">
        <v>16826</v>
      </c>
      <c r="B97" s="212">
        <v>18</v>
      </c>
      <c r="C97" s="212">
        <v>0</v>
      </c>
      <c r="D97" s="212">
        <v>12</v>
      </c>
      <c r="E97" s="212">
        <v>0</v>
      </c>
      <c r="F97" s="211">
        <v>30</v>
      </c>
    </row>
    <row r="98" spans="1:6" s="12" customFormat="1" x14ac:dyDescent="0.2">
      <c r="A98" s="235" t="s">
        <v>16827</v>
      </c>
      <c r="B98" s="210">
        <v>2</v>
      </c>
      <c r="C98" s="210">
        <v>0</v>
      </c>
      <c r="D98" s="210">
        <v>0</v>
      </c>
      <c r="E98" s="210">
        <v>0</v>
      </c>
      <c r="F98" s="209">
        <v>2</v>
      </c>
    </row>
    <row r="99" spans="1:6" s="12" customFormat="1" x14ac:dyDescent="0.2">
      <c r="A99" s="156" t="s">
        <v>16828</v>
      </c>
      <c r="B99" s="212">
        <v>2</v>
      </c>
      <c r="C99" s="212">
        <v>1</v>
      </c>
      <c r="D99" s="212">
        <v>8</v>
      </c>
      <c r="E99" s="212">
        <v>0</v>
      </c>
      <c r="F99" s="211">
        <v>11</v>
      </c>
    </row>
    <row r="100" spans="1:6" s="12" customFormat="1" x14ac:dyDescent="0.2">
      <c r="A100" s="235" t="s">
        <v>16829</v>
      </c>
      <c r="B100" s="210">
        <v>1</v>
      </c>
      <c r="C100" s="210">
        <v>0</v>
      </c>
      <c r="D100" s="210">
        <v>0</v>
      </c>
      <c r="E100" s="210">
        <v>0</v>
      </c>
      <c r="F100" s="209">
        <v>1</v>
      </c>
    </row>
    <row r="101" spans="1:6" s="12" customFormat="1" x14ac:dyDescent="0.2">
      <c r="A101" s="156" t="s">
        <v>16830</v>
      </c>
      <c r="B101" s="212">
        <v>3</v>
      </c>
      <c r="C101" s="212">
        <v>0</v>
      </c>
      <c r="D101" s="212">
        <v>6</v>
      </c>
      <c r="E101" s="212">
        <v>0</v>
      </c>
      <c r="F101" s="211">
        <v>9</v>
      </c>
    </row>
    <row r="102" spans="1:6" s="12" customFormat="1" x14ac:dyDescent="0.2">
      <c r="A102" s="235" t="s">
        <v>16831</v>
      </c>
      <c r="B102" s="210">
        <v>16</v>
      </c>
      <c r="C102" s="210">
        <v>1</v>
      </c>
      <c r="D102" s="210">
        <v>33</v>
      </c>
      <c r="E102" s="210">
        <v>0</v>
      </c>
      <c r="F102" s="209">
        <v>50</v>
      </c>
    </row>
    <row r="103" spans="1:6" s="12" customFormat="1" x14ac:dyDescent="0.2">
      <c r="A103" s="156" t="s">
        <v>16832</v>
      </c>
      <c r="B103" s="212">
        <v>24</v>
      </c>
      <c r="C103" s="212">
        <v>1</v>
      </c>
      <c r="D103" s="212">
        <v>48</v>
      </c>
      <c r="E103" s="212">
        <v>0</v>
      </c>
      <c r="F103" s="211">
        <v>73</v>
      </c>
    </row>
    <row r="104" spans="1:6" s="12" customFormat="1" x14ac:dyDescent="0.2">
      <c r="A104" s="235" t="s">
        <v>16833</v>
      </c>
      <c r="B104" s="210">
        <v>0</v>
      </c>
      <c r="C104" s="210">
        <v>0</v>
      </c>
      <c r="D104" s="210">
        <v>9</v>
      </c>
      <c r="E104" s="210">
        <v>0</v>
      </c>
      <c r="F104" s="209">
        <v>9</v>
      </c>
    </row>
    <row r="105" spans="1:6" s="12" customFormat="1" x14ac:dyDescent="0.2">
      <c r="A105" s="156" t="s">
        <v>16834</v>
      </c>
      <c r="B105" s="212">
        <v>9</v>
      </c>
      <c r="C105" s="212">
        <v>1</v>
      </c>
      <c r="D105" s="212">
        <v>45</v>
      </c>
      <c r="E105" s="212">
        <v>0</v>
      </c>
      <c r="F105" s="211">
        <v>55</v>
      </c>
    </row>
    <row r="106" spans="1:6" s="12" customFormat="1" x14ac:dyDescent="0.2">
      <c r="A106" s="235" t="s">
        <v>16835</v>
      </c>
      <c r="B106" s="210">
        <v>36</v>
      </c>
      <c r="C106" s="210">
        <v>1</v>
      </c>
      <c r="D106" s="210">
        <v>43</v>
      </c>
      <c r="E106" s="210">
        <v>1</v>
      </c>
      <c r="F106" s="209">
        <v>81</v>
      </c>
    </row>
    <row r="107" spans="1:6" s="12" customFormat="1" ht="15.75" thickBot="1" x14ac:dyDescent="0.25">
      <c r="A107" s="156" t="s">
        <v>16836</v>
      </c>
      <c r="B107" s="212">
        <v>12</v>
      </c>
      <c r="C107" s="212">
        <v>0</v>
      </c>
      <c r="D107" s="212">
        <v>1</v>
      </c>
      <c r="E107" s="212">
        <v>0</v>
      </c>
      <c r="F107" s="211">
        <v>13</v>
      </c>
    </row>
    <row r="108" spans="1:6" s="191" customFormat="1" ht="16.5" thickBot="1" x14ac:dyDescent="0.3">
      <c r="A108" s="238" t="s">
        <v>176</v>
      </c>
      <c r="B108" s="215">
        <v>15</v>
      </c>
      <c r="C108" s="215">
        <v>0</v>
      </c>
      <c r="D108" s="215">
        <v>132</v>
      </c>
      <c r="E108" s="215">
        <v>2</v>
      </c>
      <c r="F108" s="214">
        <v>149</v>
      </c>
    </row>
    <row r="109" spans="1:6" s="12" customFormat="1" x14ac:dyDescent="0.2">
      <c r="A109" s="156" t="s">
        <v>16837</v>
      </c>
      <c r="B109" s="212">
        <v>2</v>
      </c>
      <c r="C109" s="212">
        <v>0</v>
      </c>
      <c r="D109" s="212">
        <v>17</v>
      </c>
      <c r="E109" s="212">
        <v>0</v>
      </c>
      <c r="F109" s="211">
        <v>19</v>
      </c>
    </row>
    <row r="110" spans="1:6" s="12" customFormat="1" x14ac:dyDescent="0.2">
      <c r="A110" s="235" t="s">
        <v>177</v>
      </c>
      <c r="B110" s="210">
        <v>0</v>
      </c>
      <c r="C110" s="210">
        <v>0</v>
      </c>
      <c r="D110" s="210">
        <v>0</v>
      </c>
      <c r="E110" s="210">
        <v>0</v>
      </c>
      <c r="F110" s="209">
        <v>0</v>
      </c>
    </row>
    <row r="111" spans="1:6" s="12" customFormat="1" x14ac:dyDescent="0.2">
      <c r="A111" s="156" t="s">
        <v>16838</v>
      </c>
      <c r="B111" s="212">
        <v>0</v>
      </c>
      <c r="C111" s="212">
        <v>0</v>
      </c>
      <c r="D111" s="212">
        <v>0</v>
      </c>
      <c r="E111" s="212">
        <v>0</v>
      </c>
      <c r="F111" s="211">
        <v>0</v>
      </c>
    </row>
    <row r="112" spans="1:6" s="12" customFormat="1" x14ac:dyDescent="0.2">
      <c r="A112" s="235" t="s">
        <v>16839</v>
      </c>
      <c r="B112" s="210">
        <v>0</v>
      </c>
      <c r="C112" s="210">
        <v>0</v>
      </c>
      <c r="D112" s="210">
        <v>3</v>
      </c>
      <c r="E112" s="210">
        <v>0</v>
      </c>
      <c r="F112" s="209">
        <v>3</v>
      </c>
    </row>
    <row r="113" spans="1:6" s="12" customFormat="1" x14ac:dyDescent="0.2">
      <c r="A113" s="156" t="s">
        <v>16840</v>
      </c>
      <c r="B113" s="212">
        <v>9</v>
      </c>
      <c r="C113" s="212">
        <v>0</v>
      </c>
      <c r="D113" s="212">
        <v>55</v>
      </c>
      <c r="E113" s="212">
        <v>2</v>
      </c>
      <c r="F113" s="211">
        <v>66</v>
      </c>
    </row>
    <row r="114" spans="1:6" s="12" customFormat="1" x14ac:dyDescent="0.2">
      <c r="A114" s="235" t="s">
        <v>181</v>
      </c>
      <c r="B114" s="210">
        <v>0</v>
      </c>
      <c r="C114" s="210">
        <v>0</v>
      </c>
      <c r="D114" s="210">
        <v>0</v>
      </c>
      <c r="E114" s="210">
        <v>0</v>
      </c>
      <c r="F114" s="209">
        <v>0</v>
      </c>
    </row>
    <row r="115" spans="1:6" s="12" customFormat="1" x14ac:dyDescent="0.2">
      <c r="A115" s="156" t="s">
        <v>182</v>
      </c>
      <c r="B115" s="212">
        <v>3</v>
      </c>
      <c r="C115" s="212">
        <v>0</v>
      </c>
      <c r="D115" s="212">
        <v>6</v>
      </c>
      <c r="E115" s="212">
        <v>0</v>
      </c>
      <c r="F115" s="211">
        <v>9</v>
      </c>
    </row>
    <row r="116" spans="1:6" s="12" customFormat="1" x14ac:dyDescent="0.2">
      <c r="A116" s="235" t="s">
        <v>16841</v>
      </c>
      <c r="B116" s="210">
        <v>1</v>
      </c>
      <c r="C116" s="210">
        <v>0</v>
      </c>
      <c r="D116" s="210">
        <v>3</v>
      </c>
      <c r="E116" s="210">
        <v>0</v>
      </c>
      <c r="F116" s="209">
        <v>4</v>
      </c>
    </row>
    <row r="117" spans="1:6" s="12" customFormat="1" x14ac:dyDescent="0.2">
      <c r="A117" s="156" t="s">
        <v>16842</v>
      </c>
      <c r="B117" s="212">
        <v>0</v>
      </c>
      <c r="C117" s="212">
        <v>0</v>
      </c>
      <c r="D117" s="212">
        <v>48</v>
      </c>
      <c r="E117" s="212">
        <v>0</v>
      </c>
      <c r="F117" s="211">
        <v>48</v>
      </c>
    </row>
    <row r="118" spans="1:6" s="12" customFormat="1" ht="15.75" thickBot="1" x14ac:dyDescent="0.25">
      <c r="A118" s="235" t="s">
        <v>183</v>
      </c>
      <c r="B118" s="210">
        <v>0</v>
      </c>
      <c r="C118" s="210">
        <v>0</v>
      </c>
      <c r="D118" s="210">
        <v>0</v>
      </c>
      <c r="E118" s="210">
        <v>0</v>
      </c>
      <c r="F118" s="209">
        <v>0</v>
      </c>
    </row>
    <row r="119" spans="1:6" s="191" customFormat="1" ht="16.5" thickBot="1" x14ac:dyDescent="0.3">
      <c r="A119" s="226" t="s">
        <v>124</v>
      </c>
      <c r="B119" s="227">
        <v>346</v>
      </c>
      <c r="C119" s="227">
        <v>21</v>
      </c>
      <c r="D119" s="227">
        <v>2594</v>
      </c>
      <c r="E119" s="227">
        <v>17</v>
      </c>
      <c r="F119" s="229">
        <v>2978</v>
      </c>
    </row>
    <row r="120" spans="1:6" s="12" customFormat="1" x14ac:dyDescent="0.2">
      <c r="A120" s="235" t="s">
        <v>16843</v>
      </c>
      <c r="B120" s="210">
        <v>2</v>
      </c>
      <c r="C120" s="210">
        <v>0</v>
      </c>
      <c r="D120" s="210">
        <v>8</v>
      </c>
      <c r="E120" s="210">
        <v>1</v>
      </c>
      <c r="F120" s="209">
        <v>11</v>
      </c>
    </row>
    <row r="121" spans="1:6" s="12" customFormat="1" x14ac:dyDescent="0.2">
      <c r="A121" s="156" t="s">
        <v>16844</v>
      </c>
      <c r="B121" s="212">
        <v>0</v>
      </c>
      <c r="C121" s="212">
        <v>0</v>
      </c>
      <c r="D121" s="212">
        <v>18</v>
      </c>
      <c r="E121" s="212">
        <v>0</v>
      </c>
      <c r="F121" s="211">
        <v>18</v>
      </c>
    </row>
    <row r="122" spans="1:6" s="12" customFormat="1" x14ac:dyDescent="0.2">
      <c r="A122" s="235" t="s">
        <v>132</v>
      </c>
      <c r="B122" s="210">
        <v>1</v>
      </c>
      <c r="C122" s="210">
        <v>0</v>
      </c>
      <c r="D122" s="210">
        <v>34</v>
      </c>
      <c r="E122" s="210">
        <v>0</v>
      </c>
      <c r="F122" s="209">
        <v>35</v>
      </c>
    </row>
    <row r="123" spans="1:6" s="12" customFormat="1" x14ac:dyDescent="0.2">
      <c r="A123" s="156" t="s">
        <v>16845</v>
      </c>
      <c r="B123" s="212">
        <v>0</v>
      </c>
      <c r="C123" s="212">
        <v>0</v>
      </c>
      <c r="D123" s="212">
        <v>0</v>
      </c>
      <c r="E123" s="212">
        <v>0</v>
      </c>
      <c r="F123" s="211">
        <v>0</v>
      </c>
    </row>
    <row r="124" spans="1:6" s="12" customFormat="1" x14ac:dyDescent="0.2">
      <c r="A124" s="235" t="s">
        <v>16846</v>
      </c>
      <c r="B124" s="210">
        <v>0</v>
      </c>
      <c r="C124" s="210">
        <v>0</v>
      </c>
      <c r="D124" s="210">
        <v>8</v>
      </c>
      <c r="E124" s="210">
        <v>0</v>
      </c>
      <c r="F124" s="209">
        <v>8</v>
      </c>
    </row>
    <row r="125" spans="1:6" s="12" customFormat="1" x14ac:dyDescent="0.2">
      <c r="A125" s="156" t="s">
        <v>16847</v>
      </c>
      <c r="B125" s="212">
        <v>0</v>
      </c>
      <c r="C125" s="212">
        <v>0</v>
      </c>
      <c r="D125" s="212">
        <v>12</v>
      </c>
      <c r="E125" s="212">
        <v>0</v>
      </c>
      <c r="F125" s="211">
        <v>12</v>
      </c>
    </row>
    <row r="126" spans="1:6" s="12" customFormat="1" x14ac:dyDescent="0.2">
      <c r="A126" s="235" t="s">
        <v>16848</v>
      </c>
      <c r="B126" s="210">
        <v>0</v>
      </c>
      <c r="C126" s="210">
        <v>0</v>
      </c>
      <c r="D126" s="210">
        <v>13</v>
      </c>
      <c r="E126" s="210">
        <v>0</v>
      </c>
      <c r="F126" s="209">
        <v>13</v>
      </c>
    </row>
    <row r="127" spans="1:6" s="12" customFormat="1" x14ac:dyDescent="0.2">
      <c r="A127" s="156" t="s">
        <v>16849</v>
      </c>
      <c r="B127" s="212">
        <v>0</v>
      </c>
      <c r="C127" s="212">
        <v>0</v>
      </c>
      <c r="D127" s="212">
        <v>15</v>
      </c>
      <c r="E127" s="212">
        <v>0</v>
      </c>
      <c r="F127" s="211">
        <v>15</v>
      </c>
    </row>
    <row r="128" spans="1:6" s="12" customFormat="1" x14ac:dyDescent="0.2">
      <c r="A128" s="235" t="s">
        <v>16850</v>
      </c>
      <c r="B128" s="210">
        <v>2</v>
      </c>
      <c r="C128" s="210">
        <v>0</v>
      </c>
      <c r="D128" s="210">
        <v>41</v>
      </c>
      <c r="E128" s="210">
        <v>1</v>
      </c>
      <c r="F128" s="209">
        <v>44</v>
      </c>
    </row>
    <row r="129" spans="1:6" s="12" customFormat="1" x14ac:dyDescent="0.2">
      <c r="A129" s="156" t="s">
        <v>16851</v>
      </c>
      <c r="B129" s="212">
        <v>3</v>
      </c>
      <c r="C129" s="212">
        <v>0</v>
      </c>
      <c r="D129" s="212">
        <v>10</v>
      </c>
      <c r="E129" s="212">
        <v>0</v>
      </c>
      <c r="F129" s="211">
        <v>13</v>
      </c>
    </row>
    <row r="130" spans="1:6" s="12" customFormat="1" x14ac:dyDescent="0.2">
      <c r="A130" s="235" t="s">
        <v>16852</v>
      </c>
      <c r="B130" s="210">
        <v>4</v>
      </c>
      <c r="C130" s="210">
        <v>0</v>
      </c>
      <c r="D130" s="210">
        <v>35</v>
      </c>
      <c r="E130" s="210">
        <v>0</v>
      </c>
      <c r="F130" s="209">
        <v>39</v>
      </c>
    </row>
    <row r="131" spans="1:6" s="12" customFormat="1" x14ac:dyDescent="0.2">
      <c r="A131" s="156" t="s">
        <v>16853</v>
      </c>
      <c r="B131" s="212">
        <v>8</v>
      </c>
      <c r="C131" s="212">
        <v>0</v>
      </c>
      <c r="D131" s="212">
        <v>101</v>
      </c>
      <c r="E131" s="212">
        <v>0</v>
      </c>
      <c r="F131" s="211">
        <v>109</v>
      </c>
    </row>
    <row r="132" spans="1:6" s="12" customFormat="1" x14ac:dyDescent="0.2">
      <c r="A132" s="235" t="s">
        <v>16854</v>
      </c>
      <c r="B132" s="210">
        <v>1</v>
      </c>
      <c r="C132" s="210">
        <v>1</v>
      </c>
      <c r="D132" s="210">
        <v>9</v>
      </c>
      <c r="E132" s="210">
        <v>0</v>
      </c>
      <c r="F132" s="209">
        <v>11</v>
      </c>
    </row>
    <row r="133" spans="1:6" s="12" customFormat="1" x14ac:dyDescent="0.2">
      <c r="A133" s="156" t="s">
        <v>125</v>
      </c>
      <c r="B133" s="212">
        <v>13</v>
      </c>
      <c r="C133" s="212">
        <v>1</v>
      </c>
      <c r="D133" s="212">
        <v>69</v>
      </c>
      <c r="E133" s="212">
        <v>1</v>
      </c>
      <c r="F133" s="211">
        <v>84</v>
      </c>
    </row>
    <row r="134" spans="1:6" s="12" customFormat="1" x14ac:dyDescent="0.2">
      <c r="A134" s="235" t="s">
        <v>16855</v>
      </c>
      <c r="B134" s="210">
        <v>5</v>
      </c>
      <c r="C134" s="210">
        <v>0</v>
      </c>
      <c r="D134" s="210">
        <v>2</v>
      </c>
      <c r="E134" s="210">
        <v>0</v>
      </c>
      <c r="F134" s="209">
        <v>7</v>
      </c>
    </row>
    <row r="135" spans="1:6" s="12" customFormat="1" x14ac:dyDescent="0.2">
      <c r="A135" s="156" t="s">
        <v>16856</v>
      </c>
      <c r="B135" s="212">
        <v>9</v>
      </c>
      <c r="C135" s="212">
        <v>0</v>
      </c>
      <c r="D135" s="212">
        <v>92</v>
      </c>
      <c r="E135" s="212">
        <v>0</v>
      </c>
      <c r="F135" s="211">
        <v>101</v>
      </c>
    </row>
    <row r="136" spans="1:6" s="12" customFormat="1" x14ac:dyDescent="0.2">
      <c r="A136" s="235" t="s">
        <v>16857</v>
      </c>
      <c r="B136" s="210">
        <v>0</v>
      </c>
      <c r="C136" s="210">
        <v>0</v>
      </c>
      <c r="D136" s="210">
        <v>3</v>
      </c>
      <c r="E136" s="210">
        <v>0</v>
      </c>
      <c r="F136" s="209">
        <v>3</v>
      </c>
    </row>
    <row r="137" spans="1:6" s="12" customFormat="1" x14ac:dyDescent="0.2">
      <c r="A137" s="156" t="s">
        <v>16858</v>
      </c>
      <c r="B137" s="212">
        <v>0</v>
      </c>
      <c r="C137" s="212">
        <v>0</v>
      </c>
      <c r="D137" s="212">
        <v>29</v>
      </c>
      <c r="E137" s="212">
        <v>0</v>
      </c>
      <c r="F137" s="211">
        <v>29</v>
      </c>
    </row>
    <row r="138" spans="1:6" s="12" customFormat="1" x14ac:dyDescent="0.2">
      <c r="A138" s="235" t="s">
        <v>16859</v>
      </c>
      <c r="B138" s="210">
        <v>6</v>
      </c>
      <c r="C138" s="210">
        <v>0</v>
      </c>
      <c r="D138" s="210">
        <v>110</v>
      </c>
      <c r="E138" s="210">
        <v>0</v>
      </c>
      <c r="F138" s="209">
        <v>116</v>
      </c>
    </row>
    <row r="139" spans="1:6" s="12" customFormat="1" x14ac:dyDescent="0.2">
      <c r="A139" s="156" t="s">
        <v>16860</v>
      </c>
      <c r="B139" s="212">
        <v>3</v>
      </c>
      <c r="C139" s="212">
        <v>0</v>
      </c>
      <c r="D139" s="212">
        <v>62</v>
      </c>
      <c r="E139" s="212">
        <v>0</v>
      </c>
      <c r="F139" s="211">
        <v>65</v>
      </c>
    </row>
    <row r="140" spans="1:6" s="12" customFormat="1" x14ac:dyDescent="0.2">
      <c r="A140" s="235" t="s">
        <v>16861</v>
      </c>
      <c r="B140" s="210">
        <v>6</v>
      </c>
      <c r="C140" s="210">
        <v>0</v>
      </c>
      <c r="D140" s="210">
        <v>21</v>
      </c>
      <c r="E140" s="210">
        <v>0</v>
      </c>
      <c r="F140" s="209">
        <v>27</v>
      </c>
    </row>
    <row r="141" spans="1:6" s="12" customFormat="1" x14ac:dyDescent="0.2">
      <c r="A141" s="156" t="s">
        <v>16862</v>
      </c>
      <c r="B141" s="212">
        <v>0</v>
      </c>
      <c r="C141" s="212">
        <v>0</v>
      </c>
      <c r="D141" s="212">
        <v>17</v>
      </c>
      <c r="E141" s="212">
        <v>0</v>
      </c>
      <c r="F141" s="211">
        <v>17</v>
      </c>
    </row>
    <row r="142" spans="1:6" s="12" customFormat="1" x14ac:dyDescent="0.2">
      <c r="A142" s="235" t="s">
        <v>16863</v>
      </c>
      <c r="B142" s="210">
        <v>14</v>
      </c>
      <c r="C142" s="210">
        <v>0</v>
      </c>
      <c r="D142" s="210">
        <v>0</v>
      </c>
      <c r="E142" s="210">
        <v>0</v>
      </c>
      <c r="F142" s="209">
        <v>14</v>
      </c>
    </row>
    <row r="143" spans="1:6" s="12" customFormat="1" x14ac:dyDescent="0.2">
      <c r="A143" s="156" t="s">
        <v>16864</v>
      </c>
      <c r="B143" s="212">
        <v>4</v>
      </c>
      <c r="C143" s="212">
        <v>0</v>
      </c>
      <c r="D143" s="212">
        <v>1</v>
      </c>
      <c r="E143" s="212">
        <v>0</v>
      </c>
      <c r="F143" s="211">
        <v>5</v>
      </c>
    </row>
    <row r="144" spans="1:6" s="12" customFormat="1" x14ac:dyDescent="0.2">
      <c r="A144" s="235" t="s">
        <v>16865</v>
      </c>
      <c r="B144" s="210">
        <v>1</v>
      </c>
      <c r="C144" s="210">
        <v>0</v>
      </c>
      <c r="D144" s="210">
        <v>3</v>
      </c>
      <c r="E144" s="210">
        <v>2</v>
      </c>
      <c r="F144" s="209">
        <v>6</v>
      </c>
    </row>
    <row r="145" spans="1:6" s="12" customFormat="1" x14ac:dyDescent="0.2">
      <c r="A145" s="156" t="s">
        <v>16866</v>
      </c>
      <c r="B145" s="212">
        <v>1</v>
      </c>
      <c r="C145" s="212">
        <v>0</v>
      </c>
      <c r="D145" s="212">
        <v>36</v>
      </c>
      <c r="E145" s="212">
        <v>0</v>
      </c>
      <c r="F145" s="211">
        <v>37</v>
      </c>
    </row>
    <row r="146" spans="1:6" s="12" customFormat="1" x14ac:dyDescent="0.2">
      <c r="A146" s="235" t="s">
        <v>16867</v>
      </c>
      <c r="B146" s="210">
        <v>1</v>
      </c>
      <c r="C146" s="210">
        <v>0</v>
      </c>
      <c r="D146" s="210">
        <v>92</v>
      </c>
      <c r="E146" s="210">
        <v>0</v>
      </c>
      <c r="F146" s="209">
        <v>93</v>
      </c>
    </row>
    <row r="147" spans="1:6" s="12" customFormat="1" x14ac:dyDescent="0.2">
      <c r="A147" s="156" t="s">
        <v>16868</v>
      </c>
      <c r="B147" s="212">
        <v>1</v>
      </c>
      <c r="C147" s="212">
        <v>0</v>
      </c>
      <c r="D147" s="212">
        <v>23</v>
      </c>
      <c r="E147" s="212">
        <v>0</v>
      </c>
      <c r="F147" s="211">
        <v>24</v>
      </c>
    </row>
    <row r="148" spans="1:6" s="12" customFormat="1" x14ac:dyDescent="0.2">
      <c r="A148" s="235" t="s">
        <v>16869</v>
      </c>
      <c r="B148" s="210">
        <v>0</v>
      </c>
      <c r="C148" s="210">
        <v>0</v>
      </c>
      <c r="D148" s="210">
        <v>10</v>
      </c>
      <c r="E148" s="210">
        <v>0</v>
      </c>
      <c r="F148" s="209">
        <v>10</v>
      </c>
    </row>
    <row r="149" spans="1:6" s="12" customFormat="1" x14ac:dyDescent="0.2">
      <c r="A149" s="156" t="s">
        <v>16870</v>
      </c>
      <c r="B149" s="212">
        <v>1</v>
      </c>
      <c r="C149" s="212">
        <v>0</v>
      </c>
      <c r="D149" s="212">
        <v>3</v>
      </c>
      <c r="E149" s="212">
        <v>0</v>
      </c>
      <c r="F149" s="211">
        <v>4</v>
      </c>
    </row>
    <row r="150" spans="1:6" s="12" customFormat="1" x14ac:dyDescent="0.2">
      <c r="A150" s="235" t="s">
        <v>16871</v>
      </c>
      <c r="B150" s="210">
        <v>0</v>
      </c>
      <c r="C150" s="210">
        <v>0</v>
      </c>
      <c r="D150" s="210">
        <v>0</v>
      </c>
      <c r="E150" s="210">
        <v>0</v>
      </c>
      <c r="F150" s="209">
        <v>0</v>
      </c>
    </row>
    <row r="151" spans="1:6" s="12" customFormat="1" x14ac:dyDescent="0.2">
      <c r="A151" s="156" t="s">
        <v>16872</v>
      </c>
      <c r="B151" s="212">
        <v>25</v>
      </c>
      <c r="C151" s="212">
        <v>0</v>
      </c>
      <c r="D151" s="212">
        <v>25</v>
      </c>
      <c r="E151" s="212">
        <v>0</v>
      </c>
      <c r="F151" s="211">
        <v>50</v>
      </c>
    </row>
    <row r="152" spans="1:6" s="12" customFormat="1" x14ac:dyDescent="0.2">
      <c r="A152" s="235" t="s">
        <v>16873</v>
      </c>
      <c r="B152" s="210">
        <v>3</v>
      </c>
      <c r="C152" s="210">
        <v>0</v>
      </c>
      <c r="D152" s="210">
        <v>12</v>
      </c>
      <c r="E152" s="210">
        <v>0</v>
      </c>
      <c r="F152" s="209">
        <v>15</v>
      </c>
    </row>
    <row r="153" spans="1:6" s="12" customFormat="1" x14ac:dyDescent="0.2">
      <c r="A153" s="156" t="s">
        <v>16874</v>
      </c>
      <c r="B153" s="212">
        <v>8</v>
      </c>
      <c r="C153" s="212">
        <v>0</v>
      </c>
      <c r="D153" s="212">
        <v>8</v>
      </c>
      <c r="E153" s="212">
        <v>1</v>
      </c>
      <c r="F153" s="211">
        <v>17</v>
      </c>
    </row>
    <row r="154" spans="1:6" s="12" customFormat="1" x14ac:dyDescent="0.2">
      <c r="A154" s="235" t="s">
        <v>16875</v>
      </c>
      <c r="B154" s="210">
        <v>0</v>
      </c>
      <c r="C154" s="210">
        <v>0</v>
      </c>
      <c r="D154" s="210">
        <v>0</v>
      </c>
      <c r="E154" s="210">
        <v>0</v>
      </c>
      <c r="F154" s="209">
        <v>0</v>
      </c>
    </row>
    <row r="155" spans="1:6" s="12" customFormat="1" x14ac:dyDescent="0.2">
      <c r="A155" s="156" t="s">
        <v>16876</v>
      </c>
      <c r="B155" s="212">
        <v>1</v>
      </c>
      <c r="C155" s="212">
        <v>1</v>
      </c>
      <c r="D155" s="212">
        <v>11</v>
      </c>
      <c r="E155" s="212">
        <v>1</v>
      </c>
      <c r="F155" s="211">
        <v>14</v>
      </c>
    </row>
    <row r="156" spans="1:6" s="12" customFormat="1" x14ac:dyDescent="0.2">
      <c r="A156" s="235" t="s">
        <v>16877</v>
      </c>
      <c r="B156" s="210">
        <v>7</v>
      </c>
      <c r="C156" s="210">
        <v>0</v>
      </c>
      <c r="D156" s="210">
        <v>9</v>
      </c>
      <c r="E156" s="210">
        <v>0</v>
      </c>
      <c r="F156" s="209">
        <v>16</v>
      </c>
    </row>
    <row r="157" spans="1:6" s="12" customFormat="1" x14ac:dyDescent="0.2">
      <c r="A157" s="156" t="s">
        <v>16878</v>
      </c>
      <c r="B157" s="212">
        <v>13</v>
      </c>
      <c r="C157" s="212">
        <v>1</v>
      </c>
      <c r="D157" s="212">
        <v>86</v>
      </c>
      <c r="E157" s="212">
        <v>0</v>
      </c>
      <c r="F157" s="211">
        <v>100</v>
      </c>
    </row>
    <row r="158" spans="1:6" s="12" customFormat="1" x14ac:dyDescent="0.2">
      <c r="A158" s="235" t="s">
        <v>16879</v>
      </c>
      <c r="B158" s="210">
        <v>0</v>
      </c>
      <c r="C158" s="210">
        <v>0</v>
      </c>
      <c r="D158" s="210">
        <v>38</v>
      </c>
      <c r="E158" s="210">
        <v>0</v>
      </c>
      <c r="F158" s="209">
        <v>38</v>
      </c>
    </row>
    <row r="159" spans="1:6" s="12" customFormat="1" x14ac:dyDescent="0.2">
      <c r="A159" s="156" t="s">
        <v>16880</v>
      </c>
      <c r="B159" s="212">
        <v>2</v>
      </c>
      <c r="C159" s="212">
        <v>0</v>
      </c>
      <c r="D159" s="212">
        <v>3</v>
      </c>
      <c r="E159" s="212">
        <v>0</v>
      </c>
      <c r="F159" s="211">
        <v>5</v>
      </c>
    </row>
    <row r="160" spans="1:6" s="12" customFormat="1" x14ac:dyDescent="0.2">
      <c r="A160" s="235" t="s">
        <v>16881</v>
      </c>
      <c r="B160" s="210">
        <v>0</v>
      </c>
      <c r="C160" s="210">
        <v>0</v>
      </c>
      <c r="D160" s="210">
        <v>20</v>
      </c>
      <c r="E160" s="210">
        <v>0</v>
      </c>
      <c r="F160" s="209">
        <v>20</v>
      </c>
    </row>
    <row r="161" spans="1:6" s="12" customFormat="1" x14ac:dyDescent="0.2">
      <c r="A161" s="156" t="s">
        <v>16882</v>
      </c>
      <c r="B161" s="212">
        <v>9</v>
      </c>
      <c r="C161" s="212">
        <v>0</v>
      </c>
      <c r="D161" s="212">
        <v>153</v>
      </c>
      <c r="E161" s="212">
        <v>0</v>
      </c>
      <c r="F161" s="211">
        <v>162</v>
      </c>
    </row>
    <row r="162" spans="1:6" s="12" customFormat="1" x14ac:dyDescent="0.2">
      <c r="A162" s="235" t="s">
        <v>16883</v>
      </c>
      <c r="B162" s="210">
        <v>0</v>
      </c>
      <c r="C162" s="210">
        <v>0</v>
      </c>
      <c r="D162" s="210">
        <v>26</v>
      </c>
      <c r="E162" s="210">
        <v>0</v>
      </c>
      <c r="F162" s="209">
        <v>26</v>
      </c>
    </row>
    <row r="163" spans="1:6" s="12" customFormat="1" x14ac:dyDescent="0.2">
      <c r="A163" s="156" t="s">
        <v>16884</v>
      </c>
      <c r="B163" s="212">
        <v>12</v>
      </c>
      <c r="C163" s="212">
        <v>0</v>
      </c>
      <c r="D163" s="212">
        <v>1</v>
      </c>
      <c r="E163" s="212">
        <v>0</v>
      </c>
      <c r="F163" s="211">
        <v>13</v>
      </c>
    </row>
    <row r="164" spans="1:6" s="12" customFormat="1" x14ac:dyDescent="0.2">
      <c r="A164" s="235" t="s">
        <v>16885</v>
      </c>
      <c r="B164" s="210">
        <v>8</v>
      </c>
      <c r="C164" s="210">
        <v>0</v>
      </c>
      <c r="D164" s="210">
        <v>97</v>
      </c>
      <c r="E164" s="210">
        <v>0</v>
      </c>
      <c r="F164" s="209">
        <v>105</v>
      </c>
    </row>
    <row r="165" spans="1:6" s="12" customFormat="1" x14ac:dyDescent="0.2">
      <c r="A165" s="156" t="s">
        <v>127</v>
      </c>
      <c r="B165" s="212">
        <v>3</v>
      </c>
      <c r="C165" s="212">
        <v>0</v>
      </c>
      <c r="D165" s="212">
        <v>69</v>
      </c>
      <c r="E165" s="212">
        <v>0</v>
      </c>
      <c r="F165" s="211">
        <v>72</v>
      </c>
    </row>
    <row r="166" spans="1:6" s="12" customFormat="1" x14ac:dyDescent="0.2">
      <c r="A166" s="235" t="s">
        <v>16886</v>
      </c>
      <c r="B166" s="210">
        <v>1</v>
      </c>
      <c r="C166" s="210">
        <v>0</v>
      </c>
      <c r="D166" s="210">
        <v>19</v>
      </c>
      <c r="E166" s="210">
        <v>0</v>
      </c>
      <c r="F166" s="209">
        <v>20</v>
      </c>
    </row>
    <row r="167" spans="1:6" s="12" customFormat="1" x14ac:dyDescent="0.2">
      <c r="A167" s="156" t="s">
        <v>135</v>
      </c>
      <c r="B167" s="212">
        <v>11</v>
      </c>
      <c r="C167" s="212">
        <v>0</v>
      </c>
      <c r="D167" s="212">
        <v>20</v>
      </c>
      <c r="E167" s="212">
        <v>2</v>
      </c>
      <c r="F167" s="211">
        <v>33</v>
      </c>
    </row>
    <row r="168" spans="1:6" s="12" customFormat="1" x14ac:dyDescent="0.2">
      <c r="A168" s="235" t="s">
        <v>16887</v>
      </c>
      <c r="B168" s="210">
        <v>1</v>
      </c>
      <c r="C168" s="210">
        <v>0</v>
      </c>
      <c r="D168" s="210">
        <v>14</v>
      </c>
      <c r="E168" s="210">
        <v>0</v>
      </c>
      <c r="F168" s="209">
        <v>15</v>
      </c>
    </row>
    <row r="169" spans="1:6" s="12" customFormat="1" x14ac:dyDescent="0.2">
      <c r="A169" s="156" t="s">
        <v>16888</v>
      </c>
      <c r="B169" s="212">
        <v>0</v>
      </c>
      <c r="C169" s="212">
        <v>0</v>
      </c>
      <c r="D169" s="212">
        <v>4</v>
      </c>
      <c r="E169" s="212">
        <v>0</v>
      </c>
      <c r="F169" s="211">
        <v>4</v>
      </c>
    </row>
    <row r="170" spans="1:6" s="12" customFormat="1" x14ac:dyDescent="0.2">
      <c r="A170" s="235" t="s">
        <v>16889</v>
      </c>
      <c r="B170" s="210">
        <v>11</v>
      </c>
      <c r="C170" s="210">
        <v>0</v>
      </c>
      <c r="D170" s="210">
        <v>10</v>
      </c>
      <c r="E170" s="210">
        <v>2</v>
      </c>
      <c r="F170" s="209">
        <v>23</v>
      </c>
    </row>
    <row r="171" spans="1:6" s="12" customFormat="1" x14ac:dyDescent="0.2">
      <c r="A171" s="156" t="s">
        <v>16890</v>
      </c>
      <c r="B171" s="212">
        <v>10</v>
      </c>
      <c r="C171" s="212">
        <v>0</v>
      </c>
      <c r="D171" s="212">
        <v>60</v>
      </c>
      <c r="E171" s="212">
        <v>0</v>
      </c>
      <c r="F171" s="211">
        <v>70</v>
      </c>
    </row>
    <row r="172" spans="1:6" s="12" customFormat="1" x14ac:dyDescent="0.2">
      <c r="A172" s="235" t="s">
        <v>16891</v>
      </c>
      <c r="B172" s="210">
        <v>1</v>
      </c>
      <c r="C172" s="210">
        <v>2</v>
      </c>
      <c r="D172" s="210">
        <v>4</v>
      </c>
      <c r="E172" s="210">
        <v>0</v>
      </c>
      <c r="F172" s="209">
        <v>7</v>
      </c>
    </row>
    <row r="173" spans="1:6" s="12" customFormat="1" x14ac:dyDescent="0.2">
      <c r="A173" s="156" t="s">
        <v>16892</v>
      </c>
      <c r="B173" s="212">
        <v>1</v>
      </c>
      <c r="C173" s="212">
        <v>0</v>
      </c>
      <c r="D173" s="212">
        <v>14</v>
      </c>
      <c r="E173" s="212">
        <v>0</v>
      </c>
      <c r="F173" s="211">
        <v>15</v>
      </c>
    </row>
    <row r="174" spans="1:6" s="12" customFormat="1" x14ac:dyDescent="0.2">
      <c r="A174" s="235" t="s">
        <v>16893</v>
      </c>
      <c r="B174" s="210">
        <v>0</v>
      </c>
      <c r="C174" s="210">
        <v>0</v>
      </c>
      <c r="D174" s="210">
        <v>3</v>
      </c>
      <c r="E174" s="210">
        <v>0</v>
      </c>
      <c r="F174" s="209">
        <v>3</v>
      </c>
    </row>
    <row r="175" spans="1:6" s="12" customFormat="1" x14ac:dyDescent="0.2">
      <c r="A175" s="156" t="s">
        <v>16894</v>
      </c>
      <c r="B175" s="212">
        <v>0</v>
      </c>
      <c r="C175" s="212">
        <v>0</v>
      </c>
      <c r="D175" s="212">
        <v>2</v>
      </c>
      <c r="E175" s="212">
        <v>0</v>
      </c>
      <c r="F175" s="211">
        <v>2</v>
      </c>
    </row>
    <row r="176" spans="1:6" s="12" customFormat="1" x14ac:dyDescent="0.2">
      <c r="A176" s="235" t="s">
        <v>16895</v>
      </c>
      <c r="B176" s="210">
        <v>1</v>
      </c>
      <c r="C176" s="210">
        <v>0</v>
      </c>
      <c r="D176" s="210">
        <v>60</v>
      </c>
      <c r="E176" s="210">
        <v>0</v>
      </c>
      <c r="F176" s="209">
        <v>61</v>
      </c>
    </row>
    <row r="177" spans="1:6" s="12" customFormat="1" x14ac:dyDescent="0.2">
      <c r="A177" s="156" t="s">
        <v>16896</v>
      </c>
      <c r="B177" s="212">
        <v>10</v>
      </c>
      <c r="C177" s="212">
        <v>0</v>
      </c>
      <c r="D177" s="212">
        <v>32</v>
      </c>
      <c r="E177" s="212">
        <v>0</v>
      </c>
      <c r="F177" s="211">
        <v>42</v>
      </c>
    </row>
    <row r="178" spans="1:6" s="12" customFormat="1" x14ac:dyDescent="0.2">
      <c r="A178" s="235" t="s">
        <v>16897</v>
      </c>
      <c r="B178" s="210">
        <v>8</v>
      </c>
      <c r="C178" s="210">
        <v>0</v>
      </c>
      <c r="D178" s="210">
        <v>95</v>
      </c>
      <c r="E178" s="210">
        <v>0</v>
      </c>
      <c r="F178" s="209">
        <v>103</v>
      </c>
    </row>
    <row r="179" spans="1:6" s="12" customFormat="1" x14ac:dyDescent="0.2">
      <c r="A179" s="156" t="s">
        <v>16898</v>
      </c>
      <c r="B179" s="212">
        <v>0</v>
      </c>
      <c r="C179" s="212">
        <v>0</v>
      </c>
      <c r="D179" s="212">
        <v>0</v>
      </c>
      <c r="E179" s="212">
        <v>0</v>
      </c>
      <c r="F179" s="211">
        <v>0</v>
      </c>
    </row>
    <row r="180" spans="1:6" s="12" customFormat="1" x14ac:dyDescent="0.2">
      <c r="A180" s="235" t="s">
        <v>16899</v>
      </c>
      <c r="B180" s="210">
        <v>0</v>
      </c>
      <c r="C180" s="210">
        <v>0</v>
      </c>
      <c r="D180" s="210">
        <v>0</v>
      </c>
      <c r="E180" s="210">
        <v>0</v>
      </c>
      <c r="F180" s="209">
        <v>0</v>
      </c>
    </row>
    <row r="181" spans="1:6" s="12" customFormat="1" x14ac:dyDescent="0.2">
      <c r="A181" s="156" t="s">
        <v>16900</v>
      </c>
      <c r="B181" s="212">
        <v>1</v>
      </c>
      <c r="C181" s="212">
        <v>0</v>
      </c>
      <c r="D181" s="212">
        <v>2</v>
      </c>
      <c r="E181" s="212">
        <v>0</v>
      </c>
      <c r="F181" s="211">
        <v>3</v>
      </c>
    </row>
    <row r="182" spans="1:6" s="12" customFormat="1" x14ac:dyDescent="0.2">
      <c r="A182" s="235" t="s">
        <v>16901</v>
      </c>
      <c r="B182" s="210">
        <v>0</v>
      </c>
      <c r="C182" s="210">
        <v>1</v>
      </c>
      <c r="D182" s="210">
        <v>31</v>
      </c>
      <c r="E182" s="210">
        <v>2</v>
      </c>
      <c r="F182" s="209">
        <v>34</v>
      </c>
    </row>
    <row r="183" spans="1:6" s="12" customFormat="1" x14ac:dyDescent="0.2">
      <c r="A183" s="156" t="s">
        <v>136</v>
      </c>
      <c r="B183" s="212">
        <v>0</v>
      </c>
      <c r="C183" s="212">
        <v>0</v>
      </c>
      <c r="D183" s="212">
        <v>25</v>
      </c>
      <c r="E183" s="212">
        <v>0</v>
      </c>
      <c r="F183" s="211">
        <v>25</v>
      </c>
    </row>
    <row r="184" spans="1:6" s="12" customFormat="1" x14ac:dyDescent="0.2">
      <c r="A184" s="235" t="s">
        <v>131</v>
      </c>
      <c r="B184" s="210">
        <v>18</v>
      </c>
      <c r="C184" s="210">
        <v>2</v>
      </c>
      <c r="D184" s="210">
        <v>45</v>
      </c>
      <c r="E184" s="210">
        <v>1</v>
      </c>
      <c r="F184" s="209">
        <v>66</v>
      </c>
    </row>
    <row r="185" spans="1:6" s="12" customFormat="1" x14ac:dyDescent="0.2">
      <c r="A185" s="156" t="s">
        <v>16902</v>
      </c>
      <c r="B185" s="212">
        <v>2</v>
      </c>
      <c r="C185" s="212">
        <v>0</v>
      </c>
      <c r="D185" s="212">
        <v>27</v>
      </c>
      <c r="E185" s="212">
        <v>0</v>
      </c>
      <c r="F185" s="211">
        <v>29</v>
      </c>
    </row>
    <row r="186" spans="1:6" s="12" customFormat="1" x14ac:dyDescent="0.2">
      <c r="A186" s="235" t="s">
        <v>16903</v>
      </c>
      <c r="B186" s="210">
        <v>8</v>
      </c>
      <c r="C186" s="210">
        <v>0</v>
      </c>
      <c r="D186" s="210">
        <v>17</v>
      </c>
      <c r="E186" s="210">
        <v>0</v>
      </c>
      <c r="F186" s="209">
        <v>25</v>
      </c>
    </row>
    <row r="187" spans="1:6" s="12" customFormat="1" x14ac:dyDescent="0.2">
      <c r="A187" s="156" t="s">
        <v>16904</v>
      </c>
      <c r="B187" s="212">
        <v>1</v>
      </c>
      <c r="C187" s="212">
        <v>2</v>
      </c>
      <c r="D187" s="212">
        <v>0</v>
      </c>
      <c r="E187" s="212">
        <v>0</v>
      </c>
      <c r="F187" s="211">
        <v>3</v>
      </c>
    </row>
    <row r="188" spans="1:6" s="12" customFormat="1" x14ac:dyDescent="0.2">
      <c r="A188" s="235" t="s">
        <v>16905</v>
      </c>
      <c r="B188" s="210">
        <v>1</v>
      </c>
      <c r="C188" s="210">
        <v>2</v>
      </c>
      <c r="D188" s="210">
        <v>52</v>
      </c>
      <c r="E188" s="210">
        <v>1</v>
      </c>
      <c r="F188" s="209">
        <v>56</v>
      </c>
    </row>
    <row r="189" spans="1:6" s="12" customFormat="1" x14ac:dyDescent="0.2">
      <c r="A189" s="156" t="s">
        <v>16906</v>
      </c>
      <c r="B189" s="212">
        <v>4</v>
      </c>
      <c r="C189" s="212">
        <v>1</v>
      </c>
      <c r="D189" s="212">
        <v>84</v>
      </c>
      <c r="E189" s="212">
        <v>1</v>
      </c>
      <c r="F189" s="211">
        <v>90</v>
      </c>
    </row>
    <row r="190" spans="1:6" s="12" customFormat="1" x14ac:dyDescent="0.2">
      <c r="A190" s="235" t="s">
        <v>16907</v>
      </c>
      <c r="B190" s="210">
        <v>0</v>
      </c>
      <c r="C190" s="210">
        <v>0</v>
      </c>
      <c r="D190" s="210">
        <v>46</v>
      </c>
      <c r="E190" s="210">
        <v>0</v>
      </c>
      <c r="F190" s="209">
        <v>46</v>
      </c>
    </row>
    <row r="191" spans="1:6" s="12" customFormat="1" x14ac:dyDescent="0.2">
      <c r="A191" s="156" t="s">
        <v>16908</v>
      </c>
      <c r="B191" s="212">
        <v>10</v>
      </c>
      <c r="C191" s="212">
        <v>0</v>
      </c>
      <c r="D191" s="212">
        <v>18</v>
      </c>
      <c r="E191" s="212">
        <v>0</v>
      </c>
      <c r="F191" s="211">
        <v>28</v>
      </c>
    </row>
    <row r="192" spans="1:6" s="12" customFormat="1" x14ac:dyDescent="0.2">
      <c r="A192" s="235" t="s">
        <v>16909</v>
      </c>
      <c r="B192" s="210">
        <v>9</v>
      </c>
      <c r="C192" s="210">
        <v>0</v>
      </c>
      <c r="D192" s="210">
        <v>4</v>
      </c>
      <c r="E192" s="210">
        <v>0</v>
      </c>
      <c r="F192" s="209">
        <v>13</v>
      </c>
    </row>
    <row r="193" spans="1:6" s="12" customFormat="1" x14ac:dyDescent="0.2">
      <c r="A193" s="156" t="s">
        <v>16910</v>
      </c>
      <c r="B193" s="212">
        <v>0</v>
      </c>
      <c r="C193" s="212">
        <v>0</v>
      </c>
      <c r="D193" s="212">
        <v>32</v>
      </c>
      <c r="E193" s="212">
        <v>0</v>
      </c>
      <c r="F193" s="211">
        <v>32</v>
      </c>
    </row>
    <row r="194" spans="1:6" s="12" customFormat="1" x14ac:dyDescent="0.2">
      <c r="A194" s="235" t="s">
        <v>16911</v>
      </c>
      <c r="B194" s="210">
        <v>0</v>
      </c>
      <c r="C194" s="210">
        <v>0</v>
      </c>
      <c r="D194" s="210">
        <v>14</v>
      </c>
      <c r="E194" s="210">
        <v>0</v>
      </c>
      <c r="F194" s="209">
        <v>14</v>
      </c>
    </row>
    <row r="195" spans="1:6" s="12" customFormat="1" x14ac:dyDescent="0.2">
      <c r="A195" s="156" t="s">
        <v>16912</v>
      </c>
      <c r="B195" s="212">
        <v>0</v>
      </c>
      <c r="C195" s="212">
        <v>1</v>
      </c>
      <c r="D195" s="212">
        <v>8</v>
      </c>
      <c r="E195" s="212">
        <v>0</v>
      </c>
      <c r="F195" s="211">
        <v>9</v>
      </c>
    </row>
    <row r="196" spans="1:6" s="12" customFormat="1" x14ac:dyDescent="0.2">
      <c r="A196" s="235" t="s">
        <v>16913</v>
      </c>
      <c r="B196" s="210">
        <v>16</v>
      </c>
      <c r="C196" s="210">
        <v>0</v>
      </c>
      <c r="D196" s="210">
        <v>15</v>
      </c>
      <c r="E196" s="210">
        <v>0</v>
      </c>
      <c r="F196" s="209">
        <v>31</v>
      </c>
    </row>
    <row r="197" spans="1:6" s="12" customFormat="1" x14ac:dyDescent="0.2">
      <c r="A197" s="156" t="s">
        <v>16914</v>
      </c>
      <c r="B197" s="212">
        <v>3</v>
      </c>
      <c r="C197" s="212">
        <v>0</v>
      </c>
      <c r="D197" s="212">
        <v>17</v>
      </c>
      <c r="E197" s="212">
        <v>0</v>
      </c>
      <c r="F197" s="211">
        <v>20</v>
      </c>
    </row>
    <row r="198" spans="1:6" s="12" customFormat="1" x14ac:dyDescent="0.2">
      <c r="A198" s="235" t="s">
        <v>129</v>
      </c>
      <c r="B198" s="210">
        <v>10</v>
      </c>
      <c r="C198" s="210">
        <v>4</v>
      </c>
      <c r="D198" s="210">
        <v>163</v>
      </c>
      <c r="E198" s="210">
        <v>0</v>
      </c>
      <c r="F198" s="209">
        <v>177</v>
      </c>
    </row>
    <row r="199" spans="1:6" s="12" customFormat="1" x14ac:dyDescent="0.2">
      <c r="A199" s="156" t="s">
        <v>130</v>
      </c>
      <c r="B199" s="212">
        <v>25</v>
      </c>
      <c r="C199" s="212">
        <v>2</v>
      </c>
      <c r="D199" s="212">
        <v>172</v>
      </c>
      <c r="E199" s="212">
        <v>0</v>
      </c>
      <c r="F199" s="211">
        <v>199</v>
      </c>
    </row>
    <row r="200" spans="1:6" s="12" customFormat="1" x14ac:dyDescent="0.2">
      <c r="A200" s="235" t="s">
        <v>16915</v>
      </c>
      <c r="B200" s="210">
        <v>2</v>
      </c>
      <c r="C200" s="210">
        <v>0</v>
      </c>
      <c r="D200" s="210">
        <v>0</v>
      </c>
      <c r="E200" s="210">
        <v>0</v>
      </c>
      <c r="F200" s="209">
        <v>2</v>
      </c>
    </row>
    <row r="201" spans="1:6" s="12" customFormat="1" x14ac:dyDescent="0.2">
      <c r="A201" s="156" t="s">
        <v>16916</v>
      </c>
      <c r="B201" s="212">
        <v>4</v>
      </c>
      <c r="C201" s="212">
        <v>0</v>
      </c>
      <c r="D201" s="212">
        <v>50</v>
      </c>
      <c r="E201" s="212">
        <v>1</v>
      </c>
      <c r="F201" s="211">
        <v>55</v>
      </c>
    </row>
    <row r="202" spans="1:6" s="12" customFormat="1" ht="15.75" thickBot="1" x14ac:dyDescent="0.25">
      <c r="A202" s="235" t="s">
        <v>139</v>
      </c>
      <c r="B202" s="210">
        <v>0</v>
      </c>
      <c r="C202" s="210">
        <v>0</v>
      </c>
      <c r="D202" s="210">
        <v>0</v>
      </c>
      <c r="E202" s="210">
        <v>0</v>
      </c>
      <c r="F202" s="209">
        <v>0</v>
      </c>
    </row>
    <row r="203" spans="1:6" s="191" customFormat="1" ht="16.5" thickBot="1" x14ac:dyDescent="0.3">
      <c r="A203" s="226" t="s">
        <v>154</v>
      </c>
      <c r="B203" s="227">
        <v>866</v>
      </c>
      <c r="C203" s="227">
        <v>4</v>
      </c>
      <c r="D203" s="227">
        <v>996</v>
      </c>
      <c r="E203" s="227">
        <v>7</v>
      </c>
      <c r="F203" s="229">
        <v>1873</v>
      </c>
    </row>
    <row r="204" spans="1:6" s="12" customFormat="1" x14ac:dyDescent="0.2">
      <c r="A204" s="235" t="s">
        <v>16917</v>
      </c>
      <c r="B204" s="210">
        <v>1</v>
      </c>
      <c r="C204" s="210">
        <v>0</v>
      </c>
      <c r="D204" s="210">
        <v>37</v>
      </c>
      <c r="E204" s="210">
        <v>0</v>
      </c>
      <c r="F204" s="209">
        <v>38</v>
      </c>
    </row>
    <row r="205" spans="1:6" s="12" customFormat="1" x14ac:dyDescent="0.2">
      <c r="A205" s="156" t="s">
        <v>155</v>
      </c>
      <c r="B205" s="212">
        <v>11</v>
      </c>
      <c r="C205" s="212">
        <v>0</v>
      </c>
      <c r="D205" s="212">
        <v>28</v>
      </c>
      <c r="E205" s="212">
        <v>0</v>
      </c>
      <c r="F205" s="211">
        <v>39</v>
      </c>
    </row>
    <row r="206" spans="1:6" s="12" customFormat="1" x14ac:dyDescent="0.2">
      <c r="A206" s="235" t="s">
        <v>16918</v>
      </c>
      <c r="B206" s="210">
        <v>0</v>
      </c>
      <c r="C206" s="210">
        <v>0</v>
      </c>
      <c r="D206" s="210">
        <v>2</v>
      </c>
      <c r="E206" s="210">
        <v>0</v>
      </c>
      <c r="F206" s="209">
        <v>2</v>
      </c>
    </row>
    <row r="207" spans="1:6" s="12" customFormat="1" x14ac:dyDescent="0.2">
      <c r="A207" s="156" t="s">
        <v>16919</v>
      </c>
      <c r="B207" s="212">
        <v>0</v>
      </c>
      <c r="C207" s="212">
        <v>0</v>
      </c>
      <c r="D207" s="212">
        <v>5</v>
      </c>
      <c r="E207" s="212">
        <v>0</v>
      </c>
      <c r="F207" s="211">
        <v>5</v>
      </c>
    </row>
    <row r="208" spans="1:6" s="12" customFormat="1" x14ac:dyDescent="0.2">
      <c r="A208" s="235" t="s">
        <v>16920</v>
      </c>
      <c r="B208" s="210">
        <v>36</v>
      </c>
      <c r="C208" s="210">
        <v>0</v>
      </c>
      <c r="D208" s="210">
        <v>19</v>
      </c>
      <c r="E208" s="210">
        <v>0</v>
      </c>
      <c r="F208" s="209">
        <v>55</v>
      </c>
    </row>
    <row r="209" spans="1:6" s="12" customFormat="1" x14ac:dyDescent="0.2">
      <c r="A209" s="156" t="s">
        <v>16921</v>
      </c>
      <c r="B209" s="212">
        <v>65</v>
      </c>
      <c r="C209" s="212">
        <v>0</v>
      </c>
      <c r="D209" s="212">
        <v>79</v>
      </c>
      <c r="E209" s="212">
        <v>0</v>
      </c>
      <c r="F209" s="211">
        <v>144</v>
      </c>
    </row>
    <row r="210" spans="1:6" s="12" customFormat="1" x14ac:dyDescent="0.2">
      <c r="A210" s="235" t="s">
        <v>16922</v>
      </c>
      <c r="B210" s="210">
        <v>14</v>
      </c>
      <c r="C210" s="210">
        <v>0</v>
      </c>
      <c r="D210" s="210">
        <v>8</v>
      </c>
      <c r="E210" s="210">
        <v>0</v>
      </c>
      <c r="F210" s="209">
        <v>22</v>
      </c>
    </row>
    <row r="211" spans="1:6" s="12" customFormat="1" x14ac:dyDescent="0.2">
      <c r="A211" s="156" t="s">
        <v>16923</v>
      </c>
      <c r="B211" s="212">
        <v>27</v>
      </c>
      <c r="C211" s="212">
        <v>0</v>
      </c>
      <c r="D211" s="212">
        <v>23</v>
      </c>
      <c r="E211" s="212">
        <v>0</v>
      </c>
      <c r="F211" s="211">
        <v>50</v>
      </c>
    </row>
    <row r="212" spans="1:6" s="12" customFormat="1" x14ac:dyDescent="0.2">
      <c r="A212" s="235" t="s">
        <v>16924</v>
      </c>
      <c r="B212" s="210">
        <v>5</v>
      </c>
      <c r="C212" s="210">
        <v>0</v>
      </c>
      <c r="D212" s="210">
        <v>25</v>
      </c>
      <c r="E212" s="210">
        <v>0</v>
      </c>
      <c r="F212" s="209">
        <v>30</v>
      </c>
    </row>
    <row r="213" spans="1:6" s="12" customFormat="1" x14ac:dyDescent="0.2">
      <c r="A213" s="156" t="s">
        <v>16925</v>
      </c>
      <c r="B213" s="212">
        <v>28</v>
      </c>
      <c r="C213" s="212">
        <v>0</v>
      </c>
      <c r="D213" s="212">
        <v>19</v>
      </c>
      <c r="E213" s="212">
        <v>0</v>
      </c>
      <c r="F213" s="211">
        <v>47</v>
      </c>
    </row>
    <row r="214" spans="1:6" s="12" customFormat="1" x14ac:dyDescent="0.2">
      <c r="A214" s="235" t="s">
        <v>161</v>
      </c>
      <c r="B214" s="210">
        <v>27</v>
      </c>
      <c r="C214" s="210">
        <v>0</v>
      </c>
      <c r="D214" s="210">
        <v>14</v>
      </c>
      <c r="E214" s="210">
        <v>0</v>
      </c>
      <c r="F214" s="209">
        <v>41</v>
      </c>
    </row>
    <row r="215" spans="1:6" s="12" customFormat="1" x14ac:dyDescent="0.2">
      <c r="A215" s="156" t="s">
        <v>16926</v>
      </c>
      <c r="B215" s="212">
        <v>0</v>
      </c>
      <c r="C215" s="212">
        <v>0</v>
      </c>
      <c r="D215" s="212">
        <v>0</v>
      </c>
      <c r="E215" s="212">
        <v>0</v>
      </c>
      <c r="F215" s="211">
        <v>0</v>
      </c>
    </row>
    <row r="216" spans="1:6" s="12" customFormat="1" x14ac:dyDescent="0.2">
      <c r="A216" s="235" t="s">
        <v>16927</v>
      </c>
      <c r="B216" s="210">
        <v>153</v>
      </c>
      <c r="C216" s="210">
        <v>1</v>
      </c>
      <c r="D216" s="210">
        <v>70</v>
      </c>
      <c r="E216" s="210">
        <v>1</v>
      </c>
      <c r="F216" s="209">
        <v>225</v>
      </c>
    </row>
    <row r="217" spans="1:6" s="12" customFormat="1" x14ac:dyDescent="0.2">
      <c r="A217" s="156" t="s">
        <v>16928</v>
      </c>
      <c r="B217" s="212">
        <v>8</v>
      </c>
      <c r="C217" s="212">
        <v>1</v>
      </c>
      <c r="D217" s="212">
        <v>4</v>
      </c>
      <c r="E217" s="212">
        <v>0</v>
      </c>
      <c r="F217" s="211">
        <v>13</v>
      </c>
    </row>
    <row r="218" spans="1:6" s="12" customFormat="1" x14ac:dyDescent="0.2">
      <c r="A218" s="235" t="s">
        <v>16929</v>
      </c>
      <c r="B218" s="210">
        <v>31</v>
      </c>
      <c r="C218" s="210">
        <v>0</v>
      </c>
      <c r="D218" s="210">
        <v>19</v>
      </c>
      <c r="E218" s="210">
        <v>0</v>
      </c>
      <c r="F218" s="209">
        <v>50</v>
      </c>
    </row>
    <row r="219" spans="1:6" s="12" customFormat="1" x14ac:dyDescent="0.2">
      <c r="A219" s="156" t="s">
        <v>162</v>
      </c>
      <c r="B219" s="212">
        <v>33</v>
      </c>
      <c r="C219" s="212">
        <v>0</v>
      </c>
      <c r="D219" s="212">
        <v>33</v>
      </c>
      <c r="E219" s="212">
        <v>0</v>
      </c>
      <c r="F219" s="211">
        <v>66</v>
      </c>
    </row>
    <row r="220" spans="1:6" s="12" customFormat="1" x14ac:dyDescent="0.2">
      <c r="A220" s="235" t="s">
        <v>16930</v>
      </c>
      <c r="B220" s="210">
        <v>10</v>
      </c>
      <c r="C220" s="210">
        <v>0</v>
      </c>
      <c r="D220" s="210">
        <v>34</v>
      </c>
      <c r="E220" s="210">
        <v>0</v>
      </c>
      <c r="F220" s="209">
        <v>44</v>
      </c>
    </row>
    <row r="221" spans="1:6" s="12" customFormat="1" x14ac:dyDescent="0.2">
      <c r="A221" s="156" t="s">
        <v>16931</v>
      </c>
      <c r="B221" s="212">
        <v>41</v>
      </c>
      <c r="C221" s="212">
        <v>0</v>
      </c>
      <c r="D221" s="212">
        <v>101</v>
      </c>
      <c r="E221" s="212">
        <v>1</v>
      </c>
      <c r="F221" s="211">
        <v>143</v>
      </c>
    </row>
    <row r="222" spans="1:6" s="12" customFormat="1" x14ac:dyDescent="0.2">
      <c r="A222" s="235" t="s">
        <v>16932</v>
      </c>
      <c r="B222" s="210">
        <v>3</v>
      </c>
      <c r="C222" s="210">
        <v>0</v>
      </c>
      <c r="D222" s="210">
        <v>2</v>
      </c>
      <c r="E222" s="210">
        <v>0</v>
      </c>
      <c r="F222" s="209">
        <v>5</v>
      </c>
    </row>
    <row r="223" spans="1:6" s="12" customFormat="1" x14ac:dyDescent="0.2">
      <c r="A223" s="156" t="s">
        <v>16933</v>
      </c>
      <c r="B223" s="212">
        <v>78</v>
      </c>
      <c r="C223" s="212">
        <v>0</v>
      </c>
      <c r="D223" s="212">
        <v>161</v>
      </c>
      <c r="E223" s="212">
        <v>0</v>
      </c>
      <c r="F223" s="211">
        <v>239</v>
      </c>
    </row>
    <row r="224" spans="1:6" s="12" customFormat="1" x14ac:dyDescent="0.2">
      <c r="A224" s="235" t="s">
        <v>16934</v>
      </c>
      <c r="B224" s="210">
        <v>137</v>
      </c>
      <c r="C224" s="210">
        <v>0</v>
      </c>
      <c r="D224" s="210">
        <v>76</v>
      </c>
      <c r="E224" s="210">
        <v>3</v>
      </c>
      <c r="F224" s="209">
        <v>216</v>
      </c>
    </row>
    <row r="225" spans="1:6" s="12" customFormat="1" x14ac:dyDescent="0.2">
      <c r="A225" s="156" t="s">
        <v>16935</v>
      </c>
      <c r="B225" s="212">
        <v>34</v>
      </c>
      <c r="C225" s="212">
        <v>0</v>
      </c>
      <c r="D225" s="212">
        <v>32</v>
      </c>
      <c r="E225" s="212">
        <v>0</v>
      </c>
      <c r="F225" s="211">
        <v>66</v>
      </c>
    </row>
    <row r="226" spans="1:6" s="12" customFormat="1" x14ac:dyDescent="0.2">
      <c r="A226" s="235" t="s">
        <v>16936</v>
      </c>
      <c r="B226" s="210">
        <v>1</v>
      </c>
      <c r="C226" s="210">
        <v>0</v>
      </c>
      <c r="D226" s="210">
        <v>14</v>
      </c>
      <c r="E226" s="210">
        <v>0</v>
      </c>
      <c r="F226" s="209">
        <v>15</v>
      </c>
    </row>
    <row r="227" spans="1:6" s="12" customFormat="1" x14ac:dyDescent="0.2">
      <c r="A227" s="156" t="s">
        <v>16937</v>
      </c>
      <c r="B227" s="212">
        <v>61</v>
      </c>
      <c r="C227" s="212">
        <v>0</v>
      </c>
      <c r="D227" s="212">
        <v>118</v>
      </c>
      <c r="E227" s="212">
        <v>0</v>
      </c>
      <c r="F227" s="211">
        <v>179</v>
      </c>
    </row>
    <row r="228" spans="1:6" s="12" customFormat="1" x14ac:dyDescent="0.2">
      <c r="A228" s="235" t="s">
        <v>16938</v>
      </c>
      <c r="B228" s="210">
        <v>9</v>
      </c>
      <c r="C228" s="210">
        <v>1</v>
      </c>
      <c r="D228" s="210">
        <v>26</v>
      </c>
      <c r="E228" s="210">
        <v>0</v>
      </c>
      <c r="F228" s="209">
        <v>36</v>
      </c>
    </row>
    <row r="229" spans="1:6" s="12" customFormat="1" x14ac:dyDescent="0.2">
      <c r="A229" s="156" t="s">
        <v>16939</v>
      </c>
      <c r="B229" s="212">
        <v>11</v>
      </c>
      <c r="C229" s="212">
        <v>1</v>
      </c>
      <c r="D229" s="212">
        <v>23</v>
      </c>
      <c r="E229" s="212">
        <v>2</v>
      </c>
      <c r="F229" s="211">
        <v>37</v>
      </c>
    </row>
    <row r="230" spans="1:6" s="12" customFormat="1" x14ac:dyDescent="0.2">
      <c r="A230" s="235" t="s">
        <v>16940</v>
      </c>
      <c r="B230" s="210">
        <v>42</v>
      </c>
      <c r="C230" s="210">
        <v>0</v>
      </c>
      <c r="D230" s="210">
        <v>19</v>
      </c>
      <c r="E230" s="210">
        <v>0</v>
      </c>
      <c r="F230" s="209">
        <v>61</v>
      </c>
    </row>
    <row r="231" spans="1:6" s="12" customFormat="1" x14ac:dyDescent="0.2">
      <c r="A231" s="156" t="s">
        <v>16941</v>
      </c>
      <c r="B231" s="212">
        <v>0</v>
      </c>
      <c r="C231" s="212">
        <v>0</v>
      </c>
      <c r="D231" s="212">
        <v>5</v>
      </c>
      <c r="E231" s="212">
        <v>0</v>
      </c>
      <c r="F231" s="211">
        <v>5</v>
      </c>
    </row>
    <row r="232" spans="1:6" s="12" customFormat="1" ht="15.75" thickBot="1" x14ac:dyDescent="0.25">
      <c r="A232" s="235" t="s">
        <v>167</v>
      </c>
      <c r="B232" s="210">
        <v>0</v>
      </c>
      <c r="C232" s="210">
        <v>0</v>
      </c>
      <c r="D232" s="210">
        <v>0</v>
      </c>
      <c r="E232" s="210">
        <v>0</v>
      </c>
      <c r="F232" s="209">
        <v>0</v>
      </c>
    </row>
    <row r="233" spans="1:6" s="191" customFormat="1" ht="16.5" thickBot="1" x14ac:dyDescent="0.3">
      <c r="A233" s="226" t="s">
        <v>168</v>
      </c>
      <c r="B233" s="227">
        <v>13</v>
      </c>
      <c r="C233" s="227">
        <v>3</v>
      </c>
      <c r="D233" s="227">
        <v>163</v>
      </c>
      <c r="E233" s="227">
        <v>4</v>
      </c>
      <c r="F233" s="229">
        <v>183</v>
      </c>
    </row>
    <row r="234" spans="1:6" s="12" customFormat="1" x14ac:dyDescent="0.2">
      <c r="A234" s="235" t="s">
        <v>16942</v>
      </c>
      <c r="B234" s="210">
        <v>0</v>
      </c>
      <c r="C234" s="210">
        <v>0</v>
      </c>
      <c r="D234" s="210">
        <v>24</v>
      </c>
      <c r="E234" s="210">
        <v>0</v>
      </c>
      <c r="F234" s="209">
        <v>24</v>
      </c>
    </row>
    <row r="235" spans="1:6" s="12" customFormat="1" x14ac:dyDescent="0.2">
      <c r="A235" s="156" t="s">
        <v>16943</v>
      </c>
      <c r="B235" s="212">
        <v>4</v>
      </c>
      <c r="C235" s="212">
        <v>1</v>
      </c>
      <c r="D235" s="212">
        <v>2</v>
      </c>
      <c r="E235" s="212">
        <v>0</v>
      </c>
      <c r="F235" s="211">
        <v>7</v>
      </c>
    </row>
    <row r="236" spans="1:6" s="12" customFormat="1" x14ac:dyDescent="0.2">
      <c r="A236" s="235" t="s">
        <v>16944</v>
      </c>
      <c r="B236" s="210">
        <v>0</v>
      </c>
      <c r="C236" s="210">
        <v>0</v>
      </c>
      <c r="D236" s="210">
        <v>0</v>
      </c>
      <c r="E236" s="210">
        <v>0</v>
      </c>
      <c r="F236" s="209">
        <v>0</v>
      </c>
    </row>
    <row r="237" spans="1:6" s="12" customFormat="1" x14ac:dyDescent="0.2">
      <c r="A237" s="156" t="s">
        <v>16945</v>
      </c>
      <c r="B237" s="212">
        <v>0</v>
      </c>
      <c r="C237" s="212">
        <v>0</v>
      </c>
      <c r="D237" s="212">
        <v>29</v>
      </c>
      <c r="E237" s="212">
        <v>0</v>
      </c>
      <c r="F237" s="211">
        <v>29</v>
      </c>
    </row>
    <row r="238" spans="1:6" s="12" customFormat="1" x14ac:dyDescent="0.2">
      <c r="A238" s="235" t="s">
        <v>16946</v>
      </c>
      <c r="B238" s="210">
        <v>0</v>
      </c>
      <c r="C238" s="210">
        <v>0</v>
      </c>
      <c r="D238" s="210">
        <v>21</v>
      </c>
      <c r="E238" s="210">
        <v>0</v>
      </c>
      <c r="F238" s="209">
        <v>21</v>
      </c>
    </row>
    <row r="239" spans="1:6" s="12" customFormat="1" x14ac:dyDescent="0.2">
      <c r="A239" s="156" t="s">
        <v>16947</v>
      </c>
      <c r="B239" s="212">
        <v>1</v>
      </c>
      <c r="C239" s="212">
        <v>0</v>
      </c>
      <c r="D239" s="212">
        <v>17</v>
      </c>
      <c r="E239" s="212">
        <v>0</v>
      </c>
      <c r="F239" s="211">
        <v>18</v>
      </c>
    </row>
    <row r="240" spans="1:6" s="12" customFormat="1" x14ac:dyDescent="0.2">
      <c r="A240" s="235" t="s">
        <v>16948</v>
      </c>
      <c r="B240" s="210">
        <v>0</v>
      </c>
      <c r="C240" s="210">
        <v>0</v>
      </c>
      <c r="D240" s="210">
        <v>0</v>
      </c>
      <c r="E240" s="210">
        <v>0</v>
      </c>
      <c r="F240" s="209">
        <v>0</v>
      </c>
    </row>
    <row r="241" spans="1:6" s="12" customFormat="1" x14ac:dyDescent="0.2">
      <c r="A241" s="156" t="s">
        <v>16949</v>
      </c>
      <c r="B241" s="212">
        <v>3</v>
      </c>
      <c r="C241" s="212">
        <v>0</v>
      </c>
      <c r="D241" s="212">
        <v>0</v>
      </c>
      <c r="E241" s="212">
        <v>0</v>
      </c>
      <c r="F241" s="211">
        <v>3</v>
      </c>
    </row>
    <row r="242" spans="1:6" s="12" customFormat="1" x14ac:dyDescent="0.2">
      <c r="A242" s="235" t="s">
        <v>16950</v>
      </c>
      <c r="B242" s="210">
        <v>0</v>
      </c>
      <c r="C242" s="210">
        <v>0</v>
      </c>
      <c r="D242" s="210">
        <v>0</v>
      </c>
      <c r="E242" s="210">
        <v>0</v>
      </c>
      <c r="F242" s="209">
        <v>0</v>
      </c>
    </row>
    <row r="243" spans="1:6" s="12" customFormat="1" x14ac:dyDescent="0.2">
      <c r="A243" s="156" t="s">
        <v>16951</v>
      </c>
      <c r="B243" s="212">
        <v>3</v>
      </c>
      <c r="C243" s="212">
        <v>1</v>
      </c>
      <c r="D243" s="212">
        <v>40</v>
      </c>
      <c r="E243" s="212">
        <v>4</v>
      </c>
      <c r="F243" s="211">
        <v>48</v>
      </c>
    </row>
    <row r="244" spans="1:6" s="12" customFormat="1" x14ac:dyDescent="0.2">
      <c r="A244" s="235" t="s">
        <v>16952</v>
      </c>
      <c r="B244" s="210">
        <v>1</v>
      </c>
      <c r="C244" s="210">
        <v>0</v>
      </c>
      <c r="D244" s="210">
        <v>5</v>
      </c>
      <c r="E244" s="210">
        <v>0</v>
      </c>
      <c r="F244" s="209">
        <v>6</v>
      </c>
    </row>
    <row r="245" spans="1:6" s="12" customFormat="1" x14ac:dyDescent="0.2">
      <c r="A245" s="156" t="s">
        <v>16953</v>
      </c>
      <c r="B245" s="212">
        <v>1</v>
      </c>
      <c r="C245" s="212">
        <v>1</v>
      </c>
      <c r="D245" s="212">
        <v>5</v>
      </c>
      <c r="E245" s="212">
        <v>0</v>
      </c>
      <c r="F245" s="211">
        <v>7</v>
      </c>
    </row>
    <row r="246" spans="1:6" s="12" customFormat="1" x14ac:dyDescent="0.2">
      <c r="A246" s="235" t="s">
        <v>16954</v>
      </c>
      <c r="B246" s="210">
        <v>0</v>
      </c>
      <c r="C246" s="210">
        <v>0</v>
      </c>
      <c r="D246" s="210">
        <v>17</v>
      </c>
      <c r="E246" s="210">
        <v>0</v>
      </c>
      <c r="F246" s="209">
        <v>17</v>
      </c>
    </row>
    <row r="247" spans="1:6" s="12" customFormat="1" x14ac:dyDescent="0.2">
      <c r="A247" s="156" t="s">
        <v>16955</v>
      </c>
      <c r="B247" s="212">
        <v>0</v>
      </c>
      <c r="C247" s="212">
        <v>0</v>
      </c>
      <c r="D247" s="212">
        <v>0</v>
      </c>
      <c r="E247" s="212">
        <v>0</v>
      </c>
      <c r="F247" s="211">
        <v>0</v>
      </c>
    </row>
    <row r="248" spans="1:6" s="12" customFormat="1" x14ac:dyDescent="0.2">
      <c r="A248" s="235" t="s">
        <v>16956</v>
      </c>
      <c r="B248" s="210">
        <v>0</v>
      </c>
      <c r="C248" s="210">
        <v>0</v>
      </c>
      <c r="D248" s="210">
        <v>3</v>
      </c>
      <c r="E248" s="210">
        <v>0</v>
      </c>
      <c r="F248" s="209">
        <v>3</v>
      </c>
    </row>
    <row r="249" spans="1:6" s="12" customFormat="1" ht="15.75" thickBot="1" x14ac:dyDescent="0.25">
      <c r="A249" s="156" t="s">
        <v>173</v>
      </c>
      <c r="B249" s="212">
        <v>0</v>
      </c>
      <c r="C249" s="212">
        <v>0</v>
      </c>
      <c r="D249" s="212">
        <v>0</v>
      </c>
      <c r="E249" s="212">
        <v>0</v>
      </c>
      <c r="F249" s="211">
        <v>0</v>
      </c>
    </row>
    <row r="250" spans="1:6" s="191" customFormat="1" ht="16.5" thickBot="1" x14ac:dyDescent="0.3">
      <c r="A250" s="238" t="s">
        <v>103</v>
      </c>
      <c r="B250" s="215">
        <v>1132</v>
      </c>
      <c r="C250" s="215">
        <v>72</v>
      </c>
      <c r="D250" s="215">
        <v>2883</v>
      </c>
      <c r="E250" s="215">
        <v>103</v>
      </c>
      <c r="F250" s="214">
        <v>4190</v>
      </c>
    </row>
    <row r="251" spans="1:6" s="12" customFormat="1" x14ac:dyDescent="0.2">
      <c r="A251" s="156" t="s">
        <v>293</v>
      </c>
      <c r="B251" s="212">
        <v>40</v>
      </c>
      <c r="C251" s="212">
        <v>2</v>
      </c>
      <c r="D251" s="212">
        <v>219</v>
      </c>
      <c r="E251" s="212">
        <v>5</v>
      </c>
      <c r="F251" s="211">
        <v>266</v>
      </c>
    </row>
    <row r="252" spans="1:6" s="12" customFormat="1" x14ac:dyDescent="0.2">
      <c r="A252" s="235" t="s">
        <v>16957</v>
      </c>
      <c r="B252" s="210">
        <v>40</v>
      </c>
      <c r="C252" s="210">
        <v>3</v>
      </c>
      <c r="D252" s="210">
        <v>49</v>
      </c>
      <c r="E252" s="210">
        <v>4</v>
      </c>
      <c r="F252" s="209">
        <v>96</v>
      </c>
    </row>
    <row r="253" spans="1:6" s="12" customFormat="1" x14ac:dyDescent="0.2">
      <c r="A253" s="156" t="s">
        <v>16958</v>
      </c>
      <c r="B253" s="212">
        <v>0</v>
      </c>
      <c r="C253" s="212">
        <v>0</v>
      </c>
      <c r="D253" s="212">
        <v>3</v>
      </c>
      <c r="E253" s="212">
        <v>0</v>
      </c>
      <c r="F253" s="211">
        <v>3</v>
      </c>
    </row>
    <row r="254" spans="1:6" s="12" customFormat="1" x14ac:dyDescent="0.2">
      <c r="A254" s="235" t="s">
        <v>16959</v>
      </c>
      <c r="B254" s="210">
        <v>12</v>
      </c>
      <c r="C254" s="210">
        <v>3</v>
      </c>
      <c r="D254" s="210">
        <v>15</v>
      </c>
      <c r="E254" s="210">
        <v>0</v>
      </c>
      <c r="F254" s="209">
        <v>30</v>
      </c>
    </row>
    <row r="255" spans="1:6" s="12" customFormat="1" x14ac:dyDescent="0.2">
      <c r="A255" s="156" t="s">
        <v>16960</v>
      </c>
      <c r="B255" s="212">
        <v>15</v>
      </c>
      <c r="C255" s="212">
        <v>3</v>
      </c>
      <c r="D255" s="212">
        <v>17</v>
      </c>
      <c r="E255" s="212">
        <v>8</v>
      </c>
      <c r="F255" s="211">
        <v>43</v>
      </c>
    </row>
    <row r="256" spans="1:6" s="12" customFormat="1" x14ac:dyDescent="0.2">
      <c r="A256" s="235" t="s">
        <v>294</v>
      </c>
      <c r="B256" s="210">
        <v>25</v>
      </c>
      <c r="C256" s="210">
        <v>0</v>
      </c>
      <c r="D256" s="210">
        <v>55</v>
      </c>
      <c r="E256" s="210">
        <v>0</v>
      </c>
      <c r="F256" s="209">
        <v>80</v>
      </c>
    </row>
    <row r="257" spans="1:6" s="12" customFormat="1" x14ac:dyDescent="0.2">
      <c r="A257" s="156" t="s">
        <v>16961</v>
      </c>
      <c r="B257" s="212">
        <v>30</v>
      </c>
      <c r="C257" s="212">
        <v>4</v>
      </c>
      <c r="D257" s="212">
        <v>18</v>
      </c>
      <c r="E257" s="212">
        <v>0</v>
      </c>
      <c r="F257" s="211">
        <v>52</v>
      </c>
    </row>
    <row r="258" spans="1:6" s="12" customFormat="1" x14ac:dyDescent="0.2">
      <c r="A258" s="235" t="s">
        <v>16962</v>
      </c>
      <c r="B258" s="210">
        <v>27</v>
      </c>
      <c r="C258" s="210">
        <v>2</v>
      </c>
      <c r="D258" s="210">
        <v>74</v>
      </c>
      <c r="E258" s="210">
        <v>2</v>
      </c>
      <c r="F258" s="209">
        <v>105</v>
      </c>
    </row>
    <row r="259" spans="1:6" s="12" customFormat="1" x14ac:dyDescent="0.2">
      <c r="A259" s="156" t="s">
        <v>16963</v>
      </c>
      <c r="B259" s="212">
        <v>10</v>
      </c>
      <c r="C259" s="212">
        <v>2</v>
      </c>
      <c r="D259" s="212">
        <v>33</v>
      </c>
      <c r="E259" s="212">
        <v>15</v>
      </c>
      <c r="F259" s="211">
        <v>60</v>
      </c>
    </row>
    <row r="260" spans="1:6" s="12" customFormat="1" x14ac:dyDescent="0.2">
      <c r="A260" s="235" t="s">
        <v>16964</v>
      </c>
      <c r="B260" s="210">
        <v>14</v>
      </c>
      <c r="C260" s="210">
        <v>1</v>
      </c>
      <c r="D260" s="210">
        <v>9</v>
      </c>
      <c r="E260" s="210">
        <v>0</v>
      </c>
      <c r="F260" s="209">
        <v>24</v>
      </c>
    </row>
    <row r="261" spans="1:6" s="12" customFormat="1" x14ac:dyDescent="0.2">
      <c r="A261" s="156" t="s">
        <v>16965</v>
      </c>
      <c r="B261" s="212">
        <v>5</v>
      </c>
      <c r="C261" s="212">
        <v>0</v>
      </c>
      <c r="D261" s="212">
        <v>60</v>
      </c>
      <c r="E261" s="212">
        <v>0</v>
      </c>
      <c r="F261" s="211">
        <v>65</v>
      </c>
    </row>
    <row r="262" spans="1:6" s="12" customFormat="1" x14ac:dyDescent="0.2">
      <c r="A262" s="235" t="s">
        <v>16966</v>
      </c>
      <c r="B262" s="210">
        <v>16</v>
      </c>
      <c r="C262" s="210">
        <v>0</v>
      </c>
      <c r="D262" s="210">
        <v>39</v>
      </c>
      <c r="E262" s="210">
        <v>1</v>
      </c>
      <c r="F262" s="209">
        <v>56</v>
      </c>
    </row>
    <row r="263" spans="1:6" s="12" customFormat="1" x14ac:dyDescent="0.2">
      <c r="A263" s="156" t="s">
        <v>16967</v>
      </c>
      <c r="B263" s="212">
        <v>17</v>
      </c>
      <c r="C263" s="212">
        <v>0</v>
      </c>
      <c r="D263" s="212">
        <v>232</v>
      </c>
      <c r="E263" s="212">
        <v>2</v>
      </c>
      <c r="F263" s="211">
        <v>251</v>
      </c>
    </row>
    <row r="264" spans="1:6" s="12" customFormat="1" x14ac:dyDescent="0.2">
      <c r="A264" s="235" t="s">
        <v>16968</v>
      </c>
      <c r="B264" s="210">
        <v>15</v>
      </c>
      <c r="C264" s="210">
        <v>1</v>
      </c>
      <c r="D264" s="210">
        <v>19</v>
      </c>
      <c r="E264" s="210">
        <v>1</v>
      </c>
      <c r="F264" s="209">
        <v>36</v>
      </c>
    </row>
    <row r="265" spans="1:6" s="12" customFormat="1" x14ac:dyDescent="0.2">
      <c r="A265" s="156" t="s">
        <v>16969</v>
      </c>
      <c r="B265" s="212">
        <v>0</v>
      </c>
      <c r="C265" s="212">
        <v>0</v>
      </c>
      <c r="D265" s="212">
        <v>10</v>
      </c>
      <c r="E265" s="212">
        <v>0</v>
      </c>
      <c r="F265" s="211">
        <v>10</v>
      </c>
    </row>
    <row r="266" spans="1:6" s="12" customFormat="1" x14ac:dyDescent="0.2">
      <c r="A266" s="235" t="s">
        <v>16970</v>
      </c>
      <c r="B266" s="210">
        <v>40</v>
      </c>
      <c r="C266" s="210">
        <v>2</v>
      </c>
      <c r="D266" s="210">
        <v>94</v>
      </c>
      <c r="E266" s="210">
        <v>0</v>
      </c>
      <c r="F266" s="209">
        <v>136</v>
      </c>
    </row>
    <row r="267" spans="1:6" s="12" customFormat="1" x14ac:dyDescent="0.2">
      <c r="A267" s="156" t="s">
        <v>16971</v>
      </c>
      <c r="B267" s="212">
        <v>47</v>
      </c>
      <c r="C267" s="212">
        <v>1</v>
      </c>
      <c r="D267" s="212">
        <v>41</v>
      </c>
      <c r="E267" s="212">
        <v>3</v>
      </c>
      <c r="F267" s="211">
        <v>92</v>
      </c>
    </row>
    <row r="268" spans="1:6" s="12" customFormat="1" x14ac:dyDescent="0.2">
      <c r="A268" s="235" t="s">
        <v>16972</v>
      </c>
      <c r="B268" s="210">
        <v>19</v>
      </c>
      <c r="C268" s="210">
        <v>2</v>
      </c>
      <c r="D268" s="210">
        <v>34</v>
      </c>
      <c r="E268" s="210">
        <v>0</v>
      </c>
      <c r="F268" s="209">
        <v>55</v>
      </c>
    </row>
    <row r="269" spans="1:6" s="12" customFormat="1" x14ac:dyDescent="0.2">
      <c r="A269" s="156" t="s">
        <v>16973</v>
      </c>
      <c r="B269" s="212">
        <v>3</v>
      </c>
      <c r="C269" s="212">
        <v>0</v>
      </c>
      <c r="D269" s="212">
        <v>50</v>
      </c>
      <c r="E269" s="212">
        <v>0</v>
      </c>
      <c r="F269" s="211">
        <v>53</v>
      </c>
    </row>
    <row r="270" spans="1:6" s="12" customFormat="1" x14ac:dyDescent="0.2">
      <c r="A270" s="235" t="s">
        <v>16974</v>
      </c>
      <c r="B270" s="210">
        <v>24</v>
      </c>
      <c r="C270" s="210">
        <v>0</v>
      </c>
      <c r="D270" s="210">
        <v>77</v>
      </c>
      <c r="E270" s="210">
        <v>6</v>
      </c>
      <c r="F270" s="209">
        <v>107</v>
      </c>
    </row>
    <row r="271" spans="1:6" s="12" customFormat="1" x14ac:dyDescent="0.2">
      <c r="A271" s="156" t="s">
        <v>295</v>
      </c>
      <c r="B271" s="212">
        <v>50</v>
      </c>
      <c r="C271" s="212">
        <v>2</v>
      </c>
      <c r="D271" s="212">
        <v>182</v>
      </c>
      <c r="E271" s="212">
        <v>10</v>
      </c>
      <c r="F271" s="211">
        <v>244</v>
      </c>
    </row>
    <row r="272" spans="1:6" s="12" customFormat="1" x14ac:dyDescent="0.2">
      <c r="A272" s="235" t="s">
        <v>16975</v>
      </c>
      <c r="B272" s="210">
        <v>9</v>
      </c>
      <c r="C272" s="210">
        <v>1</v>
      </c>
      <c r="D272" s="210">
        <v>2</v>
      </c>
      <c r="E272" s="210">
        <v>0</v>
      </c>
      <c r="F272" s="209">
        <v>12</v>
      </c>
    </row>
    <row r="273" spans="1:6" s="12" customFormat="1" x14ac:dyDescent="0.2">
      <c r="A273" s="156" t="s">
        <v>16976</v>
      </c>
      <c r="B273" s="212">
        <v>5</v>
      </c>
      <c r="C273" s="212">
        <v>1</v>
      </c>
      <c r="D273" s="212">
        <v>4</v>
      </c>
      <c r="E273" s="212">
        <v>0</v>
      </c>
      <c r="F273" s="211">
        <v>10</v>
      </c>
    </row>
    <row r="274" spans="1:6" s="12" customFormat="1" x14ac:dyDescent="0.2">
      <c r="A274" s="235" t="s">
        <v>16977</v>
      </c>
      <c r="B274" s="210">
        <v>37</v>
      </c>
      <c r="C274" s="210">
        <v>5</v>
      </c>
      <c r="D274" s="210">
        <v>37</v>
      </c>
      <c r="E274" s="210">
        <v>0</v>
      </c>
      <c r="F274" s="209">
        <v>79</v>
      </c>
    </row>
    <row r="275" spans="1:6" s="12" customFormat="1" x14ac:dyDescent="0.2">
      <c r="A275" s="156" t="s">
        <v>16978</v>
      </c>
      <c r="B275" s="212">
        <v>7</v>
      </c>
      <c r="C275" s="212">
        <v>0</v>
      </c>
      <c r="D275" s="212">
        <v>12</v>
      </c>
      <c r="E275" s="212">
        <v>0</v>
      </c>
      <c r="F275" s="211">
        <v>19</v>
      </c>
    </row>
    <row r="276" spans="1:6" s="12" customFormat="1" x14ac:dyDescent="0.2">
      <c r="A276" s="235" t="s">
        <v>16979</v>
      </c>
      <c r="B276" s="210">
        <v>45</v>
      </c>
      <c r="C276" s="210">
        <v>5</v>
      </c>
      <c r="D276" s="210">
        <v>6</v>
      </c>
      <c r="E276" s="210">
        <v>0</v>
      </c>
      <c r="F276" s="209">
        <v>56</v>
      </c>
    </row>
    <row r="277" spans="1:6" s="12" customFormat="1" x14ac:dyDescent="0.2">
      <c r="A277" s="156" t="s">
        <v>16980</v>
      </c>
      <c r="B277" s="212">
        <v>5</v>
      </c>
      <c r="C277" s="212">
        <v>0</v>
      </c>
      <c r="D277" s="212">
        <v>5</v>
      </c>
      <c r="E277" s="212">
        <v>0</v>
      </c>
      <c r="F277" s="211">
        <v>10</v>
      </c>
    </row>
    <row r="278" spans="1:6" s="12" customFormat="1" x14ac:dyDescent="0.2">
      <c r="A278" s="235" t="s">
        <v>16981</v>
      </c>
      <c r="B278" s="210">
        <v>15</v>
      </c>
      <c r="C278" s="210">
        <v>4</v>
      </c>
      <c r="D278" s="210">
        <v>78</v>
      </c>
      <c r="E278" s="210">
        <v>7</v>
      </c>
      <c r="F278" s="209">
        <v>104</v>
      </c>
    </row>
    <row r="279" spans="1:6" s="12" customFormat="1" x14ac:dyDescent="0.2">
      <c r="A279" s="156" t="s">
        <v>16982</v>
      </c>
      <c r="B279" s="212">
        <v>10</v>
      </c>
      <c r="C279" s="212">
        <v>0</v>
      </c>
      <c r="D279" s="212">
        <v>3</v>
      </c>
      <c r="E279" s="212">
        <v>0</v>
      </c>
      <c r="F279" s="211">
        <v>13</v>
      </c>
    </row>
    <row r="280" spans="1:6" s="12" customFormat="1" x14ac:dyDescent="0.2">
      <c r="A280" s="235" t="s">
        <v>16983</v>
      </c>
      <c r="B280" s="210">
        <v>40</v>
      </c>
      <c r="C280" s="210">
        <v>1</v>
      </c>
      <c r="D280" s="210">
        <v>42</v>
      </c>
      <c r="E280" s="210">
        <v>8</v>
      </c>
      <c r="F280" s="209">
        <v>91</v>
      </c>
    </row>
    <row r="281" spans="1:6" s="12" customFormat="1" x14ac:dyDescent="0.2">
      <c r="A281" s="156" t="s">
        <v>16984</v>
      </c>
      <c r="B281" s="212">
        <v>20</v>
      </c>
      <c r="C281" s="212">
        <v>0</v>
      </c>
      <c r="D281" s="212">
        <v>38</v>
      </c>
      <c r="E281" s="212">
        <v>1</v>
      </c>
      <c r="F281" s="211">
        <v>59</v>
      </c>
    </row>
    <row r="282" spans="1:6" s="12" customFormat="1" x14ac:dyDescent="0.2">
      <c r="A282" s="235" t="s">
        <v>16985</v>
      </c>
      <c r="B282" s="210">
        <v>23</v>
      </c>
      <c r="C282" s="210">
        <v>1</v>
      </c>
      <c r="D282" s="210">
        <v>40</v>
      </c>
      <c r="E282" s="210">
        <v>0</v>
      </c>
      <c r="F282" s="209">
        <v>64</v>
      </c>
    </row>
    <row r="283" spans="1:6" s="12" customFormat="1" x14ac:dyDescent="0.2">
      <c r="A283" s="156" t="s">
        <v>16986</v>
      </c>
      <c r="B283" s="212">
        <v>0</v>
      </c>
      <c r="C283" s="212">
        <v>0</v>
      </c>
      <c r="D283" s="212">
        <v>1</v>
      </c>
      <c r="E283" s="212">
        <v>0</v>
      </c>
      <c r="F283" s="211">
        <v>1</v>
      </c>
    </row>
    <row r="284" spans="1:6" s="12" customFormat="1" x14ac:dyDescent="0.2">
      <c r="A284" s="235" t="s">
        <v>16987</v>
      </c>
      <c r="B284" s="210">
        <v>0</v>
      </c>
      <c r="C284" s="210">
        <v>0</v>
      </c>
      <c r="D284" s="210">
        <v>2</v>
      </c>
      <c r="E284" s="210">
        <v>0</v>
      </c>
      <c r="F284" s="209">
        <v>2</v>
      </c>
    </row>
    <row r="285" spans="1:6" s="12" customFormat="1" x14ac:dyDescent="0.2">
      <c r="A285" s="156" t="s">
        <v>16988</v>
      </c>
      <c r="B285" s="212">
        <v>0</v>
      </c>
      <c r="C285" s="212">
        <v>0</v>
      </c>
      <c r="D285" s="212">
        <v>0</v>
      </c>
      <c r="E285" s="212">
        <v>0</v>
      </c>
      <c r="F285" s="211">
        <v>0</v>
      </c>
    </row>
    <row r="286" spans="1:6" s="12" customFormat="1" x14ac:dyDescent="0.2">
      <c r="A286" s="235" t="s">
        <v>16989</v>
      </c>
      <c r="B286" s="210">
        <v>12</v>
      </c>
      <c r="C286" s="210">
        <v>0</v>
      </c>
      <c r="D286" s="210">
        <v>9</v>
      </c>
      <c r="E286" s="210">
        <v>0</v>
      </c>
      <c r="F286" s="209">
        <v>21</v>
      </c>
    </row>
    <row r="287" spans="1:6" s="12" customFormat="1" x14ac:dyDescent="0.2">
      <c r="A287" s="156" t="s">
        <v>16990</v>
      </c>
      <c r="B287" s="212">
        <v>4</v>
      </c>
      <c r="C287" s="212">
        <v>0</v>
      </c>
      <c r="D287" s="212">
        <v>46</v>
      </c>
      <c r="E287" s="212">
        <v>0</v>
      </c>
      <c r="F287" s="211">
        <v>50</v>
      </c>
    </row>
    <row r="288" spans="1:6" s="12" customFormat="1" x14ac:dyDescent="0.2">
      <c r="A288" s="235" t="s">
        <v>16991</v>
      </c>
      <c r="B288" s="210">
        <v>43</v>
      </c>
      <c r="C288" s="210">
        <v>1</v>
      </c>
      <c r="D288" s="210">
        <v>19</v>
      </c>
      <c r="E288" s="210">
        <v>3</v>
      </c>
      <c r="F288" s="209">
        <v>66</v>
      </c>
    </row>
    <row r="289" spans="1:6" s="12" customFormat="1" x14ac:dyDescent="0.2">
      <c r="A289" s="156" t="s">
        <v>16992</v>
      </c>
      <c r="B289" s="212">
        <v>3</v>
      </c>
      <c r="C289" s="212">
        <v>0</v>
      </c>
      <c r="D289" s="212">
        <v>5</v>
      </c>
      <c r="E289" s="212">
        <v>0</v>
      </c>
      <c r="F289" s="211">
        <v>8</v>
      </c>
    </row>
    <row r="290" spans="1:6" s="12" customFormat="1" x14ac:dyDescent="0.2">
      <c r="A290" s="235" t="s">
        <v>16993</v>
      </c>
      <c r="B290" s="210">
        <v>2</v>
      </c>
      <c r="C290" s="210">
        <v>0</v>
      </c>
      <c r="D290" s="210">
        <v>70</v>
      </c>
      <c r="E290" s="210">
        <v>0</v>
      </c>
      <c r="F290" s="209">
        <v>72</v>
      </c>
    </row>
    <row r="291" spans="1:6" s="12" customFormat="1" x14ac:dyDescent="0.2">
      <c r="A291" s="156" t="s">
        <v>16994</v>
      </c>
      <c r="B291" s="212">
        <v>14</v>
      </c>
      <c r="C291" s="212">
        <v>0</v>
      </c>
      <c r="D291" s="212">
        <v>264</v>
      </c>
      <c r="E291" s="212">
        <v>0</v>
      </c>
      <c r="F291" s="211">
        <v>278</v>
      </c>
    </row>
    <row r="292" spans="1:6" s="12" customFormat="1" x14ac:dyDescent="0.2">
      <c r="A292" s="235" t="s">
        <v>16995</v>
      </c>
      <c r="B292" s="210">
        <v>17</v>
      </c>
      <c r="C292" s="210">
        <v>0</v>
      </c>
      <c r="D292" s="210">
        <v>50</v>
      </c>
      <c r="E292" s="210">
        <v>6</v>
      </c>
      <c r="F292" s="209">
        <v>73</v>
      </c>
    </row>
    <row r="293" spans="1:6" s="12" customFormat="1" x14ac:dyDescent="0.2">
      <c r="A293" s="156" t="s">
        <v>16996</v>
      </c>
      <c r="B293" s="212">
        <v>2</v>
      </c>
      <c r="C293" s="212">
        <v>0</v>
      </c>
      <c r="D293" s="212">
        <v>0</v>
      </c>
      <c r="E293" s="212">
        <v>0</v>
      </c>
      <c r="F293" s="211">
        <v>2</v>
      </c>
    </row>
    <row r="294" spans="1:6" s="12" customFormat="1" x14ac:dyDescent="0.2">
      <c r="A294" s="235" t="s">
        <v>16997</v>
      </c>
      <c r="B294" s="210">
        <v>40</v>
      </c>
      <c r="C294" s="210">
        <v>3</v>
      </c>
      <c r="D294" s="210">
        <v>30</v>
      </c>
      <c r="E294" s="210">
        <v>4</v>
      </c>
      <c r="F294" s="209">
        <v>77</v>
      </c>
    </row>
    <row r="295" spans="1:6" s="12" customFormat="1" x14ac:dyDescent="0.2">
      <c r="A295" s="156" t="s">
        <v>16998</v>
      </c>
      <c r="B295" s="212">
        <v>20</v>
      </c>
      <c r="C295" s="212">
        <v>3</v>
      </c>
      <c r="D295" s="212">
        <v>13</v>
      </c>
      <c r="E295" s="212">
        <v>0</v>
      </c>
      <c r="F295" s="211">
        <v>36</v>
      </c>
    </row>
    <row r="296" spans="1:6" s="12" customFormat="1" x14ac:dyDescent="0.2">
      <c r="A296" s="235" t="s">
        <v>306</v>
      </c>
      <c r="B296" s="210">
        <v>29</v>
      </c>
      <c r="C296" s="210">
        <v>4</v>
      </c>
      <c r="D296" s="210">
        <v>29</v>
      </c>
      <c r="E296" s="210">
        <v>1</v>
      </c>
      <c r="F296" s="209">
        <v>63</v>
      </c>
    </row>
    <row r="297" spans="1:6" s="12" customFormat="1" x14ac:dyDescent="0.2">
      <c r="A297" s="156" t="s">
        <v>16999</v>
      </c>
      <c r="B297" s="212">
        <v>6</v>
      </c>
      <c r="C297" s="212">
        <v>1</v>
      </c>
      <c r="D297" s="212">
        <v>4</v>
      </c>
      <c r="E297" s="212">
        <v>0</v>
      </c>
      <c r="F297" s="211">
        <v>11</v>
      </c>
    </row>
    <row r="298" spans="1:6" s="12" customFormat="1" x14ac:dyDescent="0.2">
      <c r="A298" s="235" t="s">
        <v>17000</v>
      </c>
      <c r="B298" s="210">
        <v>6</v>
      </c>
      <c r="C298" s="210">
        <v>0</v>
      </c>
      <c r="D298" s="210">
        <v>3</v>
      </c>
      <c r="E298" s="210">
        <v>0</v>
      </c>
      <c r="F298" s="209">
        <v>9</v>
      </c>
    </row>
    <row r="299" spans="1:6" s="12" customFormat="1" x14ac:dyDescent="0.2">
      <c r="A299" s="156" t="s">
        <v>17001</v>
      </c>
      <c r="B299" s="212">
        <v>5</v>
      </c>
      <c r="C299" s="212">
        <v>1</v>
      </c>
      <c r="D299" s="212">
        <v>29</v>
      </c>
      <c r="E299" s="212">
        <v>0</v>
      </c>
      <c r="F299" s="211">
        <v>35</v>
      </c>
    </row>
    <row r="300" spans="1:6" s="12" customFormat="1" x14ac:dyDescent="0.2">
      <c r="A300" s="235" t="s">
        <v>308</v>
      </c>
      <c r="B300" s="210">
        <v>14</v>
      </c>
      <c r="C300" s="210">
        <v>2</v>
      </c>
      <c r="D300" s="210">
        <v>30</v>
      </c>
      <c r="E300" s="210">
        <v>0</v>
      </c>
      <c r="F300" s="209">
        <v>46</v>
      </c>
    </row>
    <row r="301" spans="1:6" s="12" customFormat="1" x14ac:dyDescent="0.2">
      <c r="A301" s="156" t="s">
        <v>17002</v>
      </c>
      <c r="B301" s="212">
        <v>4</v>
      </c>
      <c r="C301" s="212">
        <v>0</v>
      </c>
      <c r="D301" s="212">
        <v>22</v>
      </c>
      <c r="E301" s="212">
        <v>0</v>
      </c>
      <c r="F301" s="211">
        <v>26</v>
      </c>
    </row>
    <row r="302" spans="1:6" s="12" customFormat="1" x14ac:dyDescent="0.2">
      <c r="A302" s="235" t="s">
        <v>17003</v>
      </c>
      <c r="B302" s="210">
        <v>0</v>
      </c>
      <c r="C302" s="210">
        <v>1</v>
      </c>
      <c r="D302" s="210">
        <v>11</v>
      </c>
      <c r="E302" s="210">
        <v>1</v>
      </c>
      <c r="F302" s="209">
        <v>13</v>
      </c>
    </row>
    <row r="303" spans="1:6" s="12" customFormat="1" x14ac:dyDescent="0.2">
      <c r="A303" s="156" t="s">
        <v>17004</v>
      </c>
      <c r="B303" s="212">
        <v>6</v>
      </c>
      <c r="C303" s="212">
        <v>0</v>
      </c>
      <c r="D303" s="212">
        <v>18</v>
      </c>
      <c r="E303" s="212">
        <v>0</v>
      </c>
      <c r="F303" s="211">
        <v>24</v>
      </c>
    </row>
    <row r="304" spans="1:6" s="12" customFormat="1" x14ac:dyDescent="0.2">
      <c r="A304" s="235" t="s">
        <v>17005</v>
      </c>
      <c r="B304" s="210">
        <v>1</v>
      </c>
      <c r="C304" s="210">
        <v>0</v>
      </c>
      <c r="D304" s="210">
        <v>63</v>
      </c>
      <c r="E304" s="210">
        <v>0</v>
      </c>
      <c r="F304" s="209">
        <v>64</v>
      </c>
    </row>
    <row r="305" spans="1:6" s="12" customFormat="1" x14ac:dyDescent="0.2">
      <c r="A305" s="156" t="s">
        <v>17006</v>
      </c>
      <c r="B305" s="212">
        <v>6</v>
      </c>
      <c r="C305" s="212">
        <v>0</v>
      </c>
      <c r="D305" s="212">
        <v>68</v>
      </c>
      <c r="E305" s="212">
        <v>0</v>
      </c>
      <c r="F305" s="211">
        <v>74</v>
      </c>
    </row>
    <row r="306" spans="1:6" s="12" customFormat="1" x14ac:dyDescent="0.2">
      <c r="A306" s="235" t="s">
        <v>17007</v>
      </c>
      <c r="B306" s="210">
        <v>2</v>
      </c>
      <c r="C306" s="210">
        <v>0</v>
      </c>
      <c r="D306" s="210">
        <v>7</v>
      </c>
      <c r="E306" s="210">
        <v>3</v>
      </c>
      <c r="F306" s="209">
        <v>12</v>
      </c>
    </row>
    <row r="307" spans="1:6" s="12" customFormat="1" x14ac:dyDescent="0.2">
      <c r="A307" s="156" t="s">
        <v>17008</v>
      </c>
      <c r="B307" s="212">
        <v>19</v>
      </c>
      <c r="C307" s="212">
        <v>0</v>
      </c>
      <c r="D307" s="212">
        <v>9</v>
      </c>
      <c r="E307" s="212">
        <v>0</v>
      </c>
      <c r="F307" s="211">
        <v>28</v>
      </c>
    </row>
    <row r="308" spans="1:6" s="12" customFormat="1" x14ac:dyDescent="0.2">
      <c r="A308" s="235" t="s">
        <v>17009</v>
      </c>
      <c r="B308" s="210">
        <v>13</v>
      </c>
      <c r="C308" s="210">
        <v>0</v>
      </c>
      <c r="D308" s="210">
        <v>20</v>
      </c>
      <c r="E308" s="210">
        <v>0</v>
      </c>
      <c r="F308" s="209">
        <v>33</v>
      </c>
    </row>
    <row r="309" spans="1:6" s="12" customFormat="1" x14ac:dyDescent="0.2">
      <c r="A309" s="156" t="s">
        <v>17010</v>
      </c>
      <c r="B309" s="212">
        <v>12</v>
      </c>
      <c r="C309" s="212">
        <v>1</v>
      </c>
      <c r="D309" s="212">
        <v>9</v>
      </c>
      <c r="E309" s="212">
        <v>1</v>
      </c>
      <c r="F309" s="211">
        <v>23</v>
      </c>
    </row>
    <row r="310" spans="1:6" s="12" customFormat="1" x14ac:dyDescent="0.2">
      <c r="A310" s="235" t="s">
        <v>17011</v>
      </c>
      <c r="B310" s="210">
        <v>26</v>
      </c>
      <c r="C310" s="210">
        <v>0</v>
      </c>
      <c r="D310" s="210">
        <v>4</v>
      </c>
      <c r="E310" s="210">
        <v>0</v>
      </c>
      <c r="F310" s="209">
        <v>30</v>
      </c>
    </row>
    <row r="311" spans="1:6" s="12" customFormat="1" x14ac:dyDescent="0.2">
      <c r="A311" s="156" t="s">
        <v>17012</v>
      </c>
      <c r="B311" s="212">
        <v>38</v>
      </c>
      <c r="C311" s="212">
        <v>5</v>
      </c>
      <c r="D311" s="212">
        <v>33</v>
      </c>
      <c r="E311" s="212">
        <v>0</v>
      </c>
      <c r="F311" s="211">
        <v>76</v>
      </c>
    </row>
    <row r="312" spans="1:6" s="12" customFormat="1" x14ac:dyDescent="0.2">
      <c r="A312" s="235" t="s">
        <v>17013</v>
      </c>
      <c r="B312" s="210">
        <v>51</v>
      </c>
      <c r="C312" s="210">
        <v>0</v>
      </c>
      <c r="D312" s="210">
        <v>153</v>
      </c>
      <c r="E312" s="210">
        <v>8</v>
      </c>
      <c r="F312" s="209">
        <v>212</v>
      </c>
    </row>
    <row r="313" spans="1:6" s="12" customFormat="1" x14ac:dyDescent="0.2">
      <c r="A313" s="156" t="s">
        <v>17014</v>
      </c>
      <c r="B313" s="212">
        <v>27</v>
      </c>
      <c r="C313" s="212">
        <v>1</v>
      </c>
      <c r="D313" s="212">
        <v>3</v>
      </c>
      <c r="E313" s="212">
        <v>0</v>
      </c>
      <c r="F313" s="211">
        <v>31</v>
      </c>
    </row>
    <row r="314" spans="1:6" s="12" customFormat="1" x14ac:dyDescent="0.2">
      <c r="A314" s="235" t="s">
        <v>17015</v>
      </c>
      <c r="B314" s="210">
        <v>9</v>
      </c>
      <c r="C314" s="210">
        <v>1</v>
      </c>
      <c r="D314" s="210">
        <v>228</v>
      </c>
      <c r="E314" s="210">
        <v>0</v>
      </c>
      <c r="F314" s="209">
        <v>238</v>
      </c>
    </row>
    <row r="315" spans="1:6" s="12" customFormat="1" x14ac:dyDescent="0.2">
      <c r="A315" s="156" t="s">
        <v>17016</v>
      </c>
      <c r="B315" s="212">
        <v>3</v>
      </c>
      <c r="C315" s="212">
        <v>0</v>
      </c>
      <c r="D315" s="212">
        <v>16</v>
      </c>
      <c r="E315" s="212">
        <v>0</v>
      </c>
      <c r="F315" s="211">
        <v>19</v>
      </c>
    </row>
    <row r="316" spans="1:6" s="12" customFormat="1" x14ac:dyDescent="0.2">
      <c r="A316" s="235" t="s">
        <v>17017</v>
      </c>
      <c r="B316" s="210">
        <v>33</v>
      </c>
      <c r="C316" s="210">
        <v>2</v>
      </c>
      <c r="D316" s="210">
        <v>18</v>
      </c>
      <c r="E316" s="210">
        <v>3</v>
      </c>
      <c r="F316" s="209">
        <v>56</v>
      </c>
    </row>
    <row r="317" spans="1:6" s="12" customFormat="1" ht="15.75" thickBot="1" x14ac:dyDescent="0.25">
      <c r="A317" s="156" t="s">
        <v>123</v>
      </c>
      <c r="B317" s="212">
        <v>0</v>
      </c>
      <c r="C317" s="212">
        <v>0</v>
      </c>
      <c r="D317" s="212">
        <v>0</v>
      </c>
      <c r="E317" s="212">
        <v>0</v>
      </c>
      <c r="F317" s="211">
        <v>0</v>
      </c>
    </row>
    <row r="318" spans="1:6" s="191" customFormat="1" ht="16.5" thickBot="1" x14ac:dyDescent="0.3">
      <c r="A318" s="238" t="s">
        <v>140</v>
      </c>
      <c r="B318" s="215">
        <v>9</v>
      </c>
      <c r="C318" s="215">
        <v>1</v>
      </c>
      <c r="D318" s="215">
        <v>1244</v>
      </c>
      <c r="E318" s="215">
        <v>0</v>
      </c>
      <c r="F318" s="214">
        <v>1254</v>
      </c>
    </row>
    <row r="319" spans="1:6" s="12" customFormat="1" x14ac:dyDescent="0.2">
      <c r="A319" s="156" t="s">
        <v>17018</v>
      </c>
      <c r="B319" s="212">
        <v>0</v>
      </c>
      <c r="C319" s="212">
        <v>0</v>
      </c>
      <c r="D319" s="212">
        <v>3</v>
      </c>
      <c r="E319" s="212">
        <v>0</v>
      </c>
      <c r="F319" s="211">
        <v>3</v>
      </c>
    </row>
    <row r="320" spans="1:6" s="12" customFormat="1" x14ac:dyDescent="0.2">
      <c r="A320" s="235" t="s">
        <v>17019</v>
      </c>
      <c r="B320" s="210">
        <v>1</v>
      </c>
      <c r="C320" s="210">
        <v>0</v>
      </c>
      <c r="D320" s="210">
        <v>105</v>
      </c>
      <c r="E320" s="210">
        <v>0</v>
      </c>
      <c r="F320" s="209">
        <v>106</v>
      </c>
    </row>
    <row r="321" spans="1:6" s="12" customFormat="1" x14ac:dyDescent="0.2">
      <c r="A321" s="156" t="s">
        <v>17020</v>
      </c>
      <c r="B321" s="212">
        <v>0</v>
      </c>
      <c r="C321" s="212">
        <v>0</v>
      </c>
      <c r="D321" s="212">
        <v>9</v>
      </c>
      <c r="E321" s="212">
        <v>0</v>
      </c>
      <c r="F321" s="211">
        <v>9</v>
      </c>
    </row>
    <row r="322" spans="1:6" s="12" customFormat="1" x14ac:dyDescent="0.2">
      <c r="A322" s="235" t="s">
        <v>17021</v>
      </c>
      <c r="B322" s="210">
        <v>0</v>
      </c>
      <c r="C322" s="210">
        <v>0</v>
      </c>
      <c r="D322" s="210">
        <v>32</v>
      </c>
      <c r="E322" s="210">
        <v>0</v>
      </c>
      <c r="F322" s="209">
        <v>32</v>
      </c>
    </row>
    <row r="323" spans="1:6" s="12" customFormat="1" x14ac:dyDescent="0.2">
      <c r="A323" s="156" t="s">
        <v>17022</v>
      </c>
      <c r="B323" s="212">
        <v>0</v>
      </c>
      <c r="C323" s="212">
        <v>0</v>
      </c>
      <c r="D323" s="212">
        <v>36</v>
      </c>
      <c r="E323" s="212">
        <v>0</v>
      </c>
      <c r="F323" s="211">
        <v>36</v>
      </c>
    </row>
    <row r="324" spans="1:6" s="12" customFormat="1" x14ac:dyDescent="0.2">
      <c r="A324" s="235" t="s">
        <v>310</v>
      </c>
      <c r="B324" s="210">
        <v>0</v>
      </c>
      <c r="C324" s="210">
        <v>0</v>
      </c>
      <c r="D324" s="210">
        <v>33</v>
      </c>
      <c r="E324" s="210">
        <v>0</v>
      </c>
      <c r="F324" s="209">
        <v>33</v>
      </c>
    </row>
    <row r="325" spans="1:6" s="12" customFormat="1" x14ac:dyDescent="0.2">
      <c r="A325" s="156" t="s">
        <v>17023</v>
      </c>
      <c r="B325" s="212">
        <v>0</v>
      </c>
      <c r="C325" s="212">
        <v>0</v>
      </c>
      <c r="D325" s="212">
        <v>86</v>
      </c>
      <c r="E325" s="212">
        <v>0</v>
      </c>
      <c r="F325" s="211">
        <v>86</v>
      </c>
    </row>
    <row r="326" spans="1:6" s="12" customFormat="1" x14ac:dyDescent="0.2">
      <c r="A326" s="235" t="s">
        <v>17024</v>
      </c>
      <c r="B326" s="210">
        <v>0</v>
      </c>
      <c r="C326" s="210">
        <v>0</v>
      </c>
      <c r="D326" s="210">
        <v>67</v>
      </c>
      <c r="E326" s="210">
        <v>0</v>
      </c>
      <c r="F326" s="209">
        <v>67</v>
      </c>
    </row>
    <row r="327" spans="1:6" s="12" customFormat="1" x14ac:dyDescent="0.2">
      <c r="A327" s="156" t="s">
        <v>17025</v>
      </c>
      <c r="B327" s="212">
        <v>5</v>
      </c>
      <c r="C327" s="212">
        <v>0</v>
      </c>
      <c r="D327" s="212">
        <v>2</v>
      </c>
      <c r="E327" s="212">
        <v>0</v>
      </c>
      <c r="F327" s="211">
        <v>7</v>
      </c>
    </row>
    <row r="328" spans="1:6" s="12" customFormat="1" x14ac:dyDescent="0.2">
      <c r="A328" s="235" t="s">
        <v>17026</v>
      </c>
      <c r="B328" s="210">
        <v>0</v>
      </c>
      <c r="C328" s="210">
        <v>0</v>
      </c>
      <c r="D328" s="210">
        <v>0</v>
      </c>
      <c r="E328" s="210">
        <v>0</v>
      </c>
      <c r="F328" s="209">
        <v>0</v>
      </c>
    </row>
    <row r="329" spans="1:6" s="12" customFormat="1" x14ac:dyDescent="0.2">
      <c r="A329" s="156" t="s">
        <v>17027</v>
      </c>
      <c r="B329" s="212">
        <v>0</v>
      </c>
      <c r="C329" s="212">
        <v>0</v>
      </c>
      <c r="D329" s="212">
        <v>0</v>
      </c>
      <c r="E329" s="212">
        <v>0</v>
      </c>
      <c r="F329" s="211">
        <v>0</v>
      </c>
    </row>
    <row r="330" spans="1:6" s="12" customFormat="1" x14ac:dyDescent="0.2">
      <c r="A330" s="235" t="s">
        <v>17028</v>
      </c>
      <c r="B330" s="210">
        <v>0</v>
      </c>
      <c r="C330" s="210">
        <v>0</v>
      </c>
      <c r="D330" s="210">
        <v>10</v>
      </c>
      <c r="E330" s="210">
        <v>0</v>
      </c>
      <c r="F330" s="209">
        <v>10</v>
      </c>
    </row>
    <row r="331" spans="1:6" s="12" customFormat="1" x14ac:dyDescent="0.2">
      <c r="A331" s="156" t="s">
        <v>17029</v>
      </c>
      <c r="B331" s="212">
        <v>0</v>
      </c>
      <c r="C331" s="212">
        <v>0</v>
      </c>
      <c r="D331" s="212">
        <v>0</v>
      </c>
      <c r="E331" s="212">
        <v>0</v>
      </c>
      <c r="F331" s="211">
        <v>0</v>
      </c>
    </row>
    <row r="332" spans="1:6" s="12" customFormat="1" x14ac:dyDescent="0.2">
      <c r="A332" s="235" t="s">
        <v>17030</v>
      </c>
      <c r="B332" s="210">
        <v>0</v>
      </c>
      <c r="C332" s="210">
        <v>0</v>
      </c>
      <c r="D332" s="210">
        <v>0</v>
      </c>
      <c r="E332" s="210">
        <v>0</v>
      </c>
      <c r="F332" s="209">
        <v>0</v>
      </c>
    </row>
    <row r="333" spans="1:6" s="12" customFormat="1" x14ac:dyDescent="0.2">
      <c r="A333" s="156" t="s">
        <v>17031</v>
      </c>
      <c r="B333" s="212">
        <v>1</v>
      </c>
      <c r="C333" s="212">
        <v>0</v>
      </c>
      <c r="D333" s="212">
        <v>103</v>
      </c>
      <c r="E333" s="212">
        <v>0</v>
      </c>
      <c r="F333" s="211">
        <v>104</v>
      </c>
    </row>
    <row r="334" spans="1:6" s="12" customFormat="1" x14ac:dyDescent="0.2">
      <c r="A334" s="235" t="s">
        <v>17032</v>
      </c>
      <c r="B334" s="210">
        <v>1</v>
      </c>
      <c r="C334" s="210">
        <v>0</v>
      </c>
      <c r="D334" s="210">
        <v>46</v>
      </c>
      <c r="E334" s="210">
        <v>0</v>
      </c>
      <c r="F334" s="209">
        <v>47</v>
      </c>
    </row>
    <row r="335" spans="1:6" s="12" customFormat="1" x14ac:dyDescent="0.2">
      <c r="A335" s="156" t="s">
        <v>17033</v>
      </c>
      <c r="B335" s="212">
        <v>0</v>
      </c>
      <c r="C335" s="212">
        <v>0</v>
      </c>
      <c r="D335" s="212">
        <v>16</v>
      </c>
      <c r="E335" s="212">
        <v>0</v>
      </c>
      <c r="F335" s="211">
        <v>16</v>
      </c>
    </row>
    <row r="336" spans="1:6" s="12" customFormat="1" x14ac:dyDescent="0.2">
      <c r="A336" s="235" t="s">
        <v>17034</v>
      </c>
      <c r="B336" s="210">
        <v>0</v>
      </c>
      <c r="C336" s="210">
        <v>0</v>
      </c>
      <c r="D336" s="210">
        <v>1</v>
      </c>
      <c r="E336" s="210">
        <v>0</v>
      </c>
      <c r="F336" s="209">
        <v>1</v>
      </c>
    </row>
    <row r="337" spans="1:6" s="12" customFormat="1" x14ac:dyDescent="0.2">
      <c r="A337" s="156" t="s">
        <v>17035</v>
      </c>
      <c r="B337" s="212">
        <v>0</v>
      </c>
      <c r="C337" s="212">
        <v>0</v>
      </c>
      <c r="D337" s="212">
        <v>51</v>
      </c>
      <c r="E337" s="212">
        <v>0</v>
      </c>
      <c r="F337" s="211">
        <v>51</v>
      </c>
    </row>
    <row r="338" spans="1:6" s="12" customFormat="1" x14ac:dyDescent="0.2">
      <c r="A338" s="235" t="s">
        <v>311</v>
      </c>
      <c r="B338" s="210">
        <v>0</v>
      </c>
      <c r="C338" s="210">
        <v>0</v>
      </c>
      <c r="D338" s="210">
        <v>113</v>
      </c>
      <c r="E338" s="210">
        <v>0</v>
      </c>
      <c r="F338" s="209">
        <v>113</v>
      </c>
    </row>
    <row r="339" spans="1:6" s="12" customFormat="1" x14ac:dyDescent="0.2">
      <c r="A339" s="156" t="s">
        <v>17036</v>
      </c>
      <c r="B339" s="212">
        <v>0</v>
      </c>
      <c r="C339" s="212">
        <v>0</v>
      </c>
      <c r="D339" s="212">
        <v>1</v>
      </c>
      <c r="E339" s="212">
        <v>0</v>
      </c>
      <c r="F339" s="211">
        <v>1</v>
      </c>
    </row>
    <row r="340" spans="1:6" s="12" customFormat="1" x14ac:dyDescent="0.2">
      <c r="A340" s="235" t="s">
        <v>17037</v>
      </c>
      <c r="B340" s="210">
        <v>0</v>
      </c>
      <c r="C340" s="210">
        <v>0</v>
      </c>
      <c r="D340" s="210">
        <v>42</v>
      </c>
      <c r="E340" s="210">
        <v>0</v>
      </c>
      <c r="F340" s="209">
        <v>42</v>
      </c>
    </row>
    <row r="341" spans="1:6" s="12" customFormat="1" x14ac:dyDescent="0.2">
      <c r="A341" s="156" t="s">
        <v>17038</v>
      </c>
      <c r="B341" s="212">
        <v>0</v>
      </c>
      <c r="C341" s="212">
        <v>0</v>
      </c>
      <c r="D341" s="212">
        <v>15</v>
      </c>
      <c r="E341" s="212">
        <v>0</v>
      </c>
      <c r="F341" s="211">
        <v>15</v>
      </c>
    </row>
    <row r="342" spans="1:6" s="12" customFormat="1" x14ac:dyDescent="0.2">
      <c r="A342" s="235" t="s">
        <v>17039</v>
      </c>
      <c r="B342" s="210">
        <v>1</v>
      </c>
      <c r="C342" s="210">
        <v>1</v>
      </c>
      <c r="D342" s="210">
        <v>15</v>
      </c>
      <c r="E342" s="210">
        <v>0</v>
      </c>
      <c r="F342" s="209">
        <v>17</v>
      </c>
    </row>
    <row r="343" spans="1:6" s="12" customFormat="1" x14ac:dyDescent="0.2">
      <c r="A343" s="156" t="s">
        <v>17040</v>
      </c>
      <c r="B343" s="212">
        <v>0</v>
      </c>
      <c r="C343" s="212">
        <v>0</v>
      </c>
      <c r="D343" s="212">
        <v>45</v>
      </c>
      <c r="E343" s="212">
        <v>0</v>
      </c>
      <c r="F343" s="211">
        <v>45</v>
      </c>
    </row>
    <row r="344" spans="1:6" s="12" customFormat="1" x14ac:dyDescent="0.2">
      <c r="A344" s="235" t="s">
        <v>17041</v>
      </c>
      <c r="B344" s="210">
        <v>0</v>
      </c>
      <c r="C344" s="210">
        <v>0</v>
      </c>
      <c r="D344" s="210">
        <v>109</v>
      </c>
      <c r="E344" s="210">
        <v>0</v>
      </c>
      <c r="F344" s="209">
        <v>109</v>
      </c>
    </row>
    <row r="345" spans="1:6" s="12" customFormat="1" x14ac:dyDescent="0.2">
      <c r="A345" s="156" t="s">
        <v>17042</v>
      </c>
      <c r="B345" s="212">
        <v>0</v>
      </c>
      <c r="C345" s="212">
        <v>0</v>
      </c>
      <c r="D345" s="212">
        <v>18</v>
      </c>
      <c r="E345" s="212">
        <v>0</v>
      </c>
      <c r="F345" s="211">
        <v>18</v>
      </c>
    </row>
    <row r="346" spans="1:6" s="12" customFormat="1" x14ac:dyDescent="0.2">
      <c r="A346" s="235" t="s">
        <v>17043</v>
      </c>
      <c r="B346" s="210">
        <v>0</v>
      </c>
      <c r="C346" s="210">
        <v>0</v>
      </c>
      <c r="D346" s="210">
        <v>9</v>
      </c>
      <c r="E346" s="210">
        <v>0</v>
      </c>
      <c r="F346" s="209">
        <v>9</v>
      </c>
    </row>
    <row r="347" spans="1:6" s="12" customFormat="1" x14ac:dyDescent="0.2">
      <c r="A347" s="156" t="s">
        <v>17044</v>
      </c>
      <c r="B347" s="212">
        <v>0</v>
      </c>
      <c r="C347" s="212">
        <v>0</v>
      </c>
      <c r="D347" s="212">
        <v>76</v>
      </c>
      <c r="E347" s="212">
        <v>0</v>
      </c>
      <c r="F347" s="211">
        <v>76</v>
      </c>
    </row>
    <row r="348" spans="1:6" s="12" customFormat="1" x14ac:dyDescent="0.2">
      <c r="A348" s="235" t="s">
        <v>17045</v>
      </c>
      <c r="B348" s="210">
        <v>0</v>
      </c>
      <c r="C348" s="210">
        <v>0</v>
      </c>
      <c r="D348" s="210">
        <v>119</v>
      </c>
      <c r="E348" s="210">
        <v>0</v>
      </c>
      <c r="F348" s="209">
        <v>119</v>
      </c>
    </row>
    <row r="349" spans="1:6" s="12" customFormat="1" x14ac:dyDescent="0.2">
      <c r="A349" s="156" t="s">
        <v>17046</v>
      </c>
      <c r="B349" s="212">
        <v>0</v>
      </c>
      <c r="C349" s="212">
        <v>0</v>
      </c>
      <c r="D349" s="212">
        <v>79</v>
      </c>
      <c r="E349" s="212">
        <v>0</v>
      </c>
      <c r="F349" s="211">
        <v>79</v>
      </c>
    </row>
    <row r="350" spans="1:6" s="12" customFormat="1" x14ac:dyDescent="0.2">
      <c r="A350" s="235" t="s">
        <v>17047</v>
      </c>
      <c r="B350" s="210">
        <v>0</v>
      </c>
      <c r="C350" s="210">
        <v>0</v>
      </c>
      <c r="D350" s="210">
        <v>0</v>
      </c>
      <c r="E350" s="210">
        <v>0</v>
      </c>
      <c r="F350" s="209">
        <v>0</v>
      </c>
    </row>
    <row r="351" spans="1:6" s="12" customFormat="1" x14ac:dyDescent="0.2">
      <c r="A351" s="156" t="s">
        <v>17048</v>
      </c>
      <c r="B351" s="212">
        <v>0</v>
      </c>
      <c r="C351" s="212">
        <v>0</v>
      </c>
      <c r="D351" s="212">
        <v>3</v>
      </c>
      <c r="E351" s="212">
        <v>0</v>
      </c>
      <c r="F351" s="211">
        <v>3</v>
      </c>
    </row>
    <row r="352" spans="1:6" s="12" customFormat="1" x14ac:dyDescent="0.2">
      <c r="A352" s="235" t="s">
        <v>17049</v>
      </c>
      <c r="B352" s="210">
        <v>0</v>
      </c>
      <c r="C352" s="210">
        <v>0</v>
      </c>
      <c r="D352" s="210">
        <v>0</v>
      </c>
      <c r="E352" s="210">
        <v>0</v>
      </c>
      <c r="F352" s="209">
        <v>0</v>
      </c>
    </row>
    <row r="353" spans="1:6" s="12" customFormat="1" ht="15.75" thickBot="1" x14ac:dyDescent="0.25">
      <c r="A353" s="156" t="s">
        <v>153</v>
      </c>
      <c r="B353" s="212">
        <v>0</v>
      </c>
      <c r="C353" s="212">
        <v>0</v>
      </c>
      <c r="D353" s="212">
        <v>0</v>
      </c>
      <c r="E353" s="212">
        <v>0</v>
      </c>
      <c r="F353" s="211">
        <v>0</v>
      </c>
    </row>
    <row r="354" spans="1:6" s="191" customFormat="1" ht="16.5" thickBot="1" x14ac:dyDescent="0.3">
      <c r="A354" s="240" t="s">
        <v>186</v>
      </c>
      <c r="B354" s="241">
        <v>3670</v>
      </c>
      <c r="C354" s="241">
        <v>151</v>
      </c>
      <c r="D354" s="241">
        <v>10242</v>
      </c>
      <c r="E354" s="241">
        <v>172</v>
      </c>
      <c r="F354" s="243">
        <v>14235</v>
      </c>
    </row>
    <row r="355" spans="1:6" s="139" customFormat="1" x14ac:dyDescent="0.2">
      <c r="A355" s="62" t="s">
        <v>189</v>
      </c>
    </row>
  </sheetData>
  <mergeCells count="1">
    <mergeCell ref="A1:F1"/>
  </mergeCells>
  <hyperlinks>
    <hyperlink ref="A355" location="TableOfContents!A1" display="Back to Table of Contents" xr:uid="{C28CDC62-10F6-4E89-B901-8EA00C985624}"/>
  </hyperlink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DCA7-8DAF-4FDB-9220-19C2C0A4EC2F}">
  <dimension ref="A1:H355"/>
  <sheetViews>
    <sheetView workbookViewId="0">
      <selection sqref="A1:H1"/>
    </sheetView>
  </sheetViews>
  <sheetFormatPr defaultColWidth="0" defaultRowHeight="15" zeroHeight="1" x14ac:dyDescent="0.25"/>
  <cols>
    <col min="1" max="1" width="45.85546875" bestFit="1" customWidth="1"/>
    <col min="2" max="2" width="8.5703125" customWidth="1"/>
    <col min="3" max="3" width="24" customWidth="1"/>
    <col min="4" max="4" width="26.28515625" bestFit="1" customWidth="1"/>
    <col min="5" max="5" width="10.42578125" customWidth="1"/>
    <col min="6" max="6" width="19.85546875" customWidth="1"/>
    <col min="7" max="7" width="26.140625" customWidth="1"/>
    <col min="8" max="8" width="8.140625" customWidth="1"/>
    <col min="9" max="16384" width="9.140625" hidden="1"/>
  </cols>
  <sheetData>
    <row r="1" spans="1:8" s="248" customFormat="1" ht="18" customHeight="1" thickBot="1" x14ac:dyDescent="0.3">
      <c r="A1" s="312" t="str">
        <f>TableOfContents!$A$17</f>
        <v>Table P.14 Number of Enrolled SDA Dwellings by SA3 Region and Design Category as at 30 June 2026</v>
      </c>
      <c r="B1" s="312"/>
      <c r="C1" s="312"/>
      <c r="D1" s="312"/>
      <c r="E1" s="312"/>
      <c r="F1" s="312"/>
      <c r="G1" s="312"/>
      <c r="H1" s="312"/>
    </row>
    <row r="2" spans="1:8" s="12" customFormat="1" ht="16.5" thickBot="1" x14ac:dyDescent="0.25">
      <c r="A2" s="265" t="s">
        <v>16733</v>
      </c>
      <c r="B2" s="266" t="s">
        <v>320</v>
      </c>
      <c r="C2" s="266" t="s">
        <v>321</v>
      </c>
      <c r="D2" s="266" t="s">
        <v>322</v>
      </c>
      <c r="E2" s="266" t="s">
        <v>323</v>
      </c>
      <c r="F2" s="266" t="s">
        <v>324</v>
      </c>
      <c r="G2" s="266" t="s">
        <v>325</v>
      </c>
      <c r="H2" s="267" t="s">
        <v>186</v>
      </c>
    </row>
    <row r="3" spans="1:8" s="191" customFormat="1" ht="16.5" thickBot="1" x14ac:dyDescent="0.3">
      <c r="A3" s="268" t="s">
        <v>174</v>
      </c>
      <c r="B3" s="227">
        <v>31</v>
      </c>
      <c r="C3" s="227">
        <v>59</v>
      </c>
      <c r="D3" s="227">
        <v>97</v>
      </c>
      <c r="E3" s="227">
        <v>17</v>
      </c>
      <c r="F3" s="227">
        <v>8</v>
      </c>
      <c r="G3" s="227">
        <v>1</v>
      </c>
      <c r="H3" s="229">
        <v>213</v>
      </c>
    </row>
    <row r="4" spans="1:8" s="12" customFormat="1" x14ac:dyDescent="0.2">
      <c r="A4" s="269" t="s">
        <v>16735</v>
      </c>
      <c r="B4" s="212">
        <v>4</v>
      </c>
      <c r="C4" s="212">
        <v>17</v>
      </c>
      <c r="D4" s="212">
        <v>28</v>
      </c>
      <c r="E4" s="212">
        <v>3</v>
      </c>
      <c r="F4" s="212">
        <v>2</v>
      </c>
      <c r="G4" s="212">
        <v>0</v>
      </c>
      <c r="H4" s="211">
        <v>54</v>
      </c>
    </row>
    <row r="5" spans="1:8" s="12" customFormat="1" x14ac:dyDescent="0.2">
      <c r="A5" s="269" t="s">
        <v>16736</v>
      </c>
      <c r="B5" s="212">
        <v>0</v>
      </c>
      <c r="C5" s="212">
        <v>0</v>
      </c>
      <c r="D5" s="212">
        <v>0</v>
      </c>
      <c r="E5" s="212">
        <v>0</v>
      </c>
      <c r="F5" s="212">
        <v>0</v>
      </c>
      <c r="G5" s="212">
        <v>0</v>
      </c>
      <c r="H5" s="211">
        <v>0</v>
      </c>
    </row>
    <row r="6" spans="1:8" s="12" customFormat="1" x14ac:dyDescent="0.2">
      <c r="A6" s="269" t="s">
        <v>16737</v>
      </c>
      <c r="B6" s="212">
        <v>3</v>
      </c>
      <c r="C6" s="212">
        <v>5</v>
      </c>
      <c r="D6" s="212">
        <v>11</v>
      </c>
      <c r="E6" s="212">
        <v>3</v>
      </c>
      <c r="F6" s="212">
        <v>2</v>
      </c>
      <c r="G6" s="212">
        <v>0</v>
      </c>
      <c r="H6" s="211">
        <v>24</v>
      </c>
    </row>
    <row r="7" spans="1:8" s="12" customFormat="1" x14ac:dyDescent="0.2">
      <c r="A7" s="269" t="s">
        <v>16738</v>
      </c>
      <c r="B7" s="212">
        <v>0</v>
      </c>
      <c r="C7" s="212">
        <v>0</v>
      </c>
      <c r="D7" s="212">
        <v>10</v>
      </c>
      <c r="E7" s="212">
        <v>0</v>
      </c>
      <c r="F7" s="212">
        <v>0</v>
      </c>
      <c r="G7" s="212">
        <v>1</v>
      </c>
      <c r="H7" s="211">
        <v>11</v>
      </c>
    </row>
    <row r="8" spans="1:8" s="12" customFormat="1" x14ac:dyDescent="0.2">
      <c r="A8" s="269" t="s">
        <v>16739</v>
      </c>
      <c r="B8" s="212">
        <v>7</v>
      </c>
      <c r="C8" s="212">
        <v>10</v>
      </c>
      <c r="D8" s="212">
        <v>11</v>
      </c>
      <c r="E8" s="212">
        <v>1</v>
      </c>
      <c r="F8" s="212">
        <v>3</v>
      </c>
      <c r="G8" s="212">
        <v>0</v>
      </c>
      <c r="H8" s="211">
        <v>32</v>
      </c>
    </row>
    <row r="9" spans="1:8" s="12" customFormat="1" x14ac:dyDescent="0.2">
      <c r="A9" s="269" t="s">
        <v>16740</v>
      </c>
      <c r="B9" s="212">
        <v>3</v>
      </c>
      <c r="C9" s="212">
        <v>1</v>
      </c>
      <c r="D9" s="212">
        <v>2</v>
      </c>
      <c r="E9" s="212">
        <v>2</v>
      </c>
      <c r="F9" s="212">
        <v>0</v>
      </c>
      <c r="G9" s="212">
        <v>0</v>
      </c>
      <c r="H9" s="211">
        <v>8</v>
      </c>
    </row>
    <row r="10" spans="1:8" s="12" customFormat="1" x14ac:dyDescent="0.2">
      <c r="A10" s="269" t="s">
        <v>16741</v>
      </c>
      <c r="B10" s="212">
        <v>10</v>
      </c>
      <c r="C10" s="212">
        <v>18</v>
      </c>
      <c r="D10" s="212">
        <v>14</v>
      </c>
      <c r="E10" s="212">
        <v>3</v>
      </c>
      <c r="F10" s="212">
        <v>0</v>
      </c>
      <c r="G10" s="212">
        <v>0</v>
      </c>
      <c r="H10" s="211">
        <v>45</v>
      </c>
    </row>
    <row r="11" spans="1:8" s="12" customFormat="1" x14ac:dyDescent="0.2">
      <c r="A11" s="269" t="s">
        <v>16742</v>
      </c>
      <c r="B11" s="212">
        <v>0</v>
      </c>
      <c r="C11" s="212">
        <v>0</v>
      </c>
      <c r="D11" s="212">
        <v>0</v>
      </c>
      <c r="E11" s="212">
        <v>0</v>
      </c>
      <c r="F11" s="212">
        <v>0</v>
      </c>
      <c r="G11" s="212">
        <v>0</v>
      </c>
      <c r="H11" s="211">
        <v>0</v>
      </c>
    </row>
    <row r="12" spans="1:8" s="12" customFormat="1" x14ac:dyDescent="0.2">
      <c r="A12" s="269" t="s">
        <v>16743</v>
      </c>
      <c r="B12" s="212">
        <v>1</v>
      </c>
      <c r="C12" s="212">
        <v>7</v>
      </c>
      <c r="D12" s="212">
        <v>3</v>
      </c>
      <c r="E12" s="212">
        <v>2</v>
      </c>
      <c r="F12" s="212">
        <v>0</v>
      </c>
      <c r="G12" s="212">
        <v>0</v>
      </c>
      <c r="H12" s="211">
        <v>13</v>
      </c>
    </row>
    <row r="13" spans="1:8" s="12" customFormat="1" x14ac:dyDescent="0.2">
      <c r="A13" s="269" t="s">
        <v>16744</v>
      </c>
      <c r="B13" s="212">
        <v>3</v>
      </c>
      <c r="C13" s="212">
        <v>1</v>
      </c>
      <c r="D13" s="212">
        <v>18</v>
      </c>
      <c r="E13" s="212">
        <v>3</v>
      </c>
      <c r="F13" s="212">
        <v>1</v>
      </c>
      <c r="G13" s="212">
        <v>0</v>
      </c>
      <c r="H13" s="211">
        <v>26</v>
      </c>
    </row>
    <row r="14" spans="1:8" s="12" customFormat="1" ht="15.75" thickBot="1" x14ac:dyDescent="0.25">
      <c r="A14" s="269" t="s">
        <v>175</v>
      </c>
      <c r="B14" s="212">
        <v>0</v>
      </c>
      <c r="C14" s="212">
        <v>0</v>
      </c>
      <c r="D14" s="212">
        <v>0</v>
      </c>
      <c r="E14" s="212">
        <v>0</v>
      </c>
      <c r="F14" s="212">
        <v>0</v>
      </c>
      <c r="G14" s="212">
        <v>0</v>
      </c>
      <c r="H14" s="211">
        <v>0</v>
      </c>
    </row>
    <row r="15" spans="1:8" s="191" customFormat="1" ht="16.5" thickBot="1" x14ac:dyDescent="0.3">
      <c r="A15" s="268" t="s">
        <v>83</v>
      </c>
      <c r="B15" s="227">
        <v>987</v>
      </c>
      <c r="C15" s="227">
        <v>525</v>
      </c>
      <c r="D15" s="227">
        <v>1367</v>
      </c>
      <c r="E15" s="227">
        <v>257</v>
      </c>
      <c r="F15" s="227">
        <v>241</v>
      </c>
      <c r="G15" s="227">
        <v>18</v>
      </c>
      <c r="H15" s="229">
        <v>3395</v>
      </c>
    </row>
    <row r="16" spans="1:8" s="12" customFormat="1" x14ac:dyDescent="0.2">
      <c r="A16" s="269" t="s">
        <v>16745</v>
      </c>
      <c r="B16" s="212">
        <v>31</v>
      </c>
      <c r="C16" s="212">
        <v>17</v>
      </c>
      <c r="D16" s="212">
        <v>22</v>
      </c>
      <c r="E16" s="212">
        <v>13</v>
      </c>
      <c r="F16" s="212">
        <v>7</v>
      </c>
      <c r="G16" s="212">
        <v>2</v>
      </c>
      <c r="H16" s="211">
        <v>92</v>
      </c>
    </row>
    <row r="17" spans="1:8" s="12" customFormat="1" x14ac:dyDescent="0.2">
      <c r="A17" s="269" t="s">
        <v>16746</v>
      </c>
      <c r="B17" s="212">
        <v>4</v>
      </c>
      <c r="C17" s="212">
        <v>5</v>
      </c>
      <c r="D17" s="212">
        <v>11</v>
      </c>
      <c r="E17" s="212">
        <v>0</v>
      </c>
      <c r="F17" s="212">
        <v>3</v>
      </c>
      <c r="G17" s="212">
        <v>0</v>
      </c>
      <c r="H17" s="211">
        <v>23</v>
      </c>
    </row>
    <row r="18" spans="1:8" s="12" customFormat="1" x14ac:dyDescent="0.2">
      <c r="A18" s="269" t="s">
        <v>16747</v>
      </c>
      <c r="B18" s="212">
        <v>13</v>
      </c>
      <c r="C18" s="212">
        <v>4</v>
      </c>
      <c r="D18" s="212">
        <v>46</v>
      </c>
      <c r="E18" s="212">
        <v>4</v>
      </c>
      <c r="F18" s="212">
        <v>0</v>
      </c>
      <c r="G18" s="212">
        <v>0</v>
      </c>
      <c r="H18" s="211">
        <v>67</v>
      </c>
    </row>
    <row r="19" spans="1:8" s="12" customFormat="1" x14ac:dyDescent="0.2">
      <c r="A19" s="269" t="s">
        <v>16748</v>
      </c>
      <c r="B19" s="212">
        <v>21</v>
      </c>
      <c r="C19" s="212">
        <v>3</v>
      </c>
      <c r="D19" s="212">
        <v>21</v>
      </c>
      <c r="E19" s="212">
        <v>0</v>
      </c>
      <c r="F19" s="212">
        <v>0</v>
      </c>
      <c r="G19" s="212">
        <v>0</v>
      </c>
      <c r="H19" s="211">
        <v>45</v>
      </c>
    </row>
    <row r="20" spans="1:8" s="12" customFormat="1" x14ac:dyDescent="0.2">
      <c r="A20" s="269" t="s">
        <v>16749</v>
      </c>
      <c r="B20" s="212">
        <v>4</v>
      </c>
      <c r="C20" s="212">
        <v>1</v>
      </c>
      <c r="D20" s="212">
        <v>7</v>
      </c>
      <c r="E20" s="212">
        <v>10</v>
      </c>
      <c r="F20" s="212">
        <v>6</v>
      </c>
      <c r="G20" s="212">
        <v>0</v>
      </c>
      <c r="H20" s="211">
        <v>28</v>
      </c>
    </row>
    <row r="21" spans="1:8" s="12" customFormat="1" x14ac:dyDescent="0.2">
      <c r="A21" s="269" t="s">
        <v>16750</v>
      </c>
      <c r="B21" s="212">
        <v>24</v>
      </c>
      <c r="C21" s="212">
        <v>10</v>
      </c>
      <c r="D21" s="212">
        <v>23</v>
      </c>
      <c r="E21" s="212">
        <v>1</v>
      </c>
      <c r="F21" s="212">
        <v>4</v>
      </c>
      <c r="G21" s="212">
        <v>0</v>
      </c>
      <c r="H21" s="211">
        <v>62</v>
      </c>
    </row>
    <row r="22" spans="1:8" s="12" customFormat="1" x14ac:dyDescent="0.2">
      <c r="A22" s="269" t="s">
        <v>16751</v>
      </c>
      <c r="B22" s="212">
        <v>27</v>
      </c>
      <c r="C22" s="212">
        <v>6</v>
      </c>
      <c r="D22" s="212">
        <v>56</v>
      </c>
      <c r="E22" s="212">
        <v>10</v>
      </c>
      <c r="F22" s="212">
        <v>2</v>
      </c>
      <c r="G22" s="212">
        <v>0</v>
      </c>
      <c r="H22" s="211">
        <v>101</v>
      </c>
    </row>
    <row r="23" spans="1:8" s="12" customFormat="1" x14ac:dyDescent="0.2">
      <c r="A23" s="269" t="s">
        <v>16752</v>
      </c>
      <c r="B23" s="212">
        <v>21</v>
      </c>
      <c r="C23" s="212">
        <v>7</v>
      </c>
      <c r="D23" s="212">
        <v>44</v>
      </c>
      <c r="E23" s="212">
        <v>0</v>
      </c>
      <c r="F23" s="212">
        <v>11</v>
      </c>
      <c r="G23" s="212">
        <v>0</v>
      </c>
      <c r="H23" s="211">
        <v>83</v>
      </c>
    </row>
    <row r="24" spans="1:8" s="12" customFormat="1" x14ac:dyDescent="0.2">
      <c r="A24" s="269" t="s">
        <v>16753</v>
      </c>
      <c r="B24" s="212">
        <v>17</v>
      </c>
      <c r="C24" s="212">
        <v>10</v>
      </c>
      <c r="D24" s="212">
        <v>2</v>
      </c>
      <c r="E24" s="212">
        <v>5</v>
      </c>
      <c r="F24" s="212">
        <v>3</v>
      </c>
      <c r="G24" s="212">
        <v>0</v>
      </c>
      <c r="H24" s="211">
        <v>37</v>
      </c>
    </row>
    <row r="25" spans="1:8" s="12" customFormat="1" x14ac:dyDescent="0.2">
      <c r="A25" s="269" t="s">
        <v>16754</v>
      </c>
      <c r="B25" s="212">
        <v>0</v>
      </c>
      <c r="C25" s="212">
        <v>0</v>
      </c>
      <c r="D25" s="212">
        <v>0</v>
      </c>
      <c r="E25" s="212">
        <v>0</v>
      </c>
      <c r="F25" s="212">
        <v>0</v>
      </c>
      <c r="G25" s="212">
        <v>0</v>
      </c>
      <c r="H25" s="211">
        <v>0</v>
      </c>
    </row>
    <row r="26" spans="1:8" s="12" customFormat="1" x14ac:dyDescent="0.2">
      <c r="A26" s="269" t="s">
        <v>16755</v>
      </c>
      <c r="B26" s="212">
        <v>10</v>
      </c>
      <c r="C26" s="212">
        <v>3</v>
      </c>
      <c r="D26" s="212">
        <v>4</v>
      </c>
      <c r="E26" s="212">
        <v>4</v>
      </c>
      <c r="F26" s="212">
        <v>0</v>
      </c>
      <c r="G26" s="212">
        <v>0</v>
      </c>
      <c r="H26" s="211">
        <v>21</v>
      </c>
    </row>
    <row r="27" spans="1:8" s="12" customFormat="1" x14ac:dyDescent="0.2">
      <c r="A27" s="269" t="s">
        <v>16756</v>
      </c>
      <c r="B27" s="212">
        <v>0</v>
      </c>
      <c r="C27" s="212">
        <v>0</v>
      </c>
      <c r="D27" s="212">
        <v>0</v>
      </c>
      <c r="E27" s="212">
        <v>0</v>
      </c>
      <c r="F27" s="212">
        <v>1</v>
      </c>
      <c r="G27" s="212">
        <v>0</v>
      </c>
      <c r="H27" s="211">
        <v>1</v>
      </c>
    </row>
    <row r="28" spans="1:8" s="12" customFormat="1" x14ac:dyDescent="0.2">
      <c r="A28" s="269" t="s">
        <v>16757</v>
      </c>
      <c r="B28" s="212">
        <v>3</v>
      </c>
      <c r="C28" s="212">
        <v>2</v>
      </c>
      <c r="D28" s="212">
        <v>13</v>
      </c>
      <c r="E28" s="212">
        <v>8</v>
      </c>
      <c r="F28" s="212">
        <v>4</v>
      </c>
      <c r="G28" s="212">
        <v>0</v>
      </c>
      <c r="H28" s="211">
        <v>30</v>
      </c>
    </row>
    <row r="29" spans="1:8" s="12" customFormat="1" x14ac:dyDescent="0.2">
      <c r="A29" s="269" t="s">
        <v>16758</v>
      </c>
      <c r="B29" s="212">
        <v>1</v>
      </c>
      <c r="C29" s="212">
        <v>2</v>
      </c>
      <c r="D29" s="212">
        <v>0</v>
      </c>
      <c r="E29" s="212">
        <v>0</v>
      </c>
      <c r="F29" s="212">
        <v>0</v>
      </c>
      <c r="G29" s="212">
        <v>0</v>
      </c>
      <c r="H29" s="211">
        <v>3</v>
      </c>
    </row>
    <row r="30" spans="1:8" s="12" customFormat="1" x14ac:dyDescent="0.2">
      <c r="A30" s="269" t="s">
        <v>16759</v>
      </c>
      <c r="B30" s="212">
        <v>5</v>
      </c>
      <c r="C30" s="212">
        <v>2</v>
      </c>
      <c r="D30" s="212">
        <v>1</v>
      </c>
      <c r="E30" s="212">
        <v>5</v>
      </c>
      <c r="F30" s="212">
        <v>0</v>
      </c>
      <c r="G30" s="212">
        <v>0</v>
      </c>
      <c r="H30" s="211">
        <v>13</v>
      </c>
    </row>
    <row r="31" spans="1:8" s="12" customFormat="1" x14ac:dyDescent="0.2">
      <c r="A31" s="269" t="s">
        <v>16760</v>
      </c>
      <c r="B31" s="212">
        <v>27</v>
      </c>
      <c r="C31" s="212">
        <v>11</v>
      </c>
      <c r="D31" s="212">
        <v>61</v>
      </c>
      <c r="E31" s="212">
        <v>3</v>
      </c>
      <c r="F31" s="212">
        <v>1</v>
      </c>
      <c r="G31" s="212">
        <v>0</v>
      </c>
      <c r="H31" s="211">
        <v>103</v>
      </c>
    </row>
    <row r="32" spans="1:8" s="12" customFormat="1" x14ac:dyDescent="0.2">
      <c r="A32" s="269" t="s">
        <v>16761</v>
      </c>
      <c r="B32" s="212">
        <v>2</v>
      </c>
      <c r="C32" s="212">
        <v>14</v>
      </c>
      <c r="D32" s="212">
        <v>4</v>
      </c>
      <c r="E32" s="212">
        <v>5</v>
      </c>
      <c r="F32" s="212">
        <v>0</v>
      </c>
      <c r="G32" s="212">
        <v>0</v>
      </c>
      <c r="H32" s="211">
        <v>25</v>
      </c>
    </row>
    <row r="33" spans="1:8" s="12" customFormat="1" x14ac:dyDescent="0.2">
      <c r="A33" s="269" t="s">
        <v>16762</v>
      </c>
      <c r="B33" s="212">
        <v>22</v>
      </c>
      <c r="C33" s="212">
        <v>0</v>
      </c>
      <c r="D33" s="212">
        <v>12</v>
      </c>
      <c r="E33" s="212">
        <v>0</v>
      </c>
      <c r="F33" s="212">
        <v>2</v>
      </c>
      <c r="G33" s="212">
        <v>0</v>
      </c>
      <c r="H33" s="211">
        <v>36</v>
      </c>
    </row>
    <row r="34" spans="1:8" s="12" customFormat="1" x14ac:dyDescent="0.2">
      <c r="A34" s="269" t="s">
        <v>16763</v>
      </c>
      <c r="B34" s="212">
        <v>9</v>
      </c>
      <c r="C34" s="212">
        <v>9</v>
      </c>
      <c r="D34" s="212">
        <v>0</v>
      </c>
      <c r="E34" s="212">
        <v>1</v>
      </c>
      <c r="F34" s="212">
        <v>7</v>
      </c>
      <c r="G34" s="212">
        <v>0</v>
      </c>
      <c r="H34" s="211">
        <v>26</v>
      </c>
    </row>
    <row r="35" spans="1:8" s="12" customFormat="1" x14ac:dyDescent="0.2">
      <c r="A35" s="269" t="s">
        <v>16764</v>
      </c>
      <c r="B35" s="212">
        <v>2</v>
      </c>
      <c r="C35" s="212">
        <v>8</v>
      </c>
      <c r="D35" s="212">
        <v>7</v>
      </c>
      <c r="E35" s="212">
        <v>1</v>
      </c>
      <c r="F35" s="212">
        <v>1</v>
      </c>
      <c r="G35" s="212">
        <v>2</v>
      </c>
      <c r="H35" s="211">
        <v>21</v>
      </c>
    </row>
    <row r="36" spans="1:8" s="12" customFormat="1" x14ac:dyDescent="0.2">
      <c r="A36" s="269" t="s">
        <v>16765</v>
      </c>
      <c r="B36" s="212">
        <v>3</v>
      </c>
      <c r="C36" s="212">
        <v>2</v>
      </c>
      <c r="D36" s="212">
        <v>4</v>
      </c>
      <c r="E36" s="212">
        <v>1</v>
      </c>
      <c r="F36" s="212">
        <v>1</v>
      </c>
      <c r="G36" s="212">
        <v>0</v>
      </c>
      <c r="H36" s="211">
        <v>11</v>
      </c>
    </row>
    <row r="37" spans="1:8" s="12" customFormat="1" x14ac:dyDescent="0.2">
      <c r="A37" s="269" t="s">
        <v>16766</v>
      </c>
      <c r="B37" s="212">
        <v>13</v>
      </c>
      <c r="C37" s="212">
        <v>1</v>
      </c>
      <c r="D37" s="212">
        <v>2</v>
      </c>
      <c r="E37" s="212">
        <v>1</v>
      </c>
      <c r="F37" s="212">
        <v>1</v>
      </c>
      <c r="G37" s="212">
        <v>0</v>
      </c>
      <c r="H37" s="211">
        <v>18</v>
      </c>
    </row>
    <row r="38" spans="1:8" s="12" customFormat="1" x14ac:dyDescent="0.2">
      <c r="A38" s="269" t="s">
        <v>16767</v>
      </c>
      <c r="B38" s="212">
        <v>41</v>
      </c>
      <c r="C38" s="212">
        <v>12</v>
      </c>
      <c r="D38" s="212">
        <v>15</v>
      </c>
      <c r="E38" s="212">
        <v>1</v>
      </c>
      <c r="F38" s="212">
        <v>2</v>
      </c>
      <c r="G38" s="212">
        <v>2</v>
      </c>
      <c r="H38" s="211">
        <v>73</v>
      </c>
    </row>
    <row r="39" spans="1:8" s="12" customFormat="1" x14ac:dyDescent="0.2">
      <c r="A39" s="269" t="s">
        <v>16768</v>
      </c>
      <c r="B39" s="212">
        <v>7</v>
      </c>
      <c r="C39" s="212">
        <v>7</v>
      </c>
      <c r="D39" s="212">
        <v>13</v>
      </c>
      <c r="E39" s="212">
        <v>2</v>
      </c>
      <c r="F39" s="212">
        <v>0</v>
      </c>
      <c r="G39" s="212">
        <v>0</v>
      </c>
      <c r="H39" s="211">
        <v>29</v>
      </c>
    </row>
    <row r="40" spans="1:8" s="12" customFormat="1" x14ac:dyDescent="0.2">
      <c r="A40" s="269" t="s">
        <v>16769</v>
      </c>
      <c r="B40" s="212">
        <v>39</v>
      </c>
      <c r="C40" s="212">
        <v>7</v>
      </c>
      <c r="D40" s="212">
        <v>12</v>
      </c>
      <c r="E40" s="212">
        <v>9</v>
      </c>
      <c r="F40" s="212">
        <v>4</v>
      </c>
      <c r="G40" s="212">
        <v>3</v>
      </c>
      <c r="H40" s="211">
        <v>74</v>
      </c>
    </row>
    <row r="41" spans="1:8" s="12" customFormat="1" x14ac:dyDescent="0.2">
      <c r="A41" s="269" t="s">
        <v>16770</v>
      </c>
      <c r="B41" s="212">
        <v>7</v>
      </c>
      <c r="C41" s="212">
        <v>1</v>
      </c>
      <c r="D41" s="212">
        <v>0</v>
      </c>
      <c r="E41" s="212">
        <v>0</v>
      </c>
      <c r="F41" s="212">
        <v>0</v>
      </c>
      <c r="G41" s="212">
        <v>0</v>
      </c>
      <c r="H41" s="211">
        <v>8</v>
      </c>
    </row>
    <row r="42" spans="1:8" s="12" customFormat="1" x14ac:dyDescent="0.2">
      <c r="A42" s="269" t="s">
        <v>16771</v>
      </c>
      <c r="B42" s="212">
        <v>2</v>
      </c>
      <c r="C42" s="212">
        <v>0</v>
      </c>
      <c r="D42" s="212">
        <v>0</v>
      </c>
      <c r="E42" s="212">
        <v>0</v>
      </c>
      <c r="F42" s="212">
        <v>0</v>
      </c>
      <c r="G42" s="212">
        <v>0</v>
      </c>
      <c r="H42" s="211">
        <v>2</v>
      </c>
    </row>
    <row r="43" spans="1:8" s="12" customFormat="1" x14ac:dyDescent="0.2">
      <c r="A43" s="269" t="s">
        <v>16772</v>
      </c>
      <c r="B43" s="212">
        <v>8</v>
      </c>
      <c r="C43" s="212">
        <v>0</v>
      </c>
      <c r="D43" s="212">
        <v>1</v>
      </c>
      <c r="E43" s="212">
        <v>5</v>
      </c>
      <c r="F43" s="212">
        <v>0</v>
      </c>
      <c r="G43" s="212">
        <v>1</v>
      </c>
      <c r="H43" s="211">
        <v>15</v>
      </c>
    </row>
    <row r="44" spans="1:8" s="12" customFormat="1" x14ac:dyDescent="0.2">
      <c r="A44" s="269" t="s">
        <v>16773</v>
      </c>
      <c r="B44" s="212">
        <v>15</v>
      </c>
      <c r="C44" s="212">
        <v>19</v>
      </c>
      <c r="D44" s="212">
        <v>25</v>
      </c>
      <c r="E44" s="212">
        <v>7</v>
      </c>
      <c r="F44" s="212">
        <v>8</v>
      </c>
      <c r="G44" s="212">
        <v>0</v>
      </c>
      <c r="H44" s="211">
        <v>74</v>
      </c>
    </row>
    <row r="45" spans="1:8" s="12" customFormat="1" x14ac:dyDescent="0.2">
      <c r="A45" s="269" t="s">
        <v>16774</v>
      </c>
      <c r="B45" s="212">
        <v>23</v>
      </c>
      <c r="C45" s="212">
        <v>4</v>
      </c>
      <c r="D45" s="212">
        <v>79</v>
      </c>
      <c r="E45" s="212">
        <v>3</v>
      </c>
      <c r="F45" s="212">
        <v>6</v>
      </c>
      <c r="G45" s="212">
        <v>0</v>
      </c>
      <c r="H45" s="211">
        <v>115</v>
      </c>
    </row>
    <row r="46" spans="1:8" s="12" customFormat="1" x14ac:dyDescent="0.2">
      <c r="A46" s="269" t="s">
        <v>16775</v>
      </c>
      <c r="B46" s="212">
        <v>18</v>
      </c>
      <c r="C46" s="212">
        <v>0</v>
      </c>
      <c r="D46" s="212">
        <v>0</v>
      </c>
      <c r="E46" s="212">
        <v>1</v>
      </c>
      <c r="F46" s="212">
        <v>0</v>
      </c>
      <c r="G46" s="212">
        <v>0</v>
      </c>
      <c r="H46" s="211">
        <v>19</v>
      </c>
    </row>
    <row r="47" spans="1:8" s="12" customFormat="1" x14ac:dyDescent="0.2">
      <c r="A47" s="269" t="s">
        <v>16776</v>
      </c>
      <c r="B47" s="212">
        <v>5</v>
      </c>
      <c r="C47" s="212">
        <v>0</v>
      </c>
      <c r="D47" s="212">
        <v>0</v>
      </c>
      <c r="E47" s="212">
        <v>0</v>
      </c>
      <c r="F47" s="212">
        <v>3</v>
      </c>
      <c r="G47" s="212">
        <v>0</v>
      </c>
      <c r="H47" s="211">
        <v>8</v>
      </c>
    </row>
    <row r="48" spans="1:8" s="12" customFormat="1" x14ac:dyDescent="0.2">
      <c r="A48" s="269" t="s">
        <v>16777</v>
      </c>
      <c r="B48" s="212">
        <v>3</v>
      </c>
      <c r="C48" s="212">
        <v>7</v>
      </c>
      <c r="D48" s="212">
        <v>3</v>
      </c>
      <c r="E48" s="212">
        <v>0</v>
      </c>
      <c r="F48" s="212">
        <v>1</v>
      </c>
      <c r="G48" s="212">
        <v>0</v>
      </c>
      <c r="H48" s="211">
        <v>14</v>
      </c>
    </row>
    <row r="49" spans="1:8" s="12" customFormat="1" x14ac:dyDescent="0.2">
      <c r="A49" s="269" t="s">
        <v>16778</v>
      </c>
      <c r="B49" s="212">
        <v>1</v>
      </c>
      <c r="C49" s="212">
        <v>2</v>
      </c>
      <c r="D49" s="212">
        <v>0</v>
      </c>
      <c r="E49" s="212">
        <v>0</v>
      </c>
      <c r="F49" s="212">
        <v>3</v>
      </c>
      <c r="G49" s="212">
        <v>0</v>
      </c>
      <c r="H49" s="211">
        <v>6</v>
      </c>
    </row>
    <row r="50" spans="1:8" s="12" customFormat="1" x14ac:dyDescent="0.2">
      <c r="A50" s="269" t="s">
        <v>16779</v>
      </c>
      <c r="B50" s="212">
        <v>15</v>
      </c>
      <c r="C50" s="212">
        <v>1</v>
      </c>
      <c r="D50" s="212">
        <v>26</v>
      </c>
      <c r="E50" s="212">
        <v>5</v>
      </c>
      <c r="F50" s="212">
        <v>4</v>
      </c>
      <c r="G50" s="212">
        <v>0</v>
      </c>
      <c r="H50" s="211">
        <v>51</v>
      </c>
    </row>
    <row r="51" spans="1:8" s="12" customFormat="1" x14ac:dyDescent="0.2">
      <c r="A51" s="269" t="s">
        <v>16780</v>
      </c>
      <c r="B51" s="212">
        <v>16</v>
      </c>
      <c r="C51" s="212">
        <v>3</v>
      </c>
      <c r="D51" s="212">
        <v>3</v>
      </c>
      <c r="E51" s="212">
        <v>0</v>
      </c>
      <c r="F51" s="212">
        <v>1</v>
      </c>
      <c r="G51" s="212">
        <v>0</v>
      </c>
      <c r="H51" s="211">
        <v>23</v>
      </c>
    </row>
    <row r="52" spans="1:8" s="12" customFormat="1" x14ac:dyDescent="0.2">
      <c r="A52" s="269" t="s">
        <v>16781</v>
      </c>
      <c r="B52" s="212">
        <v>0</v>
      </c>
      <c r="C52" s="212">
        <v>0</v>
      </c>
      <c r="D52" s="212">
        <v>0</v>
      </c>
      <c r="E52" s="212">
        <v>0</v>
      </c>
      <c r="F52" s="212">
        <v>0</v>
      </c>
      <c r="G52" s="212">
        <v>0</v>
      </c>
      <c r="H52" s="211">
        <v>0</v>
      </c>
    </row>
    <row r="53" spans="1:8" s="12" customFormat="1" x14ac:dyDescent="0.2">
      <c r="A53" s="269" t="s">
        <v>16782</v>
      </c>
      <c r="B53" s="212">
        <v>0</v>
      </c>
      <c r="C53" s="212">
        <v>0</v>
      </c>
      <c r="D53" s="212">
        <v>0</v>
      </c>
      <c r="E53" s="212">
        <v>2</v>
      </c>
      <c r="F53" s="212">
        <v>2</v>
      </c>
      <c r="G53" s="212">
        <v>0</v>
      </c>
      <c r="H53" s="211">
        <v>4</v>
      </c>
    </row>
    <row r="54" spans="1:8" s="12" customFormat="1" x14ac:dyDescent="0.2">
      <c r="A54" s="269" t="s">
        <v>16783</v>
      </c>
      <c r="B54" s="212">
        <v>6</v>
      </c>
      <c r="C54" s="212">
        <v>4</v>
      </c>
      <c r="D54" s="212">
        <v>1</v>
      </c>
      <c r="E54" s="212">
        <v>0</v>
      </c>
      <c r="F54" s="212">
        <v>0</v>
      </c>
      <c r="G54" s="212">
        <v>0</v>
      </c>
      <c r="H54" s="211">
        <v>11</v>
      </c>
    </row>
    <row r="55" spans="1:8" s="12" customFormat="1" x14ac:dyDescent="0.2">
      <c r="A55" s="269" t="s">
        <v>16784</v>
      </c>
      <c r="B55" s="212">
        <v>25</v>
      </c>
      <c r="C55" s="212">
        <v>1</v>
      </c>
      <c r="D55" s="212">
        <v>8</v>
      </c>
      <c r="E55" s="212">
        <v>0</v>
      </c>
      <c r="F55" s="212">
        <v>0</v>
      </c>
      <c r="G55" s="212">
        <v>0</v>
      </c>
      <c r="H55" s="211">
        <v>34</v>
      </c>
    </row>
    <row r="56" spans="1:8" s="12" customFormat="1" x14ac:dyDescent="0.2">
      <c r="A56" s="269" t="s">
        <v>16785</v>
      </c>
      <c r="B56" s="212">
        <v>10</v>
      </c>
      <c r="C56" s="212">
        <v>6</v>
      </c>
      <c r="D56" s="212">
        <v>39</v>
      </c>
      <c r="E56" s="212">
        <v>0</v>
      </c>
      <c r="F56" s="212">
        <v>8</v>
      </c>
      <c r="G56" s="212">
        <v>0</v>
      </c>
      <c r="H56" s="211">
        <v>63</v>
      </c>
    </row>
    <row r="57" spans="1:8" s="12" customFormat="1" x14ac:dyDescent="0.2">
      <c r="A57" s="269" t="s">
        <v>16786</v>
      </c>
      <c r="B57" s="212">
        <v>2</v>
      </c>
      <c r="C57" s="212">
        <v>0</v>
      </c>
      <c r="D57" s="212">
        <v>2</v>
      </c>
      <c r="E57" s="212">
        <v>3</v>
      </c>
      <c r="F57" s="212">
        <v>0</v>
      </c>
      <c r="G57" s="212">
        <v>0</v>
      </c>
      <c r="H57" s="211">
        <v>7</v>
      </c>
    </row>
    <row r="58" spans="1:8" s="12" customFormat="1" x14ac:dyDescent="0.2">
      <c r="A58" s="269" t="s">
        <v>16787</v>
      </c>
      <c r="B58" s="212">
        <v>7</v>
      </c>
      <c r="C58" s="212">
        <v>0</v>
      </c>
      <c r="D58" s="212">
        <v>1</v>
      </c>
      <c r="E58" s="212">
        <v>0</v>
      </c>
      <c r="F58" s="212">
        <v>0</v>
      </c>
      <c r="G58" s="212">
        <v>0</v>
      </c>
      <c r="H58" s="211">
        <v>8</v>
      </c>
    </row>
    <row r="59" spans="1:8" s="12" customFormat="1" x14ac:dyDescent="0.2">
      <c r="A59" s="269" t="s">
        <v>16788</v>
      </c>
      <c r="B59" s="212">
        <v>21</v>
      </c>
      <c r="C59" s="212">
        <v>1</v>
      </c>
      <c r="D59" s="212">
        <v>41</v>
      </c>
      <c r="E59" s="212">
        <v>6</v>
      </c>
      <c r="F59" s="212">
        <v>8</v>
      </c>
      <c r="G59" s="212">
        <v>4</v>
      </c>
      <c r="H59" s="211">
        <v>81</v>
      </c>
    </row>
    <row r="60" spans="1:8" s="12" customFormat="1" x14ac:dyDescent="0.2">
      <c r="A60" s="269" t="s">
        <v>16789</v>
      </c>
      <c r="B60" s="212">
        <v>12</v>
      </c>
      <c r="C60" s="212">
        <v>3</v>
      </c>
      <c r="D60" s="212">
        <v>29</v>
      </c>
      <c r="E60" s="212">
        <v>3</v>
      </c>
      <c r="F60" s="212">
        <v>1</v>
      </c>
      <c r="G60" s="212">
        <v>0</v>
      </c>
      <c r="H60" s="211">
        <v>48</v>
      </c>
    </row>
    <row r="61" spans="1:8" s="12" customFormat="1" x14ac:dyDescent="0.2">
      <c r="A61" s="269" t="s">
        <v>16790</v>
      </c>
      <c r="B61" s="212">
        <v>0</v>
      </c>
      <c r="C61" s="212">
        <v>0</v>
      </c>
      <c r="D61" s="212">
        <v>0</v>
      </c>
      <c r="E61" s="212">
        <v>0</v>
      </c>
      <c r="F61" s="212">
        <v>0</v>
      </c>
      <c r="G61" s="212">
        <v>0</v>
      </c>
      <c r="H61" s="211">
        <v>0</v>
      </c>
    </row>
    <row r="62" spans="1:8" s="12" customFormat="1" x14ac:dyDescent="0.2">
      <c r="A62" s="269" t="s">
        <v>16791</v>
      </c>
      <c r="B62" s="212">
        <v>2</v>
      </c>
      <c r="C62" s="212">
        <v>0</v>
      </c>
      <c r="D62" s="212">
        <v>20</v>
      </c>
      <c r="E62" s="212">
        <v>0</v>
      </c>
      <c r="F62" s="212">
        <v>2</v>
      </c>
      <c r="G62" s="212">
        <v>0</v>
      </c>
      <c r="H62" s="211">
        <v>24</v>
      </c>
    </row>
    <row r="63" spans="1:8" s="12" customFormat="1" x14ac:dyDescent="0.2">
      <c r="A63" s="269" t="s">
        <v>16792</v>
      </c>
      <c r="B63" s="212">
        <v>13</v>
      </c>
      <c r="C63" s="212">
        <v>20</v>
      </c>
      <c r="D63" s="212">
        <v>59</v>
      </c>
      <c r="E63" s="212">
        <v>4</v>
      </c>
      <c r="F63" s="212">
        <v>8</v>
      </c>
      <c r="G63" s="212">
        <v>0</v>
      </c>
      <c r="H63" s="211">
        <v>104</v>
      </c>
    </row>
    <row r="64" spans="1:8" s="12" customFormat="1" x14ac:dyDescent="0.2">
      <c r="A64" s="269" t="s">
        <v>16793</v>
      </c>
      <c r="B64" s="212">
        <v>0</v>
      </c>
      <c r="C64" s="212">
        <v>0</v>
      </c>
      <c r="D64" s="212">
        <v>0</v>
      </c>
      <c r="E64" s="212">
        <v>0</v>
      </c>
      <c r="F64" s="212">
        <v>0</v>
      </c>
      <c r="G64" s="212">
        <v>0</v>
      </c>
      <c r="H64" s="211">
        <v>0</v>
      </c>
    </row>
    <row r="65" spans="1:8" s="12" customFormat="1" x14ac:dyDescent="0.2">
      <c r="A65" s="269" t="s">
        <v>16794</v>
      </c>
      <c r="B65" s="212">
        <v>8</v>
      </c>
      <c r="C65" s="212">
        <v>4</v>
      </c>
      <c r="D65" s="212">
        <v>6</v>
      </c>
      <c r="E65" s="212">
        <v>8</v>
      </c>
      <c r="F65" s="212">
        <v>5</v>
      </c>
      <c r="G65" s="212">
        <v>0</v>
      </c>
      <c r="H65" s="211">
        <v>31</v>
      </c>
    </row>
    <row r="66" spans="1:8" s="12" customFormat="1" x14ac:dyDescent="0.2">
      <c r="A66" s="269" t="s">
        <v>16795</v>
      </c>
      <c r="B66" s="212">
        <v>0</v>
      </c>
      <c r="C66" s="212">
        <v>0</v>
      </c>
      <c r="D66" s="212">
        <v>1</v>
      </c>
      <c r="E66" s="212">
        <v>0</v>
      </c>
      <c r="F66" s="212">
        <v>0</v>
      </c>
      <c r="G66" s="212">
        <v>0</v>
      </c>
      <c r="H66" s="211">
        <v>1</v>
      </c>
    </row>
    <row r="67" spans="1:8" s="12" customFormat="1" x14ac:dyDescent="0.2">
      <c r="A67" s="269" t="s">
        <v>16796</v>
      </c>
      <c r="B67" s="212">
        <v>10</v>
      </c>
      <c r="C67" s="212">
        <v>1</v>
      </c>
      <c r="D67" s="212">
        <v>11</v>
      </c>
      <c r="E67" s="212">
        <v>7</v>
      </c>
      <c r="F67" s="212">
        <v>10</v>
      </c>
      <c r="G67" s="212">
        <v>0</v>
      </c>
      <c r="H67" s="211">
        <v>39</v>
      </c>
    </row>
    <row r="68" spans="1:8" s="12" customFormat="1" x14ac:dyDescent="0.2">
      <c r="A68" s="269" t="s">
        <v>16797</v>
      </c>
      <c r="B68" s="212">
        <v>0</v>
      </c>
      <c r="C68" s="212">
        <v>0</v>
      </c>
      <c r="D68" s="212">
        <v>0</v>
      </c>
      <c r="E68" s="212">
        <v>0</v>
      </c>
      <c r="F68" s="212">
        <v>0</v>
      </c>
      <c r="G68" s="212">
        <v>0</v>
      </c>
      <c r="H68" s="211">
        <v>0</v>
      </c>
    </row>
    <row r="69" spans="1:8" s="12" customFormat="1" x14ac:dyDescent="0.2">
      <c r="A69" s="269" t="s">
        <v>16798</v>
      </c>
      <c r="B69" s="212">
        <v>0</v>
      </c>
      <c r="C69" s="212">
        <v>1</v>
      </c>
      <c r="D69" s="212">
        <v>0</v>
      </c>
      <c r="E69" s="212">
        <v>0</v>
      </c>
      <c r="F69" s="212">
        <v>0</v>
      </c>
      <c r="G69" s="212">
        <v>0</v>
      </c>
      <c r="H69" s="211">
        <v>1</v>
      </c>
    </row>
    <row r="70" spans="1:8" s="12" customFormat="1" x14ac:dyDescent="0.2">
      <c r="A70" s="269" t="s">
        <v>16799</v>
      </c>
      <c r="B70" s="212">
        <v>31</v>
      </c>
      <c r="C70" s="212">
        <v>23</v>
      </c>
      <c r="D70" s="212">
        <v>89</v>
      </c>
      <c r="E70" s="212">
        <v>8</v>
      </c>
      <c r="F70" s="212">
        <v>5</v>
      </c>
      <c r="G70" s="212">
        <v>0</v>
      </c>
      <c r="H70" s="211">
        <v>156</v>
      </c>
    </row>
    <row r="71" spans="1:8" s="12" customFormat="1" x14ac:dyDescent="0.2">
      <c r="A71" s="269" t="s">
        <v>16800</v>
      </c>
      <c r="B71" s="212">
        <v>3</v>
      </c>
      <c r="C71" s="212">
        <v>0</v>
      </c>
      <c r="D71" s="212">
        <v>0</v>
      </c>
      <c r="E71" s="212">
        <v>0</v>
      </c>
      <c r="F71" s="212">
        <v>0</v>
      </c>
      <c r="G71" s="212">
        <v>0</v>
      </c>
      <c r="H71" s="211">
        <v>3</v>
      </c>
    </row>
    <row r="72" spans="1:8" s="12" customFormat="1" x14ac:dyDescent="0.2">
      <c r="A72" s="269" t="s">
        <v>16801</v>
      </c>
      <c r="B72" s="212">
        <v>8</v>
      </c>
      <c r="C72" s="212">
        <v>2</v>
      </c>
      <c r="D72" s="212">
        <v>11</v>
      </c>
      <c r="E72" s="212">
        <v>5</v>
      </c>
      <c r="F72" s="212">
        <v>0</v>
      </c>
      <c r="G72" s="212">
        <v>0</v>
      </c>
      <c r="H72" s="211">
        <v>26</v>
      </c>
    </row>
    <row r="73" spans="1:8" s="12" customFormat="1" x14ac:dyDescent="0.2">
      <c r="A73" s="269" t="s">
        <v>16802</v>
      </c>
      <c r="B73" s="212">
        <v>29</v>
      </c>
      <c r="C73" s="212">
        <v>12</v>
      </c>
      <c r="D73" s="212">
        <v>66</v>
      </c>
      <c r="E73" s="212">
        <v>3</v>
      </c>
      <c r="F73" s="212">
        <v>2</v>
      </c>
      <c r="G73" s="212">
        <v>0</v>
      </c>
      <c r="H73" s="211">
        <v>112</v>
      </c>
    </row>
    <row r="74" spans="1:8" s="12" customFormat="1" x14ac:dyDescent="0.2">
      <c r="A74" s="269" t="s">
        <v>16803</v>
      </c>
      <c r="B74" s="212">
        <v>0</v>
      </c>
      <c r="C74" s="212">
        <v>0</v>
      </c>
      <c r="D74" s="212">
        <v>0</v>
      </c>
      <c r="E74" s="212">
        <v>0</v>
      </c>
      <c r="F74" s="212">
        <v>0</v>
      </c>
      <c r="G74" s="212">
        <v>0</v>
      </c>
      <c r="H74" s="211">
        <v>0</v>
      </c>
    </row>
    <row r="75" spans="1:8" s="12" customFormat="1" x14ac:dyDescent="0.2">
      <c r="A75" s="269" t="s">
        <v>16804</v>
      </c>
      <c r="B75" s="212">
        <v>22</v>
      </c>
      <c r="C75" s="212">
        <v>8</v>
      </c>
      <c r="D75" s="212">
        <v>5</v>
      </c>
      <c r="E75" s="212">
        <v>14</v>
      </c>
      <c r="F75" s="212">
        <v>2</v>
      </c>
      <c r="G75" s="212">
        <v>1</v>
      </c>
      <c r="H75" s="211">
        <v>52</v>
      </c>
    </row>
    <row r="76" spans="1:8" s="12" customFormat="1" x14ac:dyDescent="0.2">
      <c r="A76" s="269" t="s">
        <v>16805</v>
      </c>
      <c r="B76" s="212">
        <v>21</v>
      </c>
      <c r="C76" s="212">
        <v>25</v>
      </c>
      <c r="D76" s="212">
        <v>41</v>
      </c>
      <c r="E76" s="212">
        <v>5</v>
      </c>
      <c r="F76" s="212">
        <v>0</v>
      </c>
      <c r="G76" s="212">
        <v>0</v>
      </c>
      <c r="H76" s="211">
        <v>92</v>
      </c>
    </row>
    <row r="77" spans="1:8" s="12" customFormat="1" x14ac:dyDescent="0.2">
      <c r="A77" s="269" t="s">
        <v>16806</v>
      </c>
      <c r="B77" s="212">
        <v>5</v>
      </c>
      <c r="C77" s="212">
        <v>4</v>
      </c>
      <c r="D77" s="212">
        <v>7</v>
      </c>
      <c r="E77" s="212">
        <v>1</v>
      </c>
      <c r="F77" s="212">
        <v>1</v>
      </c>
      <c r="G77" s="212">
        <v>0</v>
      </c>
      <c r="H77" s="211">
        <v>18</v>
      </c>
    </row>
    <row r="78" spans="1:8" s="12" customFormat="1" x14ac:dyDescent="0.2">
      <c r="A78" s="269" t="s">
        <v>16807</v>
      </c>
      <c r="B78" s="212">
        <v>21</v>
      </c>
      <c r="C78" s="212">
        <v>82</v>
      </c>
      <c r="D78" s="212">
        <v>93</v>
      </c>
      <c r="E78" s="212">
        <v>14</v>
      </c>
      <c r="F78" s="212">
        <v>13</v>
      </c>
      <c r="G78" s="212">
        <v>0</v>
      </c>
      <c r="H78" s="211">
        <v>223</v>
      </c>
    </row>
    <row r="79" spans="1:8" s="12" customFormat="1" x14ac:dyDescent="0.2">
      <c r="A79" s="269" t="s">
        <v>16808</v>
      </c>
      <c r="B79" s="212">
        <v>4</v>
      </c>
      <c r="C79" s="212">
        <v>1</v>
      </c>
      <c r="D79" s="212">
        <v>1</v>
      </c>
      <c r="E79" s="212">
        <v>0</v>
      </c>
      <c r="F79" s="212">
        <v>2</v>
      </c>
      <c r="G79" s="212">
        <v>0</v>
      </c>
      <c r="H79" s="211">
        <v>8</v>
      </c>
    </row>
    <row r="80" spans="1:8" s="12" customFormat="1" x14ac:dyDescent="0.2">
      <c r="A80" s="269" t="s">
        <v>16809</v>
      </c>
      <c r="B80" s="212">
        <v>15</v>
      </c>
      <c r="C80" s="212">
        <v>3</v>
      </c>
      <c r="D80" s="212">
        <v>8</v>
      </c>
      <c r="E80" s="212">
        <v>6</v>
      </c>
      <c r="F80" s="212">
        <v>4</v>
      </c>
      <c r="G80" s="212">
        <v>0</v>
      </c>
      <c r="H80" s="211">
        <v>36</v>
      </c>
    </row>
    <row r="81" spans="1:8" s="12" customFormat="1" x14ac:dyDescent="0.2">
      <c r="A81" s="269" t="s">
        <v>16810</v>
      </c>
      <c r="B81" s="212">
        <v>6</v>
      </c>
      <c r="C81" s="212">
        <v>0</v>
      </c>
      <c r="D81" s="212">
        <v>8</v>
      </c>
      <c r="E81" s="212">
        <v>0</v>
      </c>
      <c r="F81" s="212">
        <v>0</v>
      </c>
      <c r="G81" s="212">
        <v>0</v>
      </c>
      <c r="H81" s="211">
        <v>14</v>
      </c>
    </row>
    <row r="82" spans="1:8" s="12" customFormat="1" x14ac:dyDescent="0.2">
      <c r="A82" s="269" t="s">
        <v>16811</v>
      </c>
      <c r="B82" s="212">
        <v>8</v>
      </c>
      <c r="C82" s="212">
        <v>0</v>
      </c>
      <c r="D82" s="212">
        <v>0</v>
      </c>
      <c r="E82" s="212">
        <v>0</v>
      </c>
      <c r="F82" s="212">
        <v>0</v>
      </c>
      <c r="G82" s="212">
        <v>0</v>
      </c>
      <c r="H82" s="211">
        <v>8</v>
      </c>
    </row>
    <row r="83" spans="1:8" s="12" customFormat="1" x14ac:dyDescent="0.2">
      <c r="A83" s="269" t="s">
        <v>16812</v>
      </c>
      <c r="B83" s="212">
        <v>3</v>
      </c>
      <c r="C83" s="212">
        <v>0</v>
      </c>
      <c r="D83" s="212">
        <v>1</v>
      </c>
      <c r="E83" s="212">
        <v>2</v>
      </c>
      <c r="F83" s="212">
        <v>12</v>
      </c>
      <c r="G83" s="212">
        <v>0</v>
      </c>
      <c r="H83" s="211">
        <v>18</v>
      </c>
    </row>
    <row r="84" spans="1:8" s="12" customFormat="1" x14ac:dyDescent="0.2">
      <c r="A84" s="269" t="s">
        <v>16813</v>
      </c>
      <c r="B84" s="212">
        <v>13</v>
      </c>
      <c r="C84" s="212">
        <v>1</v>
      </c>
      <c r="D84" s="212">
        <v>8</v>
      </c>
      <c r="E84" s="212">
        <v>5</v>
      </c>
      <c r="F84" s="212">
        <v>6</v>
      </c>
      <c r="G84" s="212">
        <v>0</v>
      </c>
      <c r="H84" s="211">
        <v>33</v>
      </c>
    </row>
    <row r="85" spans="1:8" s="12" customFormat="1" x14ac:dyDescent="0.2">
      <c r="A85" s="269" t="s">
        <v>16814</v>
      </c>
      <c r="B85" s="212">
        <v>11</v>
      </c>
      <c r="C85" s="212">
        <v>7</v>
      </c>
      <c r="D85" s="212">
        <v>3</v>
      </c>
      <c r="E85" s="212">
        <v>2</v>
      </c>
      <c r="F85" s="212">
        <v>1</v>
      </c>
      <c r="G85" s="212">
        <v>0</v>
      </c>
      <c r="H85" s="211">
        <v>24</v>
      </c>
    </row>
    <row r="86" spans="1:8" s="12" customFormat="1" x14ac:dyDescent="0.2">
      <c r="A86" s="269" t="s">
        <v>16815</v>
      </c>
      <c r="B86" s="212">
        <v>0</v>
      </c>
      <c r="C86" s="212">
        <v>2</v>
      </c>
      <c r="D86" s="212">
        <v>11</v>
      </c>
      <c r="E86" s="212">
        <v>1</v>
      </c>
      <c r="F86" s="212">
        <v>0</v>
      </c>
      <c r="G86" s="212">
        <v>0</v>
      </c>
      <c r="H86" s="211">
        <v>14</v>
      </c>
    </row>
    <row r="87" spans="1:8" s="12" customFormat="1" x14ac:dyDescent="0.2">
      <c r="A87" s="269" t="s">
        <v>16816</v>
      </c>
      <c r="B87" s="212">
        <v>30</v>
      </c>
      <c r="C87" s="212">
        <v>13</v>
      </c>
      <c r="D87" s="212">
        <v>64</v>
      </c>
      <c r="E87" s="212">
        <v>4</v>
      </c>
      <c r="F87" s="212">
        <v>22</v>
      </c>
      <c r="G87" s="212">
        <v>0</v>
      </c>
      <c r="H87" s="211">
        <v>133</v>
      </c>
    </row>
    <row r="88" spans="1:8" s="12" customFormat="1" x14ac:dyDescent="0.2">
      <c r="A88" s="269" t="s">
        <v>16817</v>
      </c>
      <c r="B88" s="212">
        <v>7</v>
      </c>
      <c r="C88" s="212">
        <v>7</v>
      </c>
      <c r="D88" s="212">
        <v>11</v>
      </c>
      <c r="E88" s="212">
        <v>5</v>
      </c>
      <c r="F88" s="212">
        <v>0</v>
      </c>
      <c r="G88" s="212">
        <v>1</v>
      </c>
      <c r="H88" s="211">
        <v>31</v>
      </c>
    </row>
    <row r="89" spans="1:8" s="12" customFormat="1" x14ac:dyDescent="0.2">
      <c r="A89" s="269" t="s">
        <v>16818</v>
      </c>
      <c r="B89" s="212">
        <v>0</v>
      </c>
      <c r="C89" s="212">
        <v>0</v>
      </c>
      <c r="D89" s="212">
        <v>0</v>
      </c>
      <c r="E89" s="212">
        <v>0</v>
      </c>
      <c r="F89" s="212">
        <v>0</v>
      </c>
      <c r="G89" s="212">
        <v>0</v>
      </c>
      <c r="H89" s="211">
        <v>0</v>
      </c>
    </row>
    <row r="90" spans="1:8" s="12" customFormat="1" x14ac:dyDescent="0.2">
      <c r="A90" s="269" t="s">
        <v>16819</v>
      </c>
      <c r="B90" s="212">
        <v>9</v>
      </c>
      <c r="C90" s="212">
        <v>0</v>
      </c>
      <c r="D90" s="212">
        <v>9</v>
      </c>
      <c r="E90" s="212">
        <v>2</v>
      </c>
      <c r="F90" s="212">
        <v>5</v>
      </c>
      <c r="G90" s="212">
        <v>0</v>
      </c>
      <c r="H90" s="211">
        <v>25</v>
      </c>
    </row>
    <row r="91" spans="1:8" s="12" customFormat="1" x14ac:dyDescent="0.2">
      <c r="A91" s="269" t="s">
        <v>16820</v>
      </c>
      <c r="B91" s="212">
        <v>1</v>
      </c>
      <c r="C91" s="212">
        <v>0</v>
      </c>
      <c r="D91" s="212">
        <v>3</v>
      </c>
      <c r="E91" s="212">
        <v>2</v>
      </c>
      <c r="F91" s="212">
        <v>0</v>
      </c>
      <c r="G91" s="212">
        <v>0</v>
      </c>
      <c r="H91" s="211">
        <v>6</v>
      </c>
    </row>
    <row r="92" spans="1:8" s="12" customFormat="1" x14ac:dyDescent="0.2">
      <c r="A92" s="269" t="s">
        <v>16821</v>
      </c>
      <c r="B92" s="212">
        <v>15</v>
      </c>
      <c r="C92" s="212">
        <v>0</v>
      </c>
      <c r="D92" s="212">
        <v>29</v>
      </c>
      <c r="E92" s="212">
        <v>1</v>
      </c>
      <c r="F92" s="212">
        <v>0</v>
      </c>
      <c r="G92" s="212">
        <v>0</v>
      </c>
      <c r="H92" s="211">
        <v>45</v>
      </c>
    </row>
    <row r="93" spans="1:8" s="12" customFormat="1" x14ac:dyDescent="0.2">
      <c r="A93" s="269" t="s">
        <v>16822</v>
      </c>
      <c r="B93" s="212">
        <v>14</v>
      </c>
      <c r="C93" s="212">
        <v>28</v>
      </c>
      <c r="D93" s="212">
        <v>10</v>
      </c>
      <c r="E93" s="212">
        <v>0</v>
      </c>
      <c r="F93" s="212">
        <v>0</v>
      </c>
      <c r="G93" s="212">
        <v>0</v>
      </c>
      <c r="H93" s="211">
        <v>52</v>
      </c>
    </row>
    <row r="94" spans="1:8" s="12" customFormat="1" x14ac:dyDescent="0.2">
      <c r="A94" s="269" t="s">
        <v>16823</v>
      </c>
      <c r="B94" s="212">
        <v>9</v>
      </c>
      <c r="C94" s="212">
        <v>9</v>
      </c>
      <c r="D94" s="212">
        <v>19</v>
      </c>
      <c r="E94" s="212">
        <v>10</v>
      </c>
      <c r="F94" s="212">
        <v>0</v>
      </c>
      <c r="G94" s="212">
        <v>0</v>
      </c>
      <c r="H94" s="211">
        <v>47</v>
      </c>
    </row>
    <row r="95" spans="1:8" s="12" customFormat="1" x14ac:dyDescent="0.2">
      <c r="A95" s="269" t="s">
        <v>16824</v>
      </c>
      <c r="B95" s="212">
        <v>4</v>
      </c>
      <c r="C95" s="212">
        <v>25</v>
      </c>
      <c r="D95" s="212">
        <v>4</v>
      </c>
      <c r="E95" s="212">
        <v>1</v>
      </c>
      <c r="F95" s="212">
        <v>0</v>
      </c>
      <c r="G95" s="212">
        <v>0</v>
      </c>
      <c r="H95" s="211">
        <v>34</v>
      </c>
    </row>
    <row r="96" spans="1:8" s="12" customFormat="1" x14ac:dyDescent="0.2">
      <c r="A96" s="269" t="s">
        <v>16825</v>
      </c>
      <c r="B96" s="212">
        <v>11</v>
      </c>
      <c r="C96" s="212">
        <v>11</v>
      </c>
      <c r="D96" s="212">
        <v>8</v>
      </c>
      <c r="E96" s="212">
        <v>0</v>
      </c>
      <c r="F96" s="212">
        <v>8</v>
      </c>
      <c r="G96" s="212">
        <v>0</v>
      </c>
      <c r="H96" s="211">
        <v>38</v>
      </c>
    </row>
    <row r="97" spans="1:8" s="12" customFormat="1" x14ac:dyDescent="0.2">
      <c r="A97" s="269" t="s">
        <v>16826</v>
      </c>
      <c r="B97" s="212">
        <v>13</v>
      </c>
      <c r="C97" s="212">
        <v>5</v>
      </c>
      <c r="D97" s="212">
        <v>5</v>
      </c>
      <c r="E97" s="212">
        <v>5</v>
      </c>
      <c r="F97" s="212">
        <v>2</v>
      </c>
      <c r="G97" s="212">
        <v>0</v>
      </c>
      <c r="H97" s="211">
        <v>30</v>
      </c>
    </row>
    <row r="98" spans="1:8" s="12" customFormat="1" x14ac:dyDescent="0.2">
      <c r="A98" s="269" t="s">
        <v>16827</v>
      </c>
      <c r="B98" s="212">
        <v>2</v>
      </c>
      <c r="C98" s="212">
        <v>0</v>
      </c>
      <c r="D98" s="212">
        <v>0</v>
      </c>
      <c r="E98" s="212">
        <v>0</v>
      </c>
      <c r="F98" s="212">
        <v>0</v>
      </c>
      <c r="G98" s="212">
        <v>0</v>
      </c>
      <c r="H98" s="211">
        <v>2</v>
      </c>
    </row>
    <row r="99" spans="1:8" s="12" customFormat="1" x14ac:dyDescent="0.2">
      <c r="A99" s="269" t="s">
        <v>16828</v>
      </c>
      <c r="B99" s="212">
        <v>1</v>
      </c>
      <c r="C99" s="212">
        <v>5</v>
      </c>
      <c r="D99" s="212">
        <v>3</v>
      </c>
      <c r="E99" s="212">
        <v>1</v>
      </c>
      <c r="F99" s="212">
        <v>1</v>
      </c>
      <c r="G99" s="212">
        <v>0</v>
      </c>
      <c r="H99" s="211">
        <v>11</v>
      </c>
    </row>
    <row r="100" spans="1:8" s="12" customFormat="1" x14ac:dyDescent="0.2">
      <c r="A100" s="269" t="s">
        <v>16829</v>
      </c>
      <c r="B100" s="212">
        <v>1</v>
      </c>
      <c r="C100" s="212">
        <v>0</v>
      </c>
      <c r="D100" s="212">
        <v>0</v>
      </c>
      <c r="E100" s="212">
        <v>0</v>
      </c>
      <c r="F100" s="212">
        <v>0</v>
      </c>
      <c r="G100" s="212">
        <v>0</v>
      </c>
      <c r="H100" s="211">
        <v>1</v>
      </c>
    </row>
    <row r="101" spans="1:8" s="12" customFormat="1" x14ac:dyDescent="0.2">
      <c r="A101" s="269" t="s">
        <v>16830</v>
      </c>
      <c r="B101" s="212">
        <v>3</v>
      </c>
      <c r="C101" s="212">
        <v>0</v>
      </c>
      <c r="D101" s="212">
        <v>3</v>
      </c>
      <c r="E101" s="212">
        <v>2</v>
      </c>
      <c r="F101" s="212">
        <v>0</v>
      </c>
      <c r="G101" s="212">
        <v>1</v>
      </c>
      <c r="H101" s="211">
        <v>9</v>
      </c>
    </row>
    <row r="102" spans="1:8" s="12" customFormat="1" x14ac:dyDescent="0.2">
      <c r="A102" s="269" t="s">
        <v>16831</v>
      </c>
      <c r="B102" s="212">
        <v>16</v>
      </c>
      <c r="C102" s="212">
        <v>6</v>
      </c>
      <c r="D102" s="212">
        <v>17</v>
      </c>
      <c r="E102" s="212">
        <v>5</v>
      </c>
      <c r="F102" s="212">
        <v>6</v>
      </c>
      <c r="G102" s="212">
        <v>0</v>
      </c>
      <c r="H102" s="211">
        <v>50</v>
      </c>
    </row>
    <row r="103" spans="1:8" s="12" customFormat="1" x14ac:dyDescent="0.2">
      <c r="A103" s="269" t="s">
        <v>16832</v>
      </c>
      <c r="B103" s="212">
        <v>23</v>
      </c>
      <c r="C103" s="212">
        <v>5</v>
      </c>
      <c r="D103" s="212">
        <v>32</v>
      </c>
      <c r="E103" s="212">
        <v>3</v>
      </c>
      <c r="F103" s="212">
        <v>10</v>
      </c>
      <c r="G103" s="212">
        <v>0</v>
      </c>
      <c r="H103" s="211">
        <v>73</v>
      </c>
    </row>
    <row r="104" spans="1:8" s="12" customFormat="1" x14ac:dyDescent="0.2">
      <c r="A104" s="269" t="s">
        <v>16833</v>
      </c>
      <c r="B104" s="212">
        <v>0</v>
      </c>
      <c r="C104" s="212">
        <v>0</v>
      </c>
      <c r="D104" s="212">
        <v>2</v>
      </c>
      <c r="E104" s="212">
        <v>6</v>
      </c>
      <c r="F104" s="212">
        <v>0</v>
      </c>
      <c r="G104" s="212">
        <v>1</v>
      </c>
      <c r="H104" s="211">
        <v>9</v>
      </c>
    </row>
    <row r="105" spans="1:8" s="12" customFormat="1" x14ac:dyDescent="0.2">
      <c r="A105" s="269" t="s">
        <v>16834</v>
      </c>
      <c r="B105" s="212">
        <v>10</v>
      </c>
      <c r="C105" s="212">
        <v>11</v>
      </c>
      <c r="D105" s="212">
        <v>33</v>
      </c>
      <c r="E105" s="212">
        <v>1</v>
      </c>
      <c r="F105" s="212">
        <v>0</v>
      </c>
      <c r="G105" s="212">
        <v>0</v>
      </c>
      <c r="H105" s="211">
        <v>55</v>
      </c>
    </row>
    <row r="106" spans="1:8" s="12" customFormat="1" x14ac:dyDescent="0.2">
      <c r="A106" s="269" t="s">
        <v>16835</v>
      </c>
      <c r="B106" s="212">
        <v>31</v>
      </c>
      <c r="C106" s="212">
        <v>9</v>
      </c>
      <c r="D106" s="212">
        <v>27</v>
      </c>
      <c r="E106" s="212">
        <v>5</v>
      </c>
      <c r="F106" s="212">
        <v>9</v>
      </c>
      <c r="G106" s="212">
        <v>0</v>
      </c>
      <c r="H106" s="211">
        <v>81</v>
      </c>
    </row>
    <row r="107" spans="1:8" s="12" customFormat="1" ht="15.75" thickBot="1" x14ac:dyDescent="0.25">
      <c r="A107" s="269" t="s">
        <v>16836</v>
      </c>
      <c r="B107" s="212">
        <v>12</v>
      </c>
      <c r="C107" s="212">
        <v>0</v>
      </c>
      <c r="D107" s="212">
        <v>1</v>
      </c>
      <c r="E107" s="212">
        <v>0</v>
      </c>
      <c r="F107" s="212">
        <v>0</v>
      </c>
      <c r="G107" s="212">
        <v>0</v>
      </c>
      <c r="H107" s="211">
        <v>13</v>
      </c>
    </row>
    <row r="108" spans="1:8" s="191" customFormat="1" ht="16.5" thickBot="1" x14ac:dyDescent="0.3">
      <c r="A108" s="268" t="s">
        <v>176</v>
      </c>
      <c r="B108" s="227">
        <v>5</v>
      </c>
      <c r="C108" s="227">
        <v>6</v>
      </c>
      <c r="D108" s="227">
        <v>89</v>
      </c>
      <c r="E108" s="227">
        <v>26</v>
      </c>
      <c r="F108" s="227">
        <v>17</v>
      </c>
      <c r="G108" s="227">
        <v>6</v>
      </c>
      <c r="H108" s="229">
        <v>149</v>
      </c>
    </row>
    <row r="109" spans="1:8" s="12" customFormat="1" x14ac:dyDescent="0.2">
      <c r="A109" s="269" t="s">
        <v>16837</v>
      </c>
      <c r="B109" s="212">
        <v>2</v>
      </c>
      <c r="C109" s="212">
        <v>0</v>
      </c>
      <c r="D109" s="212">
        <v>15</v>
      </c>
      <c r="E109" s="212">
        <v>0</v>
      </c>
      <c r="F109" s="212">
        <v>2</v>
      </c>
      <c r="G109" s="212">
        <v>0</v>
      </c>
      <c r="H109" s="211">
        <v>19</v>
      </c>
    </row>
    <row r="110" spans="1:8" s="12" customFormat="1" x14ac:dyDescent="0.2">
      <c r="A110" s="269" t="s">
        <v>177</v>
      </c>
      <c r="B110" s="212">
        <v>0</v>
      </c>
      <c r="C110" s="212">
        <v>0</v>
      </c>
      <c r="D110" s="212">
        <v>0</v>
      </c>
      <c r="E110" s="212">
        <v>0</v>
      </c>
      <c r="F110" s="212">
        <v>0</v>
      </c>
      <c r="G110" s="212">
        <v>0</v>
      </c>
      <c r="H110" s="211">
        <v>0</v>
      </c>
    </row>
    <row r="111" spans="1:8" s="12" customFormat="1" x14ac:dyDescent="0.2">
      <c r="A111" s="269" t="s">
        <v>16838</v>
      </c>
      <c r="B111" s="212">
        <v>0</v>
      </c>
      <c r="C111" s="212">
        <v>0</v>
      </c>
      <c r="D111" s="212">
        <v>0</v>
      </c>
      <c r="E111" s="212">
        <v>0</v>
      </c>
      <c r="F111" s="212">
        <v>0</v>
      </c>
      <c r="G111" s="212">
        <v>0</v>
      </c>
      <c r="H111" s="211">
        <v>0</v>
      </c>
    </row>
    <row r="112" spans="1:8" s="12" customFormat="1" x14ac:dyDescent="0.2">
      <c r="A112" s="269" t="s">
        <v>16839</v>
      </c>
      <c r="B112" s="212">
        <v>0</v>
      </c>
      <c r="C112" s="212">
        <v>0</v>
      </c>
      <c r="D112" s="212">
        <v>3</v>
      </c>
      <c r="E112" s="212">
        <v>0</v>
      </c>
      <c r="F112" s="212">
        <v>0</v>
      </c>
      <c r="G112" s="212">
        <v>0</v>
      </c>
      <c r="H112" s="211">
        <v>3</v>
      </c>
    </row>
    <row r="113" spans="1:8" s="12" customFormat="1" x14ac:dyDescent="0.2">
      <c r="A113" s="269" t="s">
        <v>16840</v>
      </c>
      <c r="B113" s="212">
        <v>3</v>
      </c>
      <c r="C113" s="212">
        <v>3</v>
      </c>
      <c r="D113" s="212">
        <v>36</v>
      </c>
      <c r="E113" s="212">
        <v>19</v>
      </c>
      <c r="F113" s="212">
        <v>4</v>
      </c>
      <c r="G113" s="212">
        <v>1</v>
      </c>
      <c r="H113" s="211">
        <v>66</v>
      </c>
    </row>
    <row r="114" spans="1:8" s="12" customFormat="1" x14ac:dyDescent="0.2">
      <c r="A114" s="269" t="s">
        <v>181</v>
      </c>
      <c r="B114" s="212">
        <v>0</v>
      </c>
      <c r="C114" s="212">
        <v>0</v>
      </c>
      <c r="D114" s="212">
        <v>0</v>
      </c>
      <c r="E114" s="212">
        <v>0</v>
      </c>
      <c r="F114" s="212">
        <v>0</v>
      </c>
      <c r="G114" s="212">
        <v>0</v>
      </c>
      <c r="H114" s="211">
        <v>0</v>
      </c>
    </row>
    <row r="115" spans="1:8" s="12" customFormat="1" x14ac:dyDescent="0.2">
      <c r="A115" s="269" t="s">
        <v>182</v>
      </c>
      <c r="B115" s="212">
        <v>0</v>
      </c>
      <c r="C115" s="212">
        <v>1</v>
      </c>
      <c r="D115" s="212">
        <v>1</v>
      </c>
      <c r="E115" s="212">
        <v>0</v>
      </c>
      <c r="F115" s="212">
        <v>2</v>
      </c>
      <c r="G115" s="212">
        <v>5</v>
      </c>
      <c r="H115" s="211">
        <v>9</v>
      </c>
    </row>
    <row r="116" spans="1:8" s="12" customFormat="1" x14ac:dyDescent="0.2">
      <c r="A116" s="269" t="s">
        <v>16841</v>
      </c>
      <c r="B116" s="212">
        <v>0</v>
      </c>
      <c r="C116" s="212">
        <v>0</v>
      </c>
      <c r="D116" s="212">
        <v>3</v>
      </c>
      <c r="E116" s="212">
        <v>0</v>
      </c>
      <c r="F116" s="212">
        <v>1</v>
      </c>
      <c r="G116" s="212">
        <v>0</v>
      </c>
      <c r="H116" s="211">
        <v>4</v>
      </c>
    </row>
    <row r="117" spans="1:8" s="12" customFormat="1" x14ac:dyDescent="0.2">
      <c r="A117" s="269" t="s">
        <v>16842</v>
      </c>
      <c r="B117" s="212">
        <v>0</v>
      </c>
      <c r="C117" s="212">
        <v>2</v>
      </c>
      <c r="D117" s="212">
        <v>31</v>
      </c>
      <c r="E117" s="212">
        <v>7</v>
      </c>
      <c r="F117" s="212">
        <v>8</v>
      </c>
      <c r="G117" s="212">
        <v>0</v>
      </c>
      <c r="H117" s="211">
        <v>48</v>
      </c>
    </row>
    <row r="118" spans="1:8" s="12" customFormat="1" ht="15.75" thickBot="1" x14ac:dyDescent="0.25">
      <c r="A118" s="269" t="s">
        <v>183</v>
      </c>
      <c r="B118" s="212">
        <v>0</v>
      </c>
      <c r="C118" s="212">
        <v>0</v>
      </c>
      <c r="D118" s="212">
        <v>0</v>
      </c>
      <c r="E118" s="212">
        <v>0</v>
      </c>
      <c r="F118" s="212">
        <v>0</v>
      </c>
      <c r="G118" s="212">
        <v>0</v>
      </c>
      <c r="H118" s="211">
        <v>0</v>
      </c>
    </row>
    <row r="119" spans="1:8" s="191" customFormat="1" ht="16.5" thickBot="1" x14ac:dyDescent="0.3">
      <c r="A119" s="268" t="s">
        <v>124</v>
      </c>
      <c r="B119" s="227">
        <v>111</v>
      </c>
      <c r="C119" s="227">
        <v>327</v>
      </c>
      <c r="D119" s="227">
        <v>1856</v>
      </c>
      <c r="E119" s="227">
        <v>433</v>
      </c>
      <c r="F119" s="227">
        <v>242</v>
      </c>
      <c r="G119" s="227">
        <v>9</v>
      </c>
      <c r="H119" s="229">
        <v>2978</v>
      </c>
    </row>
    <row r="120" spans="1:8" s="12" customFormat="1" x14ac:dyDescent="0.2">
      <c r="A120" s="269" t="s">
        <v>16843</v>
      </c>
      <c r="B120" s="212">
        <v>1</v>
      </c>
      <c r="C120" s="212">
        <v>1</v>
      </c>
      <c r="D120" s="212">
        <v>6</v>
      </c>
      <c r="E120" s="212">
        <v>1</v>
      </c>
      <c r="F120" s="212">
        <v>1</v>
      </c>
      <c r="G120" s="212">
        <v>1</v>
      </c>
      <c r="H120" s="211">
        <v>11</v>
      </c>
    </row>
    <row r="121" spans="1:8" s="12" customFormat="1" x14ac:dyDescent="0.2">
      <c r="A121" s="269" t="s">
        <v>16844</v>
      </c>
      <c r="B121" s="212">
        <v>0</v>
      </c>
      <c r="C121" s="212">
        <v>3</v>
      </c>
      <c r="D121" s="212">
        <v>4</v>
      </c>
      <c r="E121" s="212">
        <v>11</v>
      </c>
      <c r="F121" s="212">
        <v>0</v>
      </c>
      <c r="G121" s="212">
        <v>0</v>
      </c>
      <c r="H121" s="211">
        <v>18</v>
      </c>
    </row>
    <row r="122" spans="1:8" s="12" customFormat="1" x14ac:dyDescent="0.2">
      <c r="A122" s="269" t="s">
        <v>132</v>
      </c>
      <c r="B122" s="212">
        <v>1</v>
      </c>
      <c r="C122" s="212">
        <v>7</v>
      </c>
      <c r="D122" s="212">
        <v>14</v>
      </c>
      <c r="E122" s="212">
        <v>13</v>
      </c>
      <c r="F122" s="212">
        <v>0</v>
      </c>
      <c r="G122" s="212">
        <v>0</v>
      </c>
      <c r="H122" s="211">
        <v>35</v>
      </c>
    </row>
    <row r="123" spans="1:8" s="12" customFormat="1" x14ac:dyDescent="0.2">
      <c r="A123" s="269" t="s">
        <v>16845</v>
      </c>
      <c r="B123" s="212">
        <v>0</v>
      </c>
      <c r="C123" s="212">
        <v>0</v>
      </c>
      <c r="D123" s="212">
        <v>0</v>
      </c>
      <c r="E123" s="212">
        <v>0</v>
      </c>
      <c r="F123" s="212">
        <v>0</v>
      </c>
      <c r="G123" s="212">
        <v>0</v>
      </c>
      <c r="H123" s="211">
        <v>0</v>
      </c>
    </row>
    <row r="124" spans="1:8" s="12" customFormat="1" x14ac:dyDescent="0.2">
      <c r="A124" s="269" t="s">
        <v>16846</v>
      </c>
      <c r="B124" s="212">
        <v>0</v>
      </c>
      <c r="C124" s="212">
        <v>0</v>
      </c>
      <c r="D124" s="212">
        <v>8</v>
      </c>
      <c r="E124" s="212">
        <v>0</v>
      </c>
      <c r="F124" s="212">
        <v>0</v>
      </c>
      <c r="G124" s="212">
        <v>0</v>
      </c>
      <c r="H124" s="211">
        <v>8</v>
      </c>
    </row>
    <row r="125" spans="1:8" s="12" customFormat="1" x14ac:dyDescent="0.2">
      <c r="A125" s="269" t="s">
        <v>16847</v>
      </c>
      <c r="B125" s="212">
        <v>0</v>
      </c>
      <c r="C125" s="212">
        <v>0</v>
      </c>
      <c r="D125" s="212">
        <v>10</v>
      </c>
      <c r="E125" s="212">
        <v>2</v>
      </c>
      <c r="F125" s="212">
        <v>0</v>
      </c>
      <c r="G125" s="212">
        <v>0</v>
      </c>
      <c r="H125" s="211">
        <v>12</v>
      </c>
    </row>
    <row r="126" spans="1:8" s="12" customFormat="1" x14ac:dyDescent="0.2">
      <c r="A126" s="269" t="s">
        <v>16848</v>
      </c>
      <c r="B126" s="212">
        <v>0</v>
      </c>
      <c r="C126" s="212">
        <v>0</v>
      </c>
      <c r="D126" s="212">
        <v>13</v>
      </c>
      <c r="E126" s="212">
        <v>0</v>
      </c>
      <c r="F126" s="212">
        <v>0</v>
      </c>
      <c r="G126" s="212">
        <v>0</v>
      </c>
      <c r="H126" s="211">
        <v>13</v>
      </c>
    </row>
    <row r="127" spans="1:8" s="12" customFormat="1" x14ac:dyDescent="0.2">
      <c r="A127" s="269" t="s">
        <v>16849</v>
      </c>
      <c r="B127" s="212">
        <v>0</v>
      </c>
      <c r="C127" s="212">
        <v>0</v>
      </c>
      <c r="D127" s="212">
        <v>15</v>
      </c>
      <c r="E127" s="212">
        <v>0</v>
      </c>
      <c r="F127" s="212">
        <v>0</v>
      </c>
      <c r="G127" s="212">
        <v>0</v>
      </c>
      <c r="H127" s="211">
        <v>15</v>
      </c>
    </row>
    <row r="128" spans="1:8" s="12" customFormat="1" x14ac:dyDescent="0.2">
      <c r="A128" s="269" t="s">
        <v>16850</v>
      </c>
      <c r="B128" s="212">
        <v>0</v>
      </c>
      <c r="C128" s="212">
        <v>5</v>
      </c>
      <c r="D128" s="212">
        <v>33</v>
      </c>
      <c r="E128" s="212">
        <v>0</v>
      </c>
      <c r="F128" s="212">
        <v>6</v>
      </c>
      <c r="G128" s="212">
        <v>0</v>
      </c>
      <c r="H128" s="211">
        <v>44</v>
      </c>
    </row>
    <row r="129" spans="1:8" s="12" customFormat="1" x14ac:dyDescent="0.2">
      <c r="A129" s="269" t="s">
        <v>16851</v>
      </c>
      <c r="B129" s="212">
        <v>2</v>
      </c>
      <c r="C129" s="212">
        <v>1</v>
      </c>
      <c r="D129" s="212">
        <v>10</v>
      </c>
      <c r="E129" s="212">
        <v>0</v>
      </c>
      <c r="F129" s="212">
        <v>0</v>
      </c>
      <c r="G129" s="212">
        <v>0</v>
      </c>
      <c r="H129" s="211">
        <v>13</v>
      </c>
    </row>
    <row r="130" spans="1:8" s="12" customFormat="1" x14ac:dyDescent="0.2">
      <c r="A130" s="269" t="s">
        <v>16852</v>
      </c>
      <c r="B130" s="212">
        <v>4</v>
      </c>
      <c r="C130" s="212">
        <v>0</v>
      </c>
      <c r="D130" s="212">
        <v>32</v>
      </c>
      <c r="E130" s="212">
        <v>0</v>
      </c>
      <c r="F130" s="212">
        <v>3</v>
      </c>
      <c r="G130" s="212">
        <v>0</v>
      </c>
      <c r="H130" s="211">
        <v>39</v>
      </c>
    </row>
    <row r="131" spans="1:8" s="12" customFormat="1" x14ac:dyDescent="0.2">
      <c r="A131" s="269" t="s">
        <v>16853</v>
      </c>
      <c r="B131" s="212">
        <v>2</v>
      </c>
      <c r="C131" s="212">
        <v>6</v>
      </c>
      <c r="D131" s="212">
        <v>71</v>
      </c>
      <c r="E131" s="212">
        <v>23</v>
      </c>
      <c r="F131" s="212">
        <v>7</v>
      </c>
      <c r="G131" s="212">
        <v>0</v>
      </c>
      <c r="H131" s="211">
        <v>109</v>
      </c>
    </row>
    <row r="132" spans="1:8" s="12" customFormat="1" x14ac:dyDescent="0.2">
      <c r="A132" s="269" t="s">
        <v>16854</v>
      </c>
      <c r="B132" s="212">
        <v>0</v>
      </c>
      <c r="C132" s="212">
        <v>4</v>
      </c>
      <c r="D132" s="212">
        <v>5</v>
      </c>
      <c r="E132" s="212">
        <v>0</v>
      </c>
      <c r="F132" s="212">
        <v>2</v>
      </c>
      <c r="G132" s="212">
        <v>0</v>
      </c>
      <c r="H132" s="211">
        <v>11</v>
      </c>
    </row>
    <row r="133" spans="1:8" s="12" customFormat="1" x14ac:dyDescent="0.2">
      <c r="A133" s="269" t="s">
        <v>125</v>
      </c>
      <c r="B133" s="212">
        <v>4</v>
      </c>
      <c r="C133" s="212">
        <v>14</v>
      </c>
      <c r="D133" s="212">
        <v>42</v>
      </c>
      <c r="E133" s="212">
        <v>11</v>
      </c>
      <c r="F133" s="212">
        <v>12</v>
      </c>
      <c r="G133" s="212">
        <v>1</v>
      </c>
      <c r="H133" s="211">
        <v>84</v>
      </c>
    </row>
    <row r="134" spans="1:8" s="12" customFormat="1" x14ac:dyDescent="0.2">
      <c r="A134" s="269" t="s">
        <v>16855</v>
      </c>
      <c r="B134" s="212">
        <v>1</v>
      </c>
      <c r="C134" s="212">
        <v>3</v>
      </c>
      <c r="D134" s="212">
        <v>0</v>
      </c>
      <c r="E134" s="212">
        <v>2</v>
      </c>
      <c r="F134" s="212">
        <v>1</v>
      </c>
      <c r="G134" s="212">
        <v>0</v>
      </c>
      <c r="H134" s="211">
        <v>7</v>
      </c>
    </row>
    <row r="135" spans="1:8" s="12" customFormat="1" x14ac:dyDescent="0.2">
      <c r="A135" s="269" t="s">
        <v>16856</v>
      </c>
      <c r="B135" s="212">
        <v>1</v>
      </c>
      <c r="C135" s="212">
        <v>14</v>
      </c>
      <c r="D135" s="212">
        <v>55</v>
      </c>
      <c r="E135" s="212">
        <v>24</v>
      </c>
      <c r="F135" s="212">
        <v>7</v>
      </c>
      <c r="G135" s="212">
        <v>0</v>
      </c>
      <c r="H135" s="211">
        <v>101</v>
      </c>
    </row>
    <row r="136" spans="1:8" s="12" customFormat="1" x14ac:dyDescent="0.2">
      <c r="A136" s="269" t="s">
        <v>16857</v>
      </c>
      <c r="B136" s="212">
        <v>0</v>
      </c>
      <c r="C136" s="212">
        <v>3</v>
      </c>
      <c r="D136" s="212">
        <v>0</v>
      </c>
      <c r="E136" s="212">
        <v>0</v>
      </c>
      <c r="F136" s="212">
        <v>0</v>
      </c>
      <c r="G136" s="212">
        <v>0</v>
      </c>
      <c r="H136" s="211">
        <v>3</v>
      </c>
    </row>
    <row r="137" spans="1:8" s="12" customFormat="1" x14ac:dyDescent="0.2">
      <c r="A137" s="269" t="s">
        <v>16858</v>
      </c>
      <c r="B137" s="212">
        <v>0</v>
      </c>
      <c r="C137" s="212">
        <v>2</v>
      </c>
      <c r="D137" s="212">
        <v>22</v>
      </c>
      <c r="E137" s="212">
        <v>5</v>
      </c>
      <c r="F137" s="212">
        <v>0</v>
      </c>
      <c r="G137" s="212">
        <v>0</v>
      </c>
      <c r="H137" s="211">
        <v>29</v>
      </c>
    </row>
    <row r="138" spans="1:8" s="12" customFormat="1" x14ac:dyDescent="0.2">
      <c r="A138" s="269" t="s">
        <v>16859</v>
      </c>
      <c r="B138" s="212">
        <v>0</v>
      </c>
      <c r="C138" s="212">
        <v>2</v>
      </c>
      <c r="D138" s="212">
        <v>69</v>
      </c>
      <c r="E138" s="212">
        <v>28</v>
      </c>
      <c r="F138" s="212">
        <v>17</v>
      </c>
      <c r="G138" s="212">
        <v>0</v>
      </c>
      <c r="H138" s="211">
        <v>116</v>
      </c>
    </row>
    <row r="139" spans="1:8" s="12" customFormat="1" x14ac:dyDescent="0.2">
      <c r="A139" s="269" t="s">
        <v>16860</v>
      </c>
      <c r="B139" s="212">
        <v>1</v>
      </c>
      <c r="C139" s="212">
        <v>3</v>
      </c>
      <c r="D139" s="212">
        <v>45</v>
      </c>
      <c r="E139" s="212">
        <v>0</v>
      </c>
      <c r="F139" s="212">
        <v>16</v>
      </c>
      <c r="G139" s="212">
        <v>0</v>
      </c>
      <c r="H139" s="211">
        <v>65</v>
      </c>
    </row>
    <row r="140" spans="1:8" s="12" customFormat="1" x14ac:dyDescent="0.2">
      <c r="A140" s="269" t="s">
        <v>16861</v>
      </c>
      <c r="B140" s="212">
        <v>4</v>
      </c>
      <c r="C140" s="212">
        <v>5</v>
      </c>
      <c r="D140" s="212">
        <v>14</v>
      </c>
      <c r="E140" s="212">
        <v>1</v>
      </c>
      <c r="F140" s="212">
        <v>2</v>
      </c>
      <c r="G140" s="212">
        <v>1</v>
      </c>
      <c r="H140" s="211">
        <v>27</v>
      </c>
    </row>
    <row r="141" spans="1:8" s="12" customFormat="1" x14ac:dyDescent="0.2">
      <c r="A141" s="269" t="s">
        <v>16862</v>
      </c>
      <c r="B141" s="212">
        <v>0</v>
      </c>
      <c r="C141" s="212">
        <v>0</v>
      </c>
      <c r="D141" s="212">
        <v>7</v>
      </c>
      <c r="E141" s="212">
        <v>0</v>
      </c>
      <c r="F141" s="212">
        <v>10</v>
      </c>
      <c r="G141" s="212">
        <v>0</v>
      </c>
      <c r="H141" s="211">
        <v>17</v>
      </c>
    </row>
    <row r="142" spans="1:8" s="12" customFormat="1" x14ac:dyDescent="0.2">
      <c r="A142" s="269" t="s">
        <v>16863</v>
      </c>
      <c r="B142" s="212">
        <v>0</v>
      </c>
      <c r="C142" s="212">
        <v>0</v>
      </c>
      <c r="D142" s="212">
        <v>14</v>
      </c>
      <c r="E142" s="212">
        <v>0</v>
      </c>
      <c r="F142" s="212">
        <v>0</v>
      </c>
      <c r="G142" s="212">
        <v>0</v>
      </c>
      <c r="H142" s="211">
        <v>14</v>
      </c>
    </row>
    <row r="143" spans="1:8" s="12" customFormat="1" x14ac:dyDescent="0.2">
      <c r="A143" s="269" t="s">
        <v>16864</v>
      </c>
      <c r="B143" s="212">
        <v>4</v>
      </c>
      <c r="C143" s="212">
        <v>0</v>
      </c>
      <c r="D143" s="212">
        <v>1</v>
      </c>
      <c r="E143" s="212">
        <v>0</v>
      </c>
      <c r="F143" s="212">
        <v>0</v>
      </c>
      <c r="G143" s="212">
        <v>0</v>
      </c>
      <c r="H143" s="211">
        <v>5</v>
      </c>
    </row>
    <row r="144" spans="1:8" s="12" customFormat="1" x14ac:dyDescent="0.2">
      <c r="A144" s="269" t="s">
        <v>16865</v>
      </c>
      <c r="B144" s="212">
        <v>0</v>
      </c>
      <c r="C144" s="212">
        <v>3</v>
      </c>
      <c r="D144" s="212">
        <v>1</v>
      </c>
      <c r="E144" s="212">
        <v>2</v>
      </c>
      <c r="F144" s="212">
        <v>0</v>
      </c>
      <c r="G144" s="212">
        <v>0</v>
      </c>
      <c r="H144" s="211">
        <v>6</v>
      </c>
    </row>
    <row r="145" spans="1:8" s="12" customFormat="1" x14ac:dyDescent="0.2">
      <c r="A145" s="269" t="s">
        <v>16866</v>
      </c>
      <c r="B145" s="212">
        <v>1</v>
      </c>
      <c r="C145" s="212">
        <v>15</v>
      </c>
      <c r="D145" s="212">
        <v>18</v>
      </c>
      <c r="E145" s="212">
        <v>2</v>
      </c>
      <c r="F145" s="212">
        <v>1</v>
      </c>
      <c r="G145" s="212">
        <v>0</v>
      </c>
      <c r="H145" s="211">
        <v>37</v>
      </c>
    </row>
    <row r="146" spans="1:8" s="12" customFormat="1" x14ac:dyDescent="0.2">
      <c r="A146" s="269" t="s">
        <v>16867</v>
      </c>
      <c r="B146" s="212">
        <v>0</v>
      </c>
      <c r="C146" s="212">
        <v>12</v>
      </c>
      <c r="D146" s="212">
        <v>72</v>
      </c>
      <c r="E146" s="212">
        <v>8</v>
      </c>
      <c r="F146" s="212">
        <v>1</v>
      </c>
      <c r="G146" s="212">
        <v>0</v>
      </c>
      <c r="H146" s="211">
        <v>93</v>
      </c>
    </row>
    <row r="147" spans="1:8" s="12" customFormat="1" x14ac:dyDescent="0.2">
      <c r="A147" s="269" t="s">
        <v>16868</v>
      </c>
      <c r="B147" s="212">
        <v>0</v>
      </c>
      <c r="C147" s="212">
        <v>0</v>
      </c>
      <c r="D147" s="212">
        <v>20</v>
      </c>
      <c r="E147" s="212">
        <v>0</v>
      </c>
      <c r="F147" s="212">
        <v>4</v>
      </c>
      <c r="G147" s="212">
        <v>0</v>
      </c>
      <c r="H147" s="211">
        <v>24</v>
      </c>
    </row>
    <row r="148" spans="1:8" s="12" customFormat="1" x14ac:dyDescent="0.2">
      <c r="A148" s="269" t="s">
        <v>16869</v>
      </c>
      <c r="B148" s="212">
        <v>0</v>
      </c>
      <c r="C148" s="212">
        <v>4</v>
      </c>
      <c r="D148" s="212">
        <v>2</v>
      </c>
      <c r="E148" s="212">
        <v>1</v>
      </c>
      <c r="F148" s="212">
        <v>3</v>
      </c>
      <c r="G148" s="212">
        <v>0</v>
      </c>
      <c r="H148" s="211">
        <v>10</v>
      </c>
    </row>
    <row r="149" spans="1:8" s="12" customFormat="1" x14ac:dyDescent="0.2">
      <c r="A149" s="269" t="s">
        <v>16870</v>
      </c>
      <c r="B149" s="212">
        <v>0</v>
      </c>
      <c r="C149" s="212">
        <v>1</v>
      </c>
      <c r="D149" s="212">
        <v>3</v>
      </c>
      <c r="E149" s="212">
        <v>0</v>
      </c>
      <c r="F149" s="212">
        <v>0</v>
      </c>
      <c r="G149" s="212">
        <v>0</v>
      </c>
      <c r="H149" s="211">
        <v>4</v>
      </c>
    </row>
    <row r="150" spans="1:8" s="12" customFormat="1" x14ac:dyDescent="0.2">
      <c r="A150" s="269" t="s">
        <v>16871</v>
      </c>
      <c r="B150" s="212">
        <v>0</v>
      </c>
      <c r="C150" s="212">
        <v>0</v>
      </c>
      <c r="D150" s="212">
        <v>0</v>
      </c>
      <c r="E150" s="212">
        <v>0</v>
      </c>
      <c r="F150" s="212">
        <v>0</v>
      </c>
      <c r="G150" s="212">
        <v>0</v>
      </c>
      <c r="H150" s="211">
        <v>0</v>
      </c>
    </row>
    <row r="151" spans="1:8" s="12" customFormat="1" x14ac:dyDescent="0.2">
      <c r="A151" s="269" t="s">
        <v>16872</v>
      </c>
      <c r="B151" s="212">
        <v>9</v>
      </c>
      <c r="C151" s="212">
        <v>9</v>
      </c>
      <c r="D151" s="212">
        <v>19</v>
      </c>
      <c r="E151" s="212">
        <v>11</v>
      </c>
      <c r="F151" s="212">
        <v>2</v>
      </c>
      <c r="G151" s="212">
        <v>0</v>
      </c>
      <c r="H151" s="211">
        <v>50</v>
      </c>
    </row>
    <row r="152" spans="1:8" s="12" customFormat="1" x14ac:dyDescent="0.2">
      <c r="A152" s="269" t="s">
        <v>16873</v>
      </c>
      <c r="B152" s="212">
        <v>0</v>
      </c>
      <c r="C152" s="212">
        <v>2</v>
      </c>
      <c r="D152" s="212">
        <v>9</v>
      </c>
      <c r="E152" s="212">
        <v>2</v>
      </c>
      <c r="F152" s="212">
        <v>1</v>
      </c>
      <c r="G152" s="212">
        <v>1</v>
      </c>
      <c r="H152" s="211">
        <v>15</v>
      </c>
    </row>
    <row r="153" spans="1:8" s="12" customFormat="1" x14ac:dyDescent="0.2">
      <c r="A153" s="269" t="s">
        <v>16874</v>
      </c>
      <c r="B153" s="212">
        <v>3</v>
      </c>
      <c r="C153" s="212">
        <v>2</v>
      </c>
      <c r="D153" s="212">
        <v>4</v>
      </c>
      <c r="E153" s="212">
        <v>2</v>
      </c>
      <c r="F153" s="212">
        <v>6</v>
      </c>
      <c r="G153" s="212">
        <v>0</v>
      </c>
      <c r="H153" s="211">
        <v>17</v>
      </c>
    </row>
    <row r="154" spans="1:8" s="12" customFormat="1" x14ac:dyDescent="0.2">
      <c r="A154" s="269" t="s">
        <v>16875</v>
      </c>
      <c r="B154" s="212">
        <v>0</v>
      </c>
      <c r="C154" s="212">
        <v>0</v>
      </c>
      <c r="D154" s="212">
        <v>0</v>
      </c>
      <c r="E154" s="212">
        <v>0</v>
      </c>
      <c r="F154" s="212">
        <v>0</v>
      </c>
      <c r="G154" s="212">
        <v>0</v>
      </c>
      <c r="H154" s="211">
        <v>0</v>
      </c>
    </row>
    <row r="155" spans="1:8" s="12" customFormat="1" x14ac:dyDescent="0.2">
      <c r="A155" s="269" t="s">
        <v>16876</v>
      </c>
      <c r="B155" s="212">
        <v>1</v>
      </c>
      <c r="C155" s="212">
        <v>2</v>
      </c>
      <c r="D155" s="212">
        <v>8</v>
      </c>
      <c r="E155" s="212">
        <v>3</v>
      </c>
      <c r="F155" s="212">
        <v>0</v>
      </c>
      <c r="G155" s="212">
        <v>0</v>
      </c>
      <c r="H155" s="211">
        <v>14</v>
      </c>
    </row>
    <row r="156" spans="1:8" s="12" customFormat="1" x14ac:dyDescent="0.2">
      <c r="A156" s="269" t="s">
        <v>16877</v>
      </c>
      <c r="B156" s="212">
        <v>0</v>
      </c>
      <c r="C156" s="212">
        <v>11</v>
      </c>
      <c r="D156" s="212">
        <v>3</v>
      </c>
      <c r="E156" s="212">
        <v>0</v>
      </c>
      <c r="F156" s="212">
        <v>2</v>
      </c>
      <c r="G156" s="212">
        <v>0</v>
      </c>
      <c r="H156" s="211">
        <v>16</v>
      </c>
    </row>
    <row r="157" spans="1:8" s="12" customFormat="1" x14ac:dyDescent="0.2">
      <c r="A157" s="269" t="s">
        <v>16878</v>
      </c>
      <c r="B157" s="212">
        <v>9</v>
      </c>
      <c r="C157" s="212">
        <v>17</v>
      </c>
      <c r="D157" s="212">
        <v>42</v>
      </c>
      <c r="E157" s="212">
        <v>12</v>
      </c>
      <c r="F157" s="212">
        <v>20</v>
      </c>
      <c r="G157" s="212">
        <v>0</v>
      </c>
      <c r="H157" s="211">
        <v>100</v>
      </c>
    </row>
    <row r="158" spans="1:8" s="12" customFormat="1" x14ac:dyDescent="0.2">
      <c r="A158" s="269" t="s">
        <v>16879</v>
      </c>
      <c r="B158" s="212">
        <v>0</v>
      </c>
      <c r="C158" s="212">
        <v>0</v>
      </c>
      <c r="D158" s="212">
        <v>38</v>
      </c>
      <c r="E158" s="212">
        <v>0</v>
      </c>
      <c r="F158" s="212">
        <v>0</v>
      </c>
      <c r="G158" s="212">
        <v>0</v>
      </c>
      <c r="H158" s="211">
        <v>38</v>
      </c>
    </row>
    <row r="159" spans="1:8" s="12" customFormat="1" x14ac:dyDescent="0.2">
      <c r="A159" s="269" t="s">
        <v>16880</v>
      </c>
      <c r="B159" s="212">
        <v>0</v>
      </c>
      <c r="C159" s="212">
        <v>0</v>
      </c>
      <c r="D159" s="212">
        <v>3</v>
      </c>
      <c r="E159" s="212">
        <v>0</v>
      </c>
      <c r="F159" s="212">
        <v>2</v>
      </c>
      <c r="G159" s="212">
        <v>0</v>
      </c>
      <c r="H159" s="211">
        <v>5</v>
      </c>
    </row>
    <row r="160" spans="1:8" s="12" customFormat="1" x14ac:dyDescent="0.2">
      <c r="A160" s="269" t="s">
        <v>16881</v>
      </c>
      <c r="B160" s="212">
        <v>0</v>
      </c>
      <c r="C160" s="212">
        <v>3</v>
      </c>
      <c r="D160" s="212">
        <v>3</v>
      </c>
      <c r="E160" s="212">
        <v>11</v>
      </c>
      <c r="F160" s="212">
        <v>3</v>
      </c>
      <c r="G160" s="212">
        <v>0</v>
      </c>
      <c r="H160" s="211">
        <v>20</v>
      </c>
    </row>
    <row r="161" spans="1:8" s="12" customFormat="1" x14ac:dyDescent="0.2">
      <c r="A161" s="269" t="s">
        <v>16882</v>
      </c>
      <c r="B161" s="212">
        <v>6</v>
      </c>
      <c r="C161" s="212">
        <v>11</v>
      </c>
      <c r="D161" s="212">
        <v>86</v>
      </c>
      <c r="E161" s="212">
        <v>50</v>
      </c>
      <c r="F161" s="212">
        <v>9</v>
      </c>
      <c r="G161" s="212">
        <v>0</v>
      </c>
      <c r="H161" s="211">
        <v>162</v>
      </c>
    </row>
    <row r="162" spans="1:8" s="12" customFormat="1" x14ac:dyDescent="0.2">
      <c r="A162" s="269" t="s">
        <v>16883</v>
      </c>
      <c r="B162" s="212">
        <v>0</v>
      </c>
      <c r="C162" s="212">
        <v>7</v>
      </c>
      <c r="D162" s="212">
        <v>14</v>
      </c>
      <c r="E162" s="212">
        <v>5</v>
      </c>
      <c r="F162" s="212">
        <v>0</v>
      </c>
      <c r="G162" s="212">
        <v>0</v>
      </c>
      <c r="H162" s="211">
        <v>26</v>
      </c>
    </row>
    <row r="163" spans="1:8" s="12" customFormat="1" x14ac:dyDescent="0.2">
      <c r="A163" s="269" t="s">
        <v>16884</v>
      </c>
      <c r="B163" s="212">
        <v>0</v>
      </c>
      <c r="C163" s="212">
        <v>0</v>
      </c>
      <c r="D163" s="212">
        <v>13</v>
      </c>
      <c r="E163" s="212">
        <v>0</v>
      </c>
      <c r="F163" s="212">
        <v>0</v>
      </c>
      <c r="G163" s="212">
        <v>0</v>
      </c>
      <c r="H163" s="211">
        <v>13</v>
      </c>
    </row>
    <row r="164" spans="1:8" s="12" customFormat="1" x14ac:dyDescent="0.2">
      <c r="A164" s="269" t="s">
        <v>16885</v>
      </c>
      <c r="B164" s="212">
        <v>6</v>
      </c>
      <c r="C164" s="212">
        <v>13</v>
      </c>
      <c r="D164" s="212">
        <v>74</v>
      </c>
      <c r="E164" s="212">
        <v>12</v>
      </c>
      <c r="F164" s="212">
        <v>0</v>
      </c>
      <c r="G164" s="212">
        <v>0</v>
      </c>
      <c r="H164" s="211">
        <v>105</v>
      </c>
    </row>
    <row r="165" spans="1:8" s="12" customFormat="1" x14ac:dyDescent="0.2">
      <c r="A165" s="269" t="s">
        <v>127</v>
      </c>
      <c r="B165" s="212">
        <v>0</v>
      </c>
      <c r="C165" s="212">
        <v>3</v>
      </c>
      <c r="D165" s="212">
        <v>50</v>
      </c>
      <c r="E165" s="212">
        <v>15</v>
      </c>
      <c r="F165" s="212">
        <v>2</v>
      </c>
      <c r="G165" s="212">
        <v>2</v>
      </c>
      <c r="H165" s="211">
        <v>72</v>
      </c>
    </row>
    <row r="166" spans="1:8" s="12" customFormat="1" x14ac:dyDescent="0.2">
      <c r="A166" s="269" t="s">
        <v>16886</v>
      </c>
      <c r="B166" s="212">
        <v>0</v>
      </c>
      <c r="C166" s="212">
        <v>2</v>
      </c>
      <c r="D166" s="212">
        <v>16</v>
      </c>
      <c r="E166" s="212">
        <v>0</v>
      </c>
      <c r="F166" s="212">
        <v>2</v>
      </c>
      <c r="G166" s="212">
        <v>0</v>
      </c>
      <c r="H166" s="211">
        <v>20</v>
      </c>
    </row>
    <row r="167" spans="1:8" s="12" customFormat="1" x14ac:dyDescent="0.2">
      <c r="A167" s="269" t="s">
        <v>135</v>
      </c>
      <c r="B167" s="212">
        <v>2</v>
      </c>
      <c r="C167" s="212">
        <v>5</v>
      </c>
      <c r="D167" s="212">
        <v>10</v>
      </c>
      <c r="E167" s="212">
        <v>13</v>
      </c>
      <c r="F167" s="212">
        <v>3</v>
      </c>
      <c r="G167" s="212">
        <v>0</v>
      </c>
      <c r="H167" s="211">
        <v>33</v>
      </c>
    </row>
    <row r="168" spans="1:8" s="12" customFormat="1" x14ac:dyDescent="0.2">
      <c r="A168" s="269" t="s">
        <v>16887</v>
      </c>
      <c r="B168" s="212">
        <v>0</v>
      </c>
      <c r="C168" s="212">
        <v>0</v>
      </c>
      <c r="D168" s="212">
        <v>8</v>
      </c>
      <c r="E168" s="212">
        <v>0</v>
      </c>
      <c r="F168" s="212">
        <v>4</v>
      </c>
      <c r="G168" s="212">
        <v>3</v>
      </c>
      <c r="H168" s="211">
        <v>15</v>
      </c>
    </row>
    <row r="169" spans="1:8" s="12" customFormat="1" x14ac:dyDescent="0.2">
      <c r="A169" s="269" t="s">
        <v>16888</v>
      </c>
      <c r="B169" s="212">
        <v>0</v>
      </c>
      <c r="C169" s="212">
        <v>0</v>
      </c>
      <c r="D169" s="212">
        <v>2</v>
      </c>
      <c r="E169" s="212">
        <v>2</v>
      </c>
      <c r="F169" s="212">
        <v>0</v>
      </c>
      <c r="G169" s="212">
        <v>0</v>
      </c>
      <c r="H169" s="211">
        <v>4</v>
      </c>
    </row>
    <row r="170" spans="1:8" s="12" customFormat="1" x14ac:dyDescent="0.2">
      <c r="A170" s="269" t="s">
        <v>16889</v>
      </c>
      <c r="B170" s="212">
        <v>3</v>
      </c>
      <c r="C170" s="212">
        <v>6</v>
      </c>
      <c r="D170" s="212">
        <v>6</v>
      </c>
      <c r="E170" s="212">
        <v>6</v>
      </c>
      <c r="F170" s="212">
        <v>2</v>
      </c>
      <c r="G170" s="212">
        <v>0</v>
      </c>
      <c r="H170" s="211">
        <v>23</v>
      </c>
    </row>
    <row r="171" spans="1:8" s="12" customFormat="1" x14ac:dyDescent="0.2">
      <c r="A171" s="269" t="s">
        <v>16890</v>
      </c>
      <c r="B171" s="212">
        <v>1</v>
      </c>
      <c r="C171" s="212">
        <v>3</v>
      </c>
      <c r="D171" s="212">
        <v>42</v>
      </c>
      <c r="E171" s="212">
        <v>17</v>
      </c>
      <c r="F171" s="212">
        <v>7</v>
      </c>
      <c r="G171" s="212">
        <v>0</v>
      </c>
      <c r="H171" s="211">
        <v>70</v>
      </c>
    </row>
    <row r="172" spans="1:8" s="12" customFormat="1" x14ac:dyDescent="0.2">
      <c r="A172" s="269" t="s">
        <v>16891</v>
      </c>
      <c r="B172" s="212">
        <v>1</v>
      </c>
      <c r="C172" s="212">
        <v>2</v>
      </c>
      <c r="D172" s="212">
        <v>4</v>
      </c>
      <c r="E172" s="212">
        <v>0</v>
      </c>
      <c r="F172" s="212">
        <v>0</v>
      </c>
      <c r="G172" s="212">
        <v>0</v>
      </c>
      <c r="H172" s="211">
        <v>7</v>
      </c>
    </row>
    <row r="173" spans="1:8" s="12" customFormat="1" x14ac:dyDescent="0.2">
      <c r="A173" s="269" t="s">
        <v>16892</v>
      </c>
      <c r="B173" s="212">
        <v>0</v>
      </c>
      <c r="C173" s="212">
        <v>2</v>
      </c>
      <c r="D173" s="212">
        <v>12</v>
      </c>
      <c r="E173" s="212">
        <v>1</v>
      </c>
      <c r="F173" s="212">
        <v>0</v>
      </c>
      <c r="G173" s="212">
        <v>0</v>
      </c>
      <c r="H173" s="211">
        <v>15</v>
      </c>
    </row>
    <row r="174" spans="1:8" s="12" customFormat="1" x14ac:dyDescent="0.2">
      <c r="A174" s="269" t="s">
        <v>16893</v>
      </c>
      <c r="B174" s="212">
        <v>0</v>
      </c>
      <c r="C174" s="212">
        <v>0</v>
      </c>
      <c r="D174" s="212">
        <v>1</v>
      </c>
      <c r="E174" s="212">
        <v>0</v>
      </c>
      <c r="F174" s="212">
        <v>2</v>
      </c>
      <c r="G174" s="212">
        <v>0</v>
      </c>
      <c r="H174" s="211">
        <v>3</v>
      </c>
    </row>
    <row r="175" spans="1:8" s="12" customFormat="1" x14ac:dyDescent="0.2">
      <c r="A175" s="269" t="s">
        <v>16894</v>
      </c>
      <c r="B175" s="212">
        <v>0</v>
      </c>
      <c r="C175" s="212">
        <v>1</v>
      </c>
      <c r="D175" s="212">
        <v>0</v>
      </c>
      <c r="E175" s="212">
        <v>0</v>
      </c>
      <c r="F175" s="212">
        <v>1</v>
      </c>
      <c r="G175" s="212">
        <v>0</v>
      </c>
      <c r="H175" s="211">
        <v>2</v>
      </c>
    </row>
    <row r="176" spans="1:8" s="12" customFormat="1" x14ac:dyDescent="0.2">
      <c r="A176" s="269" t="s">
        <v>16895</v>
      </c>
      <c r="B176" s="212">
        <v>1</v>
      </c>
      <c r="C176" s="212">
        <v>2</v>
      </c>
      <c r="D176" s="212">
        <v>49</v>
      </c>
      <c r="E176" s="212">
        <v>7</v>
      </c>
      <c r="F176" s="212">
        <v>2</v>
      </c>
      <c r="G176" s="212">
        <v>0</v>
      </c>
      <c r="H176" s="211">
        <v>61</v>
      </c>
    </row>
    <row r="177" spans="1:8" s="12" customFormat="1" x14ac:dyDescent="0.2">
      <c r="A177" s="269" t="s">
        <v>16896</v>
      </c>
      <c r="B177" s="212">
        <v>9</v>
      </c>
      <c r="C177" s="212">
        <v>6</v>
      </c>
      <c r="D177" s="212">
        <v>26</v>
      </c>
      <c r="E177" s="212">
        <v>0</v>
      </c>
      <c r="F177" s="212">
        <v>1</v>
      </c>
      <c r="G177" s="212">
        <v>0</v>
      </c>
      <c r="H177" s="211">
        <v>42</v>
      </c>
    </row>
    <row r="178" spans="1:8" s="12" customFormat="1" x14ac:dyDescent="0.2">
      <c r="A178" s="269" t="s">
        <v>16897</v>
      </c>
      <c r="B178" s="212">
        <v>0</v>
      </c>
      <c r="C178" s="212">
        <v>2</v>
      </c>
      <c r="D178" s="212">
        <v>81</v>
      </c>
      <c r="E178" s="212">
        <v>10</v>
      </c>
      <c r="F178" s="212">
        <v>10</v>
      </c>
      <c r="G178" s="212">
        <v>0</v>
      </c>
      <c r="H178" s="211">
        <v>103</v>
      </c>
    </row>
    <row r="179" spans="1:8" s="12" customFormat="1" x14ac:dyDescent="0.2">
      <c r="A179" s="269" t="s">
        <v>16898</v>
      </c>
      <c r="B179" s="212">
        <v>0</v>
      </c>
      <c r="C179" s="212">
        <v>0</v>
      </c>
      <c r="D179" s="212">
        <v>0</v>
      </c>
      <c r="E179" s="212">
        <v>0</v>
      </c>
      <c r="F179" s="212">
        <v>0</v>
      </c>
      <c r="G179" s="212">
        <v>0</v>
      </c>
      <c r="H179" s="211">
        <v>0</v>
      </c>
    </row>
    <row r="180" spans="1:8" s="12" customFormat="1" x14ac:dyDescent="0.2">
      <c r="A180" s="269" t="s">
        <v>16899</v>
      </c>
      <c r="B180" s="212">
        <v>0</v>
      </c>
      <c r="C180" s="212">
        <v>0</v>
      </c>
      <c r="D180" s="212">
        <v>0</v>
      </c>
      <c r="E180" s="212">
        <v>0</v>
      </c>
      <c r="F180" s="212">
        <v>0</v>
      </c>
      <c r="G180" s="212">
        <v>0</v>
      </c>
      <c r="H180" s="211">
        <v>0</v>
      </c>
    </row>
    <row r="181" spans="1:8" s="12" customFormat="1" x14ac:dyDescent="0.2">
      <c r="A181" s="269" t="s">
        <v>16900</v>
      </c>
      <c r="B181" s="212">
        <v>1</v>
      </c>
      <c r="C181" s="212">
        <v>0</v>
      </c>
      <c r="D181" s="212">
        <v>2</v>
      </c>
      <c r="E181" s="212">
        <v>0</v>
      </c>
      <c r="F181" s="212">
        <v>0</v>
      </c>
      <c r="G181" s="212">
        <v>0</v>
      </c>
      <c r="H181" s="211">
        <v>3</v>
      </c>
    </row>
    <row r="182" spans="1:8" s="12" customFormat="1" x14ac:dyDescent="0.2">
      <c r="A182" s="269" t="s">
        <v>16901</v>
      </c>
      <c r="B182" s="212">
        <v>0</v>
      </c>
      <c r="C182" s="212">
        <v>1</v>
      </c>
      <c r="D182" s="212">
        <v>31</v>
      </c>
      <c r="E182" s="212">
        <v>0</v>
      </c>
      <c r="F182" s="212">
        <v>2</v>
      </c>
      <c r="G182" s="212">
        <v>0</v>
      </c>
      <c r="H182" s="211">
        <v>34</v>
      </c>
    </row>
    <row r="183" spans="1:8" s="12" customFormat="1" x14ac:dyDescent="0.2">
      <c r="A183" s="269" t="s">
        <v>136</v>
      </c>
      <c r="B183" s="212">
        <v>0</v>
      </c>
      <c r="C183" s="212">
        <v>0</v>
      </c>
      <c r="D183" s="212">
        <v>25</v>
      </c>
      <c r="E183" s="212">
        <v>0</v>
      </c>
      <c r="F183" s="212">
        <v>0</v>
      </c>
      <c r="G183" s="212">
        <v>0</v>
      </c>
      <c r="H183" s="211">
        <v>25</v>
      </c>
    </row>
    <row r="184" spans="1:8" s="12" customFormat="1" x14ac:dyDescent="0.2">
      <c r="A184" s="269" t="s">
        <v>131</v>
      </c>
      <c r="B184" s="212">
        <v>5</v>
      </c>
      <c r="C184" s="212">
        <v>7</v>
      </c>
      <c r="D184" s="212">
        <v>34</v>
      </c>
      <c r="E184" s="212">
        <v>2</v>
      </c>
      <c r="F184" s="212">
        <v>18</v>
      </c>
      <c r="G184" s="212">
        <v>0</v>
      </c>
      <c r="H184" s="211">
        <v>66</v>
      </c>
    </row>
    <row r="185" spans="1:8" s="12" customFormat="1" x14ac:dyDescent="0.2">
      <c r="A185" s="269" t="s">
        <v>16902</v>
      </c>
      <c r="B185" s="212">
        <v>2</v>
      </c>
      <c r="C185" s="212">
        <v>0</v>
      </c>
      <c r="D185" s="212">
        <v>24</v>
      </c>
      <c r="E185" s="212">
        <v>2</v>
      </c>
      <c r="F185" s="212">
        <v>1</v>
      </c>
      <c r="G185" s="212">
        <v>0</v>
      </c>
      <c r="H185" s="211">
        <v>29</v>
      </c>
    </row>
    <row r="186" spans="1:8" s="12" customFormat="1" x14ac:dyDescent="0.2">
      <c r="A186" s="269" t="s">
        <v>16903</v>
      </c>
      <c r="B186" s="212">
        <v>2</v>
      </c>
      <c r="C186" s="212">
        <v>3</v>
      </c>
      <c r="D186" s="212">
        <v>19</v>
      </c>
      <c r="E186" s="212">
        <v>0</v>
      </c>
      <c r="F186" s="212">
        <v>1</v>
      </c>
      <c r="G186" s="212">
        <v>0</v>
      </c>
      <c r="H186" s="211">
        <v>25</v>
      </c>
    </row>
    <row r="187" spans="1:8" s="12" customFormat="1" x14ac:dyDescent="0.2">
      <c r="A187" s="269" t="s">
        <v>16904</v>
      </c>
      <c r="B187" s="212">
        <v>0</v>
      </c>
      <c r="C187" s="212">
        <v>3</v>
      </c>
      <c r="D187" s="212">
        <v>0</v>
      </c>
      <c r="E187" s="212">
        <v>0</v>
      </c>
      <c r="F187" s="212">
        <v>0</v>
      </c>
      <c r="G187" s="212">
        <v>0</v>
      </c>
      <c r="H187" s="211">
        <v>3</v>
      </c>
    </row>
    <row r="188" spans="1:8" s="12" customFormat="1" x14ac:dyDescent="0.2">
      <c r="A188" s="269" t="s">
        <v>16905</v>
      </c>
      <c r="B188" s="212">
        <v>1</v>
      </c>
      <c r="C188" s="212">
        <v>14</v>
      </c>
      <c r="D188" s="212">
        <v>38</v>
      </c>
      <c r="E188" s="212">
        <v>0</v>
      </c>
      <c r="F188" s="212">
        <v>3</v>
      </c>
      <c r="G188" s="212">
        <v>0</v>
      </c>
      <c r="H188" s="211">
        <v>56</v>
      </c>
    </row>
    <row r="189" spans="1:8" s="12" customFormat="1" x14ac:dyDescent="0.2">
      <c r="A189" s="269" t="s">
        <v>16906</v>
      </c>
      <c r="B189" s="212">
        <v>0</v>
      </c>
      <c r="C189" s="212">
        <v>6</v>
      </c>
      <c r="D189" s="212">
        <v>55</v>
      </c>
      <c r="E189" s="212">
        <v>26</v>
      </c>
      <c r="F189" s="212">
        <v>3</v>
      </c>
      <c r="G189" s="212">
        <v>0</v>
      </c>
      <c r="H189" s="211">
        <v>90</v>
      </c>
    </row>
    <row r="190" spans="1:8" s="12" customFormat="1" x14ac:dyDescent="0.2">
      <c r="A190" s="269" t="s">
        <v>16907</v>
      </c>
      <c r="B190" s="212">
        <v>0</v>
      </c>
      <c r="C190" s="212">
        <v>1</v>
      </c>
      <c r="D190" s="212">
        <v>41</v>
      </c>
      <c r="E190" s="212">
        <v>3</v>
      </c>
      <c r="F190" s="212">
        <v>1</v>
      </c>
      <c r="G190" s="212">
        <v>0</v>
      </c>
      <c r="H190" s="211">
        <v>46</v>
      </c>
    </row>
    <row r="191" spans="1:8" s="12" customFormat="1" x14ac:dyDescent="0.2">
      <c r="A191" s="269" t="s">
        <v>16908</v>
      </c>
      <c r="B191" s="212">
        <v>0</v>
      </c>
      <c r="C191" s="212">
        <v>9</v>
      </c>
      <c r="D191" s="212">
        <v>15</v>
      </c>
      <c r="E191" s="212">
        <v>1</v>
      </c>
      <c r="F191" s="212">
        <v>3</v>
      </c>
      <c r="G191" s="212">
        <v>0</v>
      </c>
      <c r="H191" s="211">
        <v>28</v>
      </c>
    </row>
    <row r="192" spans="1:8" s="12" customFormat="1" x14ac:dyDescent="0.2">
      <c r="A192" s="269" t="s">
        <v>16909</v>
      </c>
      <c r="B192" s="212">
        <v>6</v>
      </c>
      <c r="C192" s="212">
        <v>3</v>
      </c>
      <c r="D192" s="212">
        <v>4</v>
      </c>
      <c r="E192" s="212">
        <v>0</v>
      </c>
      <c r="F192" s="212">
        <v>0</v>
      </c>
      <c r="G192" s="212">
        <v>0</v>
      </c>
      <c r="H192" s="211">
        <v>13</v>
      </c>
    </row>
    <row r="193" spans="1:8" s="12" customFormat="1" x14ac:dyDescent="0.2">
      <c r="A193" s="269" t="s">
        <v>16910</v>
      </c>
      <c r="B193" s="212">
        <v>0</v>
      </c>
      <c r="C193" s="212">
        <v>0</v>
      </c>
      <c r="D193" s="212">
        <v>13</v>
      </c>
      <c r="E193" s="212">
        <v>19</v>
      </c>
      <c r="F193" s="212">
        <v>0</v>
      </c>
      <c r="G193" s="212">
        <v>0</v>
      </c>
      <c r="H193" s="211">
        <v>32</v>
      </c>
    </row>
    <row r="194" spans="1:8" s="12" customFormat="1" x14ac:dyDescent="0.2">
      <c r="A194" s="269" t="s">
        <v>16911</v>
      </c>
      <c r="B194" s="212">
        <v>0</v>
      </c>
      <c r="C194" s="212">
        <v>1</v>
      </c>
      <c r="D194" s="212">
        <v>13</v>
      </c>
      <c r="E194" s="212">
        <v>0</v>
      </c>
      <c r="F194" s="212">
        <v>0</v>
      </c>
      <c r="G194" s="212">
        <v>0</v>
      </c>
      <c r="H194" s="211">
        <v>14</v>
      </c>
    </row>
    <row r="195" spans="1:8" s="12" customFormat="1" x14ac:dyDescent="0.2">
      <c r="A195" s="269" t="s">
        <v>16912</v>
      </c>
      <c r="B195" s="212">
        <v>0</v>
      </c>
      <c r="C195" s="212">
        <v>1</v>
      </c>
      <c r="D195" s="212">
        <v>7</v>
      </c>
      <c r="E195" s="212">
        <v>0</v>
      </c>
      <c r="F195" s="212">
        <v>1</v>
      </c>
      <c r="G195" s="212">
        <v>0</v>
      </c>
      <c r="H195" s="211">
        <v>9</v>
      </c>
    </row>
    <row r="196" spans="1:8" s="12" customFormat="1" x14ac:dyDescent="0.2">
      <c r="A196" s="269" t="s">
        <v>16913</v>
      </c>
      <c r="B196" s="212">
        <v>1</v>
      </c>
      <c r="C196" s="212">
        <v>17</v>
      </c>
      <c r="D196" s="212">
        <v>13</v>
      </c>
      <c r="E196" s="212">
        <v>0</v>
      </c>
      <c r="F196" s="212">
        <v>0</v>
      </c>
      <c r="G196" s="212">
        <v>0</v>
      </c>
      <c r="H196" s="211">
        <v>31</v>
      </c>
    </row>
    <row r="197" spans="1:8" s="12" customFormat="1" x14ac:dyDescent="0.2">
      <c r="A197" s="269" t="s">
        <v>16914</v>
      </c>
      <c r="B197" s="212">
        <v>0</v>
      </c>
      <c r="C197" s="212">
        <v>3</v>
      </c>
      <c r="D197" s="212">
        <v>14</v>
      </c>
      <c r="E197" s="212">
        <v>0</v>
      </c>
      <c r="F197" s="212">
        <v>3</v>
      </c>
      <c r="G197" s="212">
        <v>0</v>
      </c>
      <c r="H197" s="211">
        <v>20</v>
      </c>
    </row>
    <row r="198" spans="1:8" s="12" customFormat="1" x14ac:dyDescent="0.2">
      <c r="A198" s="269" t="s">
        <v>129</v>
      </c>
      <c r="B198" s="212">
        <v>8</v>
      </c>
      <c r="C198" s="212">
        <v>23</v>
      </c>
      <c r="D198" s="212">
        <v>93</v>
      </c>
      <c r="E198" s="212">
        <v>39</v>
      </c>
      <c r="F198" s="212">
        <v>14</v>
      </c>
      <c r="G198" s="212">
        <v>0</v>
      </c>
      <c r="H198" s="211">
        <v>177</v>
      </c>
    </row>
    <row r="199" spans="1:8" s="12" customFormat="1" x14ac:dyDescent="0.2">
      <c r="A199" s="269" t="s">
        <v>130</v>
      </c>
      <c r="B199" s="212">
        <v>8</v>
      </c>
      <c r="C199" s="212">
        <v>12</v>
      </c>
      <c r="D199" s="212">
        <v>135</v>
      </c>
      <c r="E199" s="212">
        <v>27</v>
      </c>
      <c r="F199" s="212">
        <v>17</v>
      </c>
      <c r="G199" s="212">
        <v>0</v>
      </c>
      <c r="H199" s="211">
        <v>199</v>
      </c>
    </row>
    <row r="200" spans="1:8" s="12" customFormat="1" x14ac:dyDescent="0.2">
      <c r="A200" s="269" t="s">
        <v>16915</v>
      </c>
      <c r="B200" s="212">
        <v>0</v>
      </c>
      <c r="C200" s="212">
        <v>2</v>
      </c>
      <c r="D200" s="212">
        <v>0</v>
      </c>
      <c r="E200" s="212">
        <v>0</v>
      </c>
      <c r="F200" s="212">
        <v>0</v>
      </c>
      <c r="G200" s="212">
        <v>0</v>
      </c>
      <c r="H200" s="211">
        <v>2</v>
      </c>
    </row>
    <row r="201" spans="1:8" s="12" customFormat="1" x14ac:dyDescent="0.2">
      <c r="A201" s="269" t="s">
        <v>16916</v>
      </c>
      <c r="B201" s="212">
        <v>0</v>
      </c>
      <c r="C201" s="212">
        <v>2</v>
      </c>
      <c r="D201" s="212">
        <v>51</v>
      </c>
      <c r="E201" s="212">
        <v>1</v>
      </c>
      <c r="F201" s="212">
        <v>1</v>
      </c>
      <c r="G201" s="212">
        <v>0</v>
      </c>
      <c r="H201" s="211">
        <v>55</v>
      </c>
    </row>
    <row r="202" spans="1:8" s="12" customFormat="1" ht="15.75" thickBot="1" x14ac:dyDescent="0.25">
      <c r="A202" s="269" t="s">
        <v>139</v>
      </c>
      <c r="B202" s="212">
        <v>0</v>
      </c>
      <c r="C202" s="212">
        <v>0</v>
      </c>
      <c r="D202" s="212">
        <v>0</v>
      </c>
      <c r="E202" s="212">
        <v>0</v>
      </c>
      <c r="F202" s="212">
        <v>0</v>
      </c>
      <c r="G202" s="212">
        <v>0</v>
      </c>
      <c r="H202" s="211">
        <v>0</v>
      </c>
    </row>
    <row r="203" spans="1:8" s="191" customFormat="1" ht="16.5" thickBot="1" x14ac:dyDescent="0.3">
      <c r="A203" s="268" t="s">
        <v>154</v>
      </c>
      <c r="B203" s="227">
        <v>446</v>
      </c>
      <c r="C203" s="227">
        <v>388</v>
      </c>
      <c r="D203" s="227">
        <v>694</v>
      </c>
      <c r="E203" s="227">
        <v>169</v>
      </c>
      <c r="F203" s="227">
        <v>170</v>
      </c>
      <c r="G203" s="227">
        <v>6</v>
      </c>
      <c r="H203" s="229">
        <v>1873</v>
      </c>
    </row>
    <row r="204" spans="1:8" s="12" customFormat="1" x14ac:dyDescent="0.2">
      <c r="A204" s="269" t="s">
        <v>16917</v>
      </c>
      <c r="B204" s="212">
        <v>1</v>
      </c>
      <c r="C204" s="212">
        <v>2</v>
      </c>
      <c r="D204" s="212">
        <v>33</v>
      </c>
      <c r="E204" s="212">
        <v>0</v>
      </c>
      <c r="F204" s="212">
        <v>2</v>
      </c>
      <c r="G204" s="212">
        <v>0</v>
      </c>
      <c r="H204" s="211">
        <v>38</v>
      </c>
    </row>
    <row r="205" spans="1:8" s="12" customFormat="1" x14ac:dyDescent="0.2">
      <c r="A205" s="269" t="s">
        <v>155</v>
      </c>
      <c r="B205" s="212">
        <v>11</v>
      </c>
      <c r="C205" s="212">
        <v>6</v>
      </c>
      <c r="D205" s="212">
        <v>19</v>
      </c>
      <c r="E205" s="212">
        <v>3</v>
      </c>
      <c r="F205" s="212">
        <v>0</v>
      </c>
      <c r="G205" s="212">
        <v>0</v>
      </c>
      <c r="H205" s="211">
        <v>39</v>
      </c>
    </row>
    <row r="206" spans="1:8" s="12" customFormat="1" x14ac:dyDescent="0.2">
      <c r="A206" s="269" t="s">
        <v>16918</v>
      </c>
      <c r="B206" s="212">
        <v>0</v>
      </c>
      <c r="C206" s="212">
        <v>0</v>
      </c>
      <c r="D206" s="212">
        <v>2</v>
      </c>
      <c r="E206" s="212">
        <v>0</v>
      </c>
      <c r="F206" s="212">
        <v>0</v>
      </c>
      <c r="G206" s="212">
        <v>0</v>
      </c>
      <c r="H206" s="211">
        <v>2</v>
      </c>
    </row>
    <row r="207" spans="1:8" s="12" customFormat="1" x14ac:dyDescent="0.2">
      <c r="A207" s="269" t="s">
        <v>16919</v>
      </c>
      <c r="B207" s="212">
        <v>0</v>
      </c>
      <c r="C207" s="212">
        <v>0</v>
      </c>
      <c r="D207" s="212">
        <v>5</v>
      </c>
      <c r="E207" s="212">
        <v>0</v>
      </c>
      <c r="F207" s="212">
        <v>0</v>
      </c>
      <c r="G207" s="212">
        <v>0</v>
      </c>
      <c r="H207" s="211">
        <v>5</v>
      </c>
    </row>
    <row r="208" spans="1:8" s="12" customFormat="1" x14ac:dyDescent="0.2">
      <c r="A208" s="269" t="s">
        <v>16920</v>
      </c>
      <c r="B208" s="212">
        <v>25</v>
      </c>
      <c r="C208" s="212">
        <v>10</v>
      </c>
      <c r="D208" s="212">
        <v>17</v>
      </c>
      <c r="E208" s="212">
        <v>1</v>
      </c>
      <c r="F208" s="212">
        <v>2</v>
      </c>
      <c r="G208" s="212">
        <v>0</v>
      </c>
      <c r="H208" s="211">
        <v>55</v>
      </c>
    </row>
    <row r="209" spans="1:8" s="12" customFormat="1" x14ac:dyDescent="0.2">
      <c r="A209" s="269" t="s">
        <v>16921</v>
      </c>
      <c r="B209" s="212">
        <v>42</v>
      </c>
      <c r="C209" s="212">
        <v>42</v>
      </c>
      <c r="D209" s="212">
        <v>46</v>
      </c>
      <c r="E209" s="212">
        <v>4</v>
      </c>
      <c r="F209" s="212">
        <v>9</v>
      </c>
      <c r="G209" s="212">
        <v>1</v>
      </c>
      <c r="H209" s="211">
        <v>144</v>
      </c>
    </row>
    <row r="210" spans="1:8" s="12" customFormat="1" x14ac:dyDescent="0.2">
      <c r="A210" s="269" t="s">
        <v>16922</v>
      </c>
      <c r="B210" s="212">
        <v>10</v>
      </c>
      <c r="C210" s="212">
        <v>4</v>
      </c>
      <c r="D210" s="212">
        <v>3</v>
      </c>
      <c r="E210" s="212">
        <v>5</v>
      </c>
      <c r="F210" s="212">
        <v>0</v>
      </c>
      <c r="G210" s="212">
        <v>0</v>
      </c>
      <c r="H210" s="211">
        <v>22</v>
      </c>
    </row>
    <row r="211" spans="1:8" s="12" customFormat="1" x14ac:dyDescent="0.2">
      <c r="A211" s="269" t="s">
        <v>16923</v>
      </c>
      <c r="B211" s="212">
        <v>14</v>
      </c>
      <c r="C211" s="212">
        <v>18</v>
      </c>
      <c r="D211" s="212">
        <v>8</v>
      </c>
      <c r="E211" s="212">
        <v>10</v>
      </c>
      <c r="F211" s="212">
        <v>0</v>
      </c>
      <c r="G211" s="212">
        <v>0</v>
      </c>
      <c r="H211" s="211">
        <v>50</v>
      </c>
    </row>
    <row r="212" spans="1:8" s="12" customFormat="1" x14ac:dyDescent="0.2">
      <c r="A212" s="269" t="s">
        <v>16924</v>
      </c>
      <c r="B212" s="212">
        <v>1</v>
      </c>
      <c r="C212" s="212">
        <v>7</v>
      </c>
      <c r="D212" s="212">
        <v>21</v>
      </c>
      <c r="E212" s="212">
        <v>1</v>
      </c>
      <c r="F212" s="212">
        <v>0</v>
      </c>
      <c r="G212" s="212">
        <v>0</v>
      </c>
      <c r="H212" s="211">
        <v>30</v>
      </c>
    </row>
    <row r="213" spans="1:8" s="12" customFormat="1" x14ac:dyDescent="0.2">
      <c r="A213" s="269" t="s">
        <v>16925</v>
      </c>
      <c r="B213" s="212">
        <v>11</v>
      </c>
      <c r="C213" s="212">
        <v>0</v>
      </c>
      <c r="D213" s="212">
        <v>19</v>
      </c>
      <c r="E213" s="212">
        <v>0</v>
      </c>
      <c r="F213" s="212">
        <v>17</v>
      </c>
      <c r="G213" s="212">
        <v>0</v>
      </c>
      <c r="H213" s="211">
        <v>47</v>
      </c>
    </row>
    <row r="214" spans="1:8" s="12" customFormat="1" x14ac:dyDescent="0.2">
      <c r="A214" s="269" t="s">
        <v>161</v>
      </c>
      <c r="B214" s="212">
        <v>15</v>
      </c>
      <c r="C214" s="212">
        <v>9</v>
      </c>
      <c r="D214" s="212">
        <v>3</v>
      </c>
      <c r="E214" s="212">
        <v>8</v>
      </c>
      <c r="F214" s="212">
        <v>6</v>
      </c>
      <c r="G214" s="212">
        <v>0</v>
      </c>
      <c r="H214" s="211">
        <v>41</v>
      </c>
    </row>
    <row r="215" spans="1:8" s="12" customFormat="1" x14ac:dyDescent="0.2">
      <c r="A215" s="269" t="s">
        <v>16926</v>
      </c>
      <c r="B215" s="212">
        <v>0</v>
      </c>
      <c r="C215" s="212">
        <v>0</v>
      </c>
      <c r="D215" s="212">
        <v>0</v>
      </c>
      <c r="E215" s="212">
        <v>0</v>
      </c>
      <c r="F215" s="212">
        <v>0</v>
      </c>
      <c r="G215" s="212">
        <v>0</v>
      </c>
      <c r="H215" s="211">
        <v>0</v>
      </c>
    </row>
    <row r="216" spans="1:8" s="12" customFormat="1" x14ac:dyDescent="0.2">
      <c r="A216" s="269" t="s">
        <v>16927</v>
      </c>
      <c r="B216" s="212">
        <v>95</v>
      </c>
      <c r="C216" s="212">
        <v>31</v>
      </c>
      <c r="D216" s="212">
        <v>72</v>
      </c>
      <c r="E216" s="212">
        <v>14</v>
      </c>
      <c r="F216" s="212">
        <v>13</v>
      </c>
      <c r="G216" s="212">
        <v>0</v>
      </c>
      <c r="H216" s="211">
        <v>225</v>
      </c>
    </row>
    <row r="217" spans="1:8" s="12" customFormat="1" x14ac:dyDescent="0.2">
      <c r="A217" s="269" t="s">
        <v>16928</v>
      </c>
      <c r="B217" s="212">
        <v>7</v>
      </c>
      <c r="C217" s="212">
        <v>2</v>
      </c>
      <c r="D217" s="212">
        <v>4</v>
      </c>
      <c r="E217" s="212">
        <v>0</v>
      </c>
      <c r="F217" s="212">
        <v>0</v>
      </c>
      <c r="G217" s="212">
        <v>0</v>
      </c>
      <c r="H217" s="211">
        <v>13</v>
      </c>
    </row>
    <row r="218" spans="1:8" s="12" customFormat="1" x14ac:dyDescent="0.2">
      <c r="A218" s="269" t="s">
        <v>16929</v>
      </c>
      <c r="B218" s="212">
        <v>20</v>
      </c>
      <c r="C218" s="212">
        <v>13</v>
      </c>
      <c r="D218" s="212">
        <v>1</v>
      </c>
      <c r="E218" s="212">
        <v>0</v>
      </c>
      <c r="F218" s="212">
        <v>14</v>
      </c>
      <c r="G218" s="212">
        <v>2</v>
      </c>
      <c r="H218" s="211">
        <v>50</v>
      </c>
    </row>
    <row r="219" spans="1:8" s="12" customFormat="1" x14ac:dyDescent="0.2">
      <c r="A219" s="269" t="s">
        <v>162</v>
      </c>
      <c r="B219" s="212">
        <v>16</v>
      </c>
      <c r="C219" s="212">
        <v>11</v>
      </c>
      <c r="D219" s="212">
        <v>27</v>
      </c>
      <c r="E219" s="212">
        <v>1</v>
      </c>
      <c r="F219" s="212">
        <v>11</v>
      </c>
      <c r="G219" s="212">
        <v>0</v>
      </c>
      <c r="H219" s="211">
        <v>66</v>
      </c>
    </row>
    <row r="220" spans="1:8" s="12" customFormat="1" x14ac:dyDescent="0.2">
      <c r="A220" s="269" t="s">
        <v>16930</v>
      </c>
      <c r="B220" s="212">
        <v>3</v>
      </c>
      <c r="C220" s="212">
        <v>0</v>
      </c>
      <c r="D220" s="212">
        <v>32</v>
      </c>
      <c r="E220" s="212">
        <v>1</v>
      </c>
      <c r="F220" s="212">
        <v>8</v>
      </c>
      <c r="G220" s="212">
        <v>0</v>
      </c>
      <c r="H220" s="211">
        <v>44</v>
      </c>
    </row>
    <row r="221" spans="1:8" s="12" customFormat="1" x14ac:dyDescent="0.2">
      <c r="A221" s="269" t="s">
        <v>16931</v>
      </c>
      <c r="B221" s="212">
        <v>12</v>
      </c>
      <c r="C221" s="212">
        <v>23</v>
      </c>
      <c r="D221" s="212">
        <v>68</v>
      </c>
      <c r="E221" s="212">
        <v>21</v>
      </c>
      <c r="F221" s="212">
        <v>19</v>
      </c>
      <c r="G221" s="212">
        <v>0</v>
      </c>
      <c r="H221" s="211">
        <v>143</v>
      </c>
    </row>
    <row r="222" spans="1:8" s="12" customFormat="1" x14ac:dyDescent="0.2">
      <c r="A222" s="269" t="s">
        <v>16932</v>
      </c>
      <c r="B222" s="212">
        <v>3</v>
      </c>
      <c r="C222" s="212">
        <v>0</v>
      </c>
      <c r="D222" s="212">
        <v>2</v>
      </c>
      <c r="E222" s="212">
        <v>0</v>
      </c>
      <c r="F222" s="212">
        <v>0</v>
      </c>
      <c r="G222" s="212">
        <v>0</v>
      </c>
      <c r="H222" s="211">
        <v>5</v>
      </c>
    </row>
    <row r="223" spans="1:8" s="12" customFormat="1" x14ac:dyDescent="0.2">
      <c r="A223" s="269" t="s">
        <v>16933</v>
      </c>
      <c r="B223" s="212">
        <v>12</v>
      </c>
      <c r="C223" s="212">
        <v>64</v>
      </c>
      <c r="D223" s="212">
        <v>113</v>
      </c>
      <c r="E223" s="212">
        <v>41</v>
      </c>
      <c r="F223" s="212">
        <v>8</v>
      </c>
      <c r="G223" s="212">
        <v>1</v>
      </c>
      <c r="H223" s="211">
        <v>239</v>
      </c>
    </row>
    <row r="224" spans="1:8" s="12" customFormat="1" x14ac:dyDescent="0.2">
      <c r="A224" s="269" t="s">
        <v>16934</v>
      </c>
      <c r="B224" s="212">
        <v>69</v>
      </c>
      <c r="C224" s="212">
        <v>64</v>
      </c>
      <c r="D224" s="212">
        <v>42</v>
      </c>
      <c r="E224" s="212">
        <v>15</v>
      </c>
      <c r="F224" s="212">
        <v>26</v>
      </c>
      <c r="G224" s="212">
        <v>0</v>
      </c>
      <c r="H224" s="211">
        <v>216</v>
      </c>
    </row>
    <row r="225" spans="1:8" s="12" customFormat="1" x14ac:dyDescent="0.2">
      <c r="A225" s="269" t="s">
        <v>16935</v>
      </c>
      <c r="B225" s="212">
        <v>7</v>
      </c>
      <c r="C225" s="212">
        <v>29</v>
      </c>
      <c r="D225" s="212">
        <v>18</v>
      </c>
      <c r="E225" s="212">
        <v>3</v>
      </c>
      <c r="F225" s="212">
        <v>9</v>
      </c>
      <c r="G225" s="212">
        <v>0</v>
      </c>
      <c r="H225" s="211">
        <v>66</v>
      </c>
    </row>
    <row r="226" spans="1:8" s="12" customFormat="1" x14ac:dyDescent="0.2">
      <c r="A226" s="269" t="s">
        <v>16936</v>
      </c>
      <c r="B226" s="212">
        <v>1</v>
      </c>
      <c r="C226" s="212">
        <v>5</v>
      </c>
      <c r="D226" s="212">
        <v>7</v>
      </c>
      <c r="E226" s="212">
        <v>2</v>
      </c>
      <c r="F226" s="212">
        <v>0</v>
      </c>
      <c r="G226" s="212">
        <v>0</v>
      </c>
      <c r="H226" s="211">
        <v>15</v>
      </c>
    </row>
    <row r="227" spans="1:8" s="12" customFormat="1" x14ac:dyDescent="0.2">
      <c r="A227" s="269" t="s">
        <v>16937</v>
      </c>
      <c r="B227" s="212">
        <v>21</v>
      </c>
      <c r="C227" s="212">
        <v>25</v>
      </c>
      <c r="D227" s="212">
        <v>87</v>
      </c>
      <c r="E227" s="212">
        <v>20</v>
      </c>
      <c r="F227" s="212">
        <v>24</v>
      </c>
      <c r="G227" s="212">
        <v>2</v>
      </c>
      <c r="H227" s="211">
        <v>179</v>
      </c>
    </row>
    <row r="228" spans="1:8" s="12" customFormat="1" x14ac:dyDescent="0.2">
      <c r="A228" s="269" t="s">
        <v>16938</v>
      </c>
      <c r="B228" s="212">
        <v>4</v>
      </c>
      <c r="C228" s="212">
        <v>12</v>
      </c>
      <c r="D228" s="212">
        <v>16</v>
      </c>
      <c r="E228" s="212">
        <v>3</v>
      </c>
      <c r="F228" s="212">
        <v>1</v>
      </c>
      <c r="G228" s="212">
        <v>0</v>
      </c>
      <c r="H228" s="211">
        <v>36</v>
      </c>
    </row>
    <row r="229" spans="1:8" s="12" customFormat="1" x14ac:dyDescent="0.2">
      <c r="A229" s="269" t="s">
        <v>16939</v>
      </c>
      <c r="B229" s="212">
        <v>6</v>
      </c>
      <c r="C229" s="212">
        <v>8</v>
      </c>
      <c r="D229" s="212">
        <v>21</v>
      </c>
      <c r="E229" s="212">
        <v>2</v>
      </c>
      <c r="F229" s="212">
        <v>0</v>
      </c>
      <c r="G229" s="212">
        <v>0</v>
      </c>
      <c r="H229" s="211">
        <v>37</v>
      </c>
    </row>
    <row r="230" spans="1:8" s="12" customFormat="1" x14ac:dyDescent="0.2">
      <c r="A230" s="269" t="s">
        <v>16940</v>
      </c>
      <c r="B230" s="212">
        <v>40</v>
      </c>
      <c r="C230" s="212">
        <v>3</v>
      </c>
      <c r="D230" s="212">
        <v>8</v>
      </c>
      <c r="E230" s="212">
        <v>9</v>
      </c>
      <c r="F230" s="212">
        <v>1</v>
      </c>
      <c r="G230" s="212">
        <v>0</v>
      </c>
      <c r="H230" s="211">
        <v>61</v>
      </c>
    </row>
    <row r="231" spans="1:8" s="12" customFormat="1" x14ac:dyDescent="0.2">
      <c r="A231" s="269" t="s">
        <v>16941</v>
      </c>
      <c r="B231" s="212">
        <v>0</v>
      </c>
      <c r="C231" s="212">
        <v>0</v>
      </c>
      <c r="D231" s="212">
        <v>0</v>
      </c>
      <c r="E231" s="212">
        <v>5</v>
      </c>
      <c r="F231" s="212">
        <v>0</v>
      </c>
      <c r="G231" s="212">
        <v>0</v>
      </c>
      <c r="H231" s="211">
        <v>5</v>
      </c>
    </row>
    <row r="232" spans="1:8" s="12" customFormat="1" ht="15.75" thickBot="1" x14ac:dyDescent="0.25">
      <c r="A232" s="269" t="s">
        <v>167</v>
      </c>
      <c r="B232" s="212">
        <v>0</v>
      </c>
      <c r="C232" s="212">
        <v>0</v>
      </c>
      <c r="D232" s="212">
        <v>0</v>
      </c>
      <c r="E232" s="212">
        <v>0</v>
      </c>
      <c r="F232" s="212">
        <v>0</v>
      </c>
      <c r="G232" s="212">
        <v>0</v>
      </c>
      <c r="H232" s="211">
        <v>0</v>
      </c>
    </row>
    <row r="233" spans="1:8" s="191" customFormat="1" ht="16.5" thickBot="1" x14ac:dyDescent="0.3">
      <c r="A233" s="268" t="s">
        <v>168</v>
      </c>
      <c r="B233" s="227">
        <v>4</v>
      </c>
      <c r="C233" s="227">
        <v>34</v>
      </c>
      <c r="D233" s="227">
        <v>95</v>
      </c>
      <c r="E233" s="227">
        <v>22</v>
      </c>
      <c r="F233" s="227">
        <v>25</v>
      </c>
      <c r="G233" s="227">
        <v>3</v>
      </c>
      <c r="H233" s="229">
        <v>183</v>
      </c>
    </row>
    <row r="234" spans="1:8" s="12" customFormat="1" x14ac:dyDescent="0.2">
      <c r="A234" s="269" t="s">
        <v>16942</v>
      </c>
      <c r="B234" s="212">
        <v>0</v>
      </c>
      <c r="C234" s="212">
        <v>0</v>
      </c>
      <c r="D234" s="212">
        <v>19</v>
      </c>
      <c r="E234" s="212">
        <v>5</v>
      </c>
      <c r="F234" s="212">
        <v>0</v>
      </c>
      <c r="G234" s="212">
        <v>0</v>
      </c>
      <c r="H234" s="211">
        <v>24</v>
      </c>
    </row>
    <row r="235" spans="1:8" s="12" customFormat="1" x14ac:dyDescent="0.2">
      <c r="A235" s="269" t="s">
        <v>16943</v>
      </c>
      <c r="B235" s="212">
        <v>0</v>
      </c>
      <c r="C235" s="212">
        <v>2</v>
      </c>
      <c r="D235" s="212">
        <v>0</v>
      </c>
      <c r="E235" s="212">
        <v>0</v>
      </c>
      <c r="F235" s="212">
        <v>5</v>
      </c>
      <c r="G235" s="212">
        <v>0</v>
      </c>
      <c r="H235" s="211">
        <v>7</v>
      </c>
    </row>
    <row r="236" spans="1:8" s="12" customFormat="1" x14ac:dyDescent="0.2">
      <c r="A236" s="269" t="s">
        <v>16944</v>
      </c>
      <c r="B236" s="212">
        <v>0</v>
      </c>
      <c r="C236" s="212">
        <v>0</v>
      </c>
      <c r="D236" s="212">
        <v>0</v>
      </c>
      <c r="E236" s="212">
        <v>0</v>
      </c>
      <c r="F236" s="212">
        <v>0</v>
      </c>
      <c r="G236" s="212">
        <v>0</v>
      </c>
      <c r="H236" s="211">
        <v>0</v>
      </c>
    </row>
    <row r="237" spans="1:8" s="12" customFormat="1" x14ac:dyDescent="0.2">
      <c r="A237" s="269" t="s">
        <v>16945</v>
      </c>
      <c r="B237" s="212">
        <v>0</v>
      </c>
      <c r="C237" s="212">
        <v>19</v>
      </c>
      <c r="D237" s="212">
        <v>4</v>
      </c>
      <c r="E237" s="212">
        <v>4</v>
      </c>
      <c r="F237" s="212">
        <v>0</v>
      </c>
      <c r="G237" s="212">
        <v>2</v>
      </c>
      <c r="H237" s="211">
        <v>29</v>
      </c>
    </row>
    <row r="238" spans="1:8" s="12" customFormat="1" x14ac:dyDescent="0.2">
      <c r="A238" s="269" t="s">
        <v>16946</v>
      </c>
      <c r="B238" s="212">
        <v>0</v>
      </c>
      <c r="C238" s="212">
        <v>0</v>
      </c>
      <c r="D238" s="212">
        <v>14</v>
      </c>
      <c r="E238" s="212">
        <v>4</v>
      </c>
      <c r="F238" s="212">
        <v>3</v>
      </c>
      <c r="G238" s="212">
        <v>0</v>
      </c>
      <c r="H238" s="211">
        <v>21</v>
      </c>
    </row>
    <row r="239" spans="1:8" s="12" customFormat="1" x14ac:dyDescent="0.2">
      <c r="A239" s="269" t="s">
        <v>16947</v>
      </c>
      <c r="B239" s="212">
        <v>0</v>
      </c>
      <c r="C239" s="212">
        <v>0</v>
      </c>
      <c r="D239" s="212">
        <v>14</v>
      </c>
      <c r="E239" s="212">
        <v>3</v>
      </c>
      <c r="F239" s="212">
        <v>1</v>
      </c>
      <c r="G239" s="212">
        <v>0</v>
      </c>
      <c r="H239" s="211">
        <v>18</v>
      </c>
    </row>
    <row r="240" spans="1:8" s="12" customFormat="1" x14ac:dyDescent="0.2">
      <c r="A240" s="269" t="s">
        <v>16948</v>
      </c>
      <c r="B240" s="212">
        <v>0</v>
      </c>
      <c r="C240" s="212">
        <v>0</v>
      </c>
      <c r="D240" s="212">
        <v>0</v>
      </c>
      <c r="E240" s="212">
        <v>0</v>
      </c>
      <c r="F240" s="212">
        <v>0</v>
      </c>
      <c r="G240" s="212">
        <v>0</v>
      </c>
      <c r="H240" s="211">
        <v>0</v>
      </c>
    </row>
    <row r="241" spans="1:8" s="12" customFormat="1" x14ac:dyDescent="0.2">
      <c r="A241" s="269" t="s">
        <v>16949</v>
      </c>
      <c r="B241" s="212">
        <v>3</v>
      </c>
      <c r="C241" s="212">
        <v>0</v>
      </c>
      <c r="D241" s="212">
        <v>0</v>
      </c>
      <c r="E241" s="212">
        <v>0</v>
      </c>
      <c r="F241" s="212">
        <v>0</v>
      </c>
      <c r="G241" s="212">
        <v>0</v>
      </c>
      <c r="H241" s="211">
        <v>3</v>
      </c>
    </row>
    <row r="242" spans="1:8" s="12" customFormat="1" x14ac:dyDescent="0.2">
      <c r="A242" s="269" t="s">
        <v>16950</v>
      </c>
      <c r="B242" s="212">
        <v>0</v>
      </c>
      <c r="C242" s="212">
        <v>0</v>
      </c>
      <c r="D242" s="212">
        <v>0</v>
      </c>
      <c r="E242" s="212">
        <v>0</v>
      </c>
      <c r="F242" s="212">
        <v>0</v>
      </c>
      <c r="G242" s="212">
        <v>0</v>
      </c>
      <c r="H242" s="211">
        <v>0</v>
      </c>
    </row>
    <row r="243" spans="1:8" s="12" customFormat="1" x14ac:dyDescent="0.2">
      <c r="A243" s="269" t="s">
        <v>16951</v>
      </c>
      <c r="B243" s="212">
        <v>1</v>
      </c>
      <c r="C243" s="212">
        <v>12</v>
      </c>
      <c r="D243" s="212">
        <v>25</v>
      </c>
      <c r="E243" s="212">
        <v>1</v>
      </c>
      <c r="F243" s="212">
        <v>9</v>
      </c>
      <c r="G243" s="212">
        <v>0</v>
      </c>
      <c r="H243" s="211">
        <v>48</v>
      </c>
    </row>
    <row r="244" spans="1:8" s="12" customFormat="1" x14ac:dyDescent="0.2">
      <c r="A244" s="269" t="s">
        <v>16952</v>
      </c>
      <c r="B244" s="212">
        <v>0</v>
      </c>
      <c r="C244" s="212">
        <v>1</v>
      </c>
      <c r="D244" s="212">
        <v>1</v>
      </c>
      <c r="E244" s="212">
        <v>4</v>
      </c>
      <c r="F244" s="212">
        <v>0</v>
      </c>
      <c r="G244" s="212">
        <v>0</v>
      </c>
      <c r="H244" s="211">
        <v>6</v>
      </c>
    </row>
    <row r="245" spans="1:8" s="12" customFormat="1" x14ac:dyDescent="0.2">
      <c r="A245" s="269" t="s">
        <v>16953</v>
      </c>
      <c r="B245" s="212">
        <v>0</v>
      </c>
      <c r="C245" s="212">
        <v>0</v>
      </c>
      <c r="D245" s="212">
        <v>1</v>
      </c>
      <c r="E245" s="212">
        <v>0</v>
      </c>
      <c r="F245" s="212">
        <v>5</v>
      </c>
      <c r="G245" s="212">
        <v>1</v>
      </c>
      <c r="H245" s="211">
        <v>7</v>
      </c>
    </row>
    <row r="246" spans="1:8" s="12" customFormat="1" x14ac:dyDescent="0.2">
      <c r="A246" s="269" t="s">
        <v>16954</v>
      </c>
      <c r="B246" s="212">
        <v>0</v>
      </c>
      <c r="C246" s="212">
        <v>0</v>
      </c>
      <c r="D246" s="212">
        <v>17</v>
      </c>
      <c r="E246" s="212">
        <v>0</v>
      </c>
      <c r="F246" s="212">
        <v>0</v>
      </c>
      <c r="G246" s="212">
        <v>0</v>
      </c>
      <c r="H246" s="211">
        <v>17</v>
      </c>
    </row>
    <row r="247" spans="1:8" s="12" customFormat="1" x14ac:dyDescent="0.2">
      <c r="A247" s="269" t="s">
        <v>16955</v>
      </c>
      <c r="B247" s="212">
        <v>0</v>
      </c>
      <c r="C247" s="212">
        <v>0</v>
      </c>
      <c r="D247" s="212">
        <v>0</v>
      </c>
      <c r="E247" s="212">
        <v>0</v>
      </c>
      <c r="F247" s="212">
        <v>0</v>
      </c>
      <c r="G247" s="212">
        <v>0</v>
      </c>
      <c r="H247" s="211">
        <v>0</v>
      </c>
    </row>
    <row r="248" spans="1:8" s="12" customFormat="1" x14ac:dyDescent="0.2">
      <c r="A248" s="269" t="s">
        <v>16956</v>
      </c>
      <c r="B248" s="212">
        <v>0</v>
      </c>
      <c r="C248" s="212">
        <v>0</v>
      </c>
      <c r="D248" s="212">
        <v>0</v>
      </c>
      <c r="E248" s="212">
        <v>1</v>
      </c>
      <c r="F248" s="212">
        <v>2</v>
      </c>
      <c r="G248" s="212">
        <v>0</v>
      </c>
      <c r="H248" s="211">
        <v>3</v>
      </c>
    </row>
    <row r="249" spans="1:8" s="12" customFormat="1" ht="15.75" thickBot="1" x14ac:dyDescent="0.25">
      <c r="A249" s="269" t="s">
        <v>173</v>
      </c>
      <c r="B249" s="212">
        <v>0</v>
      </c>
      <c r="C249" s="212">
        <v>0</v>
      </c>
      <c r="D249" s="212">
        <v>0</v>
      </c>
      <c r="E249" s="212">
        <v>0</v>
      </c>
      <c r="F249" s="212">
        <v>0</v>
      </c>
      <c r="G249" s="212">
        <v>0</v>
      </c>
      <c r="H249" s="211">
        <v>0</v>
      </c>
    </row>
    <row r="250" spans="1:8" s="191" customFormat="1" ht="16.5" thickBot="1" x14ac:dyDescent="0.3">
      <c r="A250" s="268" t="s">
        <v>103</v>
      </c>
      <c r="B250" s="227">
        <v>276</v>
      </c>
      <c r="C250" s="227">
        <v>657</v>
      </c>
      <c r="D250" s="227">
        <v>1961</v>
      </c>
      <c r="E250" s="227">
        <v>863</v>
      </c>
      <c r="F250" s="227">
        <v>422</v>
      </c>
      <c r="G250" s="227">
        <v>11</v>
      </c>
      <c r="H250" s="229">
        <v>4190</v>
      </c>
    </row>
    <row r="251" spans="1:8" s="12" customFormat="1" x14ac:dyDescent="0.2">
      <c r="A251" s="269" t="s">
        <v>293</v>
      </c>
      <c r="B251" s="212">
        <v>6</v>
      </c>
      <c r="C251" s="212">
        <v>87</v>
      </c>
      <c r="D251" s="212">
        <v>88</v>
      </c>
      <c r="E251" s="212">
        <v>72</v>
      </c>
      <c r="F251" s="212">
        <v>10</v>
      </c>
      <c r="G251" s="212">
        <v>3</v>
      </c>
      <c r="H251" s="211">
        <v>266</v>
      </c>
    </row>
    <row r="252" spans="1:8" s="12" customFormat="1" x14ac:dyDescent="0.2">
      <c r="A252" s="269" t="s">
        <v>16957</v>
      </c>
      <c r="B252" s="212">
        <v>11</v>
      </c>
      <c r="C252" s="212">
        <v>25</v>
      </c>
      <c r="D252" s="212">
        <v>42</v>
      </c>
      <c r="E252" s="212">
        <v>3</v>
      </c>
      <c r="F252" s="212">
        <v>15</v>
      </c>
      <c r="G252" s="212">
        <v>0</v>
      </c>
      <c r="H252" s="211">
        <v>96</v>
      </c>
    </row>
    <row r="253" spans="1:8" s="12" customFormat="1" x14ac:dyDescent="0.2">
      <c r="A253" s="269" t="s">
        <v>16958</v>
      </c>
      <c r="B253" s="212">
        <v>0</v>
      </c>
      <c r="C253" s="212">
        <v>0</v>
      </c>
      <c r="D253" s="212">
        <v>0</v>
      </c>
      <c r="E253" s="212">
        <v>3</v>
      </c>
      <c r="F253" s="212">
        <v>0</v>
      </c>
      <c r="G253" s="212">
        <v>0</v>
      </c>
      <c r="H253" s="211">
        <v>3</v>
      </c>
    </row>
    <row r="254" spans="1:8" s="12" customFormat="1" x14ac:dyDescent="0.2">
      <c r="A254" s="269" t="s">
        <v>16959</v>
      </c>
      <c r="B254" s="212">
        <v>6</v>
      </c>
      <c r="C254" s="212">
        <v>8</v>
      </c>
      <c r="D254" s="212">
        <v>11</v>
      </c>
      <c r="E254" s="212">
        <v>4</v>
      </c>
      <c r="F254" s="212">
        <v>1</v>
      </c>
      <c r="G254" s="212">
        <v>0</v>
      </c>
      <c r="H254" s="211">
        <v>30</v>
      </c>
    </row>
    <row r="255" spans="1:8" s="12" customFormat="1" x14ac:dyDescent="0.2">
      <c r="A255" s="269" t="s">
        <v>16960</v>
      </c>
      <c r="B255" s="212">
        <v>7</v>
      </c>
      <c r="C255" s="212">
        <v>4</v>
      </c>
      <c r="D255" s="212">
        <v>20</v>
      </c>
      <c r="E255" s="212">
        <v>8</v>
      </c>
      <c r="F255" s="212">
        <v>4</v>
      </c>
      <c r="G255" s="212">
        <v>0</v>
      </c>
      <c r="H255" s="211">
        <v>43</v>
      </c>
    </row>
    <row r="256" spans="1:8" s="12" customFormat="1" x14ac:dyDescent="0.2">
      <c r="A256" s="269" t="s">
        <v>294</v>
      </c>
      <c r="B256" s="212">
        <v>1</v>
      </c>
      <c r="C256" s="212">
        <v>14</v>
      </c>
      <c r="D256" s="212">
        <v>38</v>
      </c>
      <c r="E256" s="212">
        <v>22</v>
      </c>
      <c r="F256" s="212">
        <v>5</v>
      </c>
      <c r="G256" s="212">
        <v>0</v>
      </c>
      <c r="H256" s="211">
        <v>80</v>
      </c>
    </row>
    <row r="257" spans="1:8" s="12" customFormat="1" x14ac:dyDescent="0.2">
      <c r="A257" s="269" t="s">
        <v>16961</v>
      </c>
      <c r="B257" s="212">
        <v>3</v>
      </c>
      <c r="C257" s="212">
        <v>3</v>
      </c>
      <c r="D257" s="212">
        <v>24</v>
      </c>
      <c r="E257" s="212">
        <v>7</v>
      </c>
      <c r="F257" s="212">
        <v>15</v>
      </c>
      <c r="G257" s="212">
        <v>0</v>
      </c>
      <c r="H257" s="211">
        <v>52</v>
      </c>
    </row>
    <row r="258" spans="1:8" s="12" customFormat="1" x14ac:dyDescent="0.2">
      <c r="A258" s="269" t="s">
        <v>16962</v>
      </c>
      <c r="B258" s="212">
        <v>3</v>
      </c>
      <c r="C258" s="212">
        <v>10</v>
      </c>
      <c r="D258" s="212">
        <v>65</v>
      </c>
      <c r="E258" s="212">
        <v>9</v>
      </c>
      <c r="F258" s="212">
        <v>18</v>
      </c>
      <c r="G258" s="212">
        <v>0</v>
      </c>
      <c r="H258" s="211">
        <v>105</v>
      </c>
    </row>
    <row r="259" spans="1:8" s="12" customFormat="1" x14ac:dyDescent="0.2">
      <c r="A259" s="269" t="s">
        <v>16963</v>
      </c>
      <c r="B259" s="212">
        <v>3</v>
      </c>
      <c r="C259" s="212">
        <v>12</v>
      </c>
      <c r="D259" s="212">
        <v>40</v>
      </c>
      <c r="E259" s="212">
        <v>3</v>
      </c>
      <c r="F259" s="212">
        <v>2</v>
      </c>
      <c r="G259" s="212">
        <v>0</v>
      </c>
      <c r="H259" s="211">
        <v>60</v>
      </c>
    </row>
    <row r="260" spans="1:8" s="12" customFormat="1" x14ac:dyDescent="0.2">
      <c r="A260" s="269" t="s">
        <v>16964</v>
      </c>
      <c r="B260" s="212">
        <v>6</v>
      </c>
      <c r="C260" s="212">
        <v>4</v>
      </c>
      <c r="D260" s="212">
        <v>6</v>
      </c>
      <c r="E260" s="212">
        <v>6</v>
      </c>
      <c r="F260" s="212">
        <v>2</v>
      </c>
      <c r="G260" s="212">
        <v>0</v>
      </c>
      <c r="H260" s="211">
        <v>24</v>
      </c>
    </row>
    <row r="261" spans="1:8" s="12" customFormat="1" x14ac:dyDescent="0.2">
      <c r="A261" s="269" t="s">
        <v>16965</v>
      </c>
      <c r="B261" s="212">
        <v>1</v>
      </c>
      <c r="C261" s="212">
        <v>5</v>
      </c>
      <c r="D261" s="212">
        <v>32</v>
      </c>
      <c r="E261" s="212">
        <v>25</v>
      </c>
      <c r="F261" s="212">
        <v>2</v>
      </c>
      <c r="G261" s="212">
        <v>0</v>
      </c>
      <c r="H261" s="211">
        <v>65</v>
      </c>
    </row>
    <row r="262" spans="1:8" s="12" customFormat="1" x14ac:dyDescent="0.2">
      <c r="A262" s="269" t="s">
        <v>16966</v>
      </c>
      <c r="B262" s="212">
        <v>1</v>
      </c>
      <c r="C262" s="212">
        <v>8</v>
      </c>
      <c r="D262" s="212">
        <v>15</v>
      </c>
      <c r="E262" s="212">
        <v>31</v>
      </c>
      <c r="F262" s="212">
        <v>1</v>
      </c>
      <c r="G262" s="212">
        <v>0</v>
      </c>
      <c r="H262" s="211">
        <v>56</v>
      </c>
    </row>
    <row r="263" spans="1:8" s="12" customFormat="1" x14ac:dyDescent="0.2">
      <c r="A263" s="269" t="s">
        <v>16967</v>
      </c>
      <c r="B263" s="212">
        <v>6</v>
      </c>
      <c r="C263" s="212">
        <v>25</v>
      </c>
      <c r="D263" s="212">
        <v>136</v>
      </c>
      <c r="E263" s="212">
        <v>74</v>
      </c>
      <c r="F263" s="212">
        <v>10</v>
      </c>
      <c r="G263" s="212">
        <v>0</v>
      </c>
      <c r="H263" s="211">
        <v>251</v>
      </c>
    </row>
    <row r="264" spans="1:8" s="12" customFormat="1" x14ac:dyDescent="0.2">
      <c r="A264" s="269" t="s">
        <v>16968</v>
      </c>
      <c r="B264" s="212">
        <v>10</v>
      </c>
      <c r="C264" s="212">
        <v>5</v>
      </c>
      <c r="D264" s="212">
        <v>11</v>
      </c>
      <c r="E264" s="212">
        <v>8</v>
      </c>
      <c r="F264" s="212">
        <v>2</v>
      </c>
      <c r="G264" s="212">
        <v>0</v>
      </c>
      <c r="H264" s="211">
        <v>36</v>
      </c>
    </row>
    <row r="265" spans="1:8" s="12" customFormat="1" x14ac:dyDescent="0.2">
      <c r="A265" s="269" t="s">
        <v>16969</v>
      </c>
      <c r="B265" s="212">
        <v>0</v>
      </c>
      <c r="C265" s="212">
        <v>3</v>
      </c>
      <c r="D265" s="212">
        <v>5</v>
      </c>
      <c r="E265" s="212">
        <v>0</v>
      </c>
      <c r="F265" s="212">
        <v>2</v>
      </c>
      <c r="G265" s="212">
        <v>0</v>
      </c>
      <c r="H265" s="211">
        <v>10</v>
      </c>
    </row>
    <row r="266" spans="1:8" s="12" customFormat="1" x14ac:dyDescent="0.2">
      <c r="A266" s="269" t="s">
        <v>16970</v>
      </c>
      <c r="B266" s="212">
        <v>11</v>
      </c>
      <c r="C266" s="212">
        <v>22</v>
      </c>
      <c r="D266" s="212">
        <v>77</v>
      </c>
      <c r="E266" s="212">
        <v>20</v>
      </c>
      <c r="F266" s="212">
        <v>6</v>
      </c>
      <c r="G266" s="212">
        <v>0</v>
      </c>
      <c r="H266" s="211">
        <v>136</v>
      </c>
    </row>
    <row r="267" spans="1:8" s="12" customFormat="1" x14ac:dyDescent="0.2">
      <c r="A267" s="269" t="s">
        <v>16971</v>
      </c>
      <c r="B267" s="212">
        <v>9</v>
      </c>
      <c r="C267" s="212">
        <v>10</v>
      </c>
      <c r="D267" s="212">
        <v>36</v>
      </c>
      <c r="E267" s="212">
        <v>13</v>
      </c>
      <c r="F267" s="212">
        <v>24</v>
      </c>
      <c r="G267" s="212">
        <v>0</v>
      </c>
      <c r="H267" s="211">
        <v>92</v>
      </c>
    </row>
    <row r="268" spans="1:8" s="12" customFormat="1" x14ac:dyDescent="0.2">
      <c r="A268" s="269" t="s">
        <v>16972</v>
      </c>
      <c r="B268" s="212">
        <v>7</v>
      </c>
      <c r="C268" s="212">
        <v>5</v>
      </c>
      <c r="D268" s="212">
        <v>41</v>
      </c>
      <c r="E268" s="212">
        <v>0</v>
      </c>
      <c r="F268" s="212">
        <v>2</v>
      </c>
      <c r="G268" s="212">
        <v>0</v>
      </c>
      <c r="H268" s="211">
        <v>55</v>
      </c>
    </row>
    <row r="269" spans="1:8" s="12" customFormat="1" x14ac:dyDescent="0.2">
      <c r="A269" s="269" t="s">
        <v>16973</v>
      </c>
      <c r="B269" s="212">
        <v>1</v>
      </c>
      <c r="C269" s="212">
        <v>2</v>
      </c>
      <c r="D269" s="212">
        <v>50</v>
      </c>
      <c r="E269" s="212">
        <v>0</v>
      </c>
      <c r="F269" s="212">
        <v>0</v>
      </c>
      <c r="G269" s="212">
        <v>0</v>
      </c>
      <c r="H269" s="211">
        <v>53</v>
      </c>
    </row>
    <row r="270" spans="1:8" s="12" customFormat="1" x14ac:dyDescent="0.2">
      <c r="A270" s="269" t="s">
        <v>16974</v>
      </c>
      <c r="B270" s="212">
        <v>5</v>
      </c>
      <c r="C270" s="212">
        <v>19</v>
      </c>
      <c r="D270" s="212">
        <v>52</v>
      </c>
      <c r="E270" s="212">
        <v>20</v>
      </c>
      <c r="F270" s="212">
        <v>9</v>
      </c>
      <c r="G270" s="212">
        <v>2</v>
      </c>
      <c r="H270" s="211">
        <v>107</v>
      </c>
    </row>
    <row r="271" spans="1:8" s="12" customFormat="1" x14ac:dyDescent="0.2">
      <c r="A271" s="269" t="s">
        <v>295</v>
      </c>
      <c r="B271" s="212">
        <v>10</v>
      </c>
      <c r="C271" s="212">
        <v>36</v>
      </c>
      <c r="D271" s="212">
        <v>147</v>
      </c>
      <c r="E271" s="212">
        <v>42</v>
      </c>
      <c r="F271" s="212">
        <v>8</v>
      </c>
      <c r="G271" s="212">
        <v>1</v>
      </c>
      <c r="H271" s="211">
        <v>244</v>
      </c>
    </row>
    <row r="272" spans="1:8" s="12" customFormat="1" x14ac:dyDescent="0.2">
      <c r="A272" s="269" t="s">
        <v>16975</v>
      </c>
      <c r="B272" s="212">
        <v>1</v>
      </c>
      <c r="C272" s="212">
        <v>6</v>
      </c>
      <c r="D272" s="212">
        <v>3</v>
      </c>
      <c r="E272" s="212">
        <v>2</v>
      </c>
      <c r="F272" s="212">
        <v>0</v>
      </c>
      <c r="G272" s="212">
        <v>0</v>
      </c>
      <c r="H272" s="211">
        <v>12</v>
      </c>
    </row>
    <row r="273" spans="1:8" s="12" customFormat="1" x14ac:dyDescent="0.2">
      <c r="A273" s="269" t="s">
        <v>16976</v>
      </c>
      <c r="B273" s="212">
        <v>2</v>
      </c>
      <c r="C273" s="212">
        <v>5</v>
      </c>
      <c r="D273" s="212">
        <v>0</v>
      </c>
      <c r="E273" s="212">
        <v>2</v>
      </c>
      <c r="F273" s="212">
        <v>1</v>
      </c>
      <c r="G273" s="212">
        <v>0</v>
      </c>
      <c r="H273" s="211">
        <v>10</v>
      </c>
    </row>
    <row r="274" spans="1:8" s="12" customFormat="1" x14ac:dyDescent="0.2">
      <c r="A274" s="269" t="s">
        <v>16977</v>
      </c>
      <c r="B274" s="212">
        <v>10</v>
      </c>
      <c r="C274" s="212">
        <v>14</v>
      </c>
      <c r="D274" s="212">
        <v>33</v>
      </c>
      <c r="E274" s="212">
        <v>0</v>
      </c>
      <c r="F274" s="212">
        <v>21</v>
      </c>
      <c r="G274" s="212">
        <v>1</v>
      </c>
      <c r="H274" s="211">
        <v>79</v>
      </c>
    </row>
    <row r="275" spans="1:8" s="12" customFormat="1" x14ac:dyDescent="0.2">
      <c r="A275" s="269" t="s">
        <v>16978</v>
      </c>
      <c r="B275" s="212">
        <v>4</v>
      </c>
      <c r="C275" s="212">
        <v>2</v>
      </c>
      <c r="D275" s="212">
        <v>12</v>
      </c>
      <c r="E275" s="212">
        <v>0</v>
      </c>
      <c r="F275" s="212">
        <v>1</v>
      </c>
      <c r="G275" s="212">
        <v>0</v>
      </c>
      <c r="H275" s="211">
        <v>19</v>
      </c>
    </row>
    <row r="276" spans="1:8" s="12" customFormat="1" x14ac:dyDescent="0.2">
      <c r="A276" s="269" t="s">
        <v>16979</v>
      </c>
      <c r="B276" s="212">
        <v>14</v>
      </c>
      <c r="C276" s="212">
        <v>15</v>
      </c>
      <c r="D276" s="212">
        <v>4</v>
      </c>
      <c r="E276" s="212">
        <v>11</v>
      </c>
      <c r="F276" s="212">
        <v>12</v>
      </c>
      <c r="G276" s="212">
        <v>0</v>
      </c>
      <c r="H276" s="211">
        <v>56</v>
      </c>
    </row>
    <row r="277" spans="1:8" s="12" customFormat="1" x14ac:dyDescent="0.2">
      <c r="A277" s="269" t="s">
        <v>16980</v>
      </c>
      <c r="B277" s="212">
        <v>2</v>
      </c>
      <c r="C277" s="212">
        <v>3</v>
      </c>
      <c r="D277" s="212">
        <v>1</v>
      </c>
      <c r="E277" s="212">
        <v>4</v>
      </c>
      <c r="F277" s="212">
        <v>0</v>
      </c>
      <c r="G277" s="212">
        <v>0</v>
      </c>
      <c r="H277" s="211">
        <v>10</v>
      </c>
    </row>
    <row r="278" spans="1:8" s="12" customFormat="1" x14ac:dyDescent="0.2">
      <c r="A278" s="269" t="s">
        <v>16981</v>
      </c>
      <c r="B278" s="212">
        <v>1</v>
      </c>
      <c r="C278" s="212">
        <v>8</v>
      </c>
      <c r="D278" s="212">
        <v>85</v>
      </c>
      <c r="E278" s="212">
        <v>4</v>
      </c>
      <c r="F278" s="212">
        <v>6</v>
      </c>
      <c r="G278" s="212">
        <v>0</v>
      </c>
      <c r="H278" s="211">
        <v>104</v>
      </c>
    </row>
    <row r="279" spans="1:8" s="12" customFormat="1" x14ac:dyDescent="0.2">
      <c r="A279" s="269" t="s">
        <v>16982</v>
      </c>
      <c r="B279" s="212">
        <v>0</v>
      </c>
      <c r="C279" s="212">
        <v>4</v>
      </c>
      <c r="D279" s="212">
        <v>5</v>
      </c>
      <c r="E279" s="212">
        <v>1</v>
      </c>
      <c r="F279" s="212">
        <v>3</v>
      </c>
      <c r="G279" s="212">
        <v>0</v>
      </c>
      <c r="H279" s="211">
        <v>13</v>
      </c>
    </row>
    <row r="280" spans="1:8" s="12" customFormat="1" x14ac:dyDescent="0.2">
      <c r="A280" s="269" t="s">
        <v>16983</v>
      </c>
      <c r="B280" s="212">
        <v>15</v>
      </c>
      <c r="C280" s="212">
        <v>15</v>
      </c>
      <c r="D280" s="212">
        <v>40</v>
      </c>
      <c r="E280" s="212">
        <v>4</v>
      </c>
      <c r="F280" s="212">
        <v>17</v>
      </c>
      <c r="G280" s="212">
        <v>0</v>
      </c>
      <c r="H280" s="211">
        <v>91</v>
      </c>
    </row>
    <row r="281" spans="1:8" s="12" customFormat="1" x14ac:dyDescent="0.2">
      <c r="A281" s="269" t="s">
        <v>16984</v>
      </c>
      <c r="B281" s="212">
        <v>6</v>
      </c>
      <c r="C281" s="212">
        <v>4</v>
      </c>
      <c r="D281" s="212">
        <v>33</v>
      </c>
      <c r="E281" s="212">
        <v>5</v>
      </c>
      <c r="F281" s="212">
        <v>11</v>
      </c>
      <c r="G281" s="212">
        <v>0</v>
      </c>
      <c r="H281" s="211">
        <v>59</v>
      </c>
    </row>
    <row r="282" spans="1:8" s="12" customFormat="1" x14ac:dyDescent="0.2">
      <c r="A282" s="269" t="s">
        <v>16985</v>
      </c>
      <c r="B282" s="212">
        <v>5</v>
      </c>
      <c r="C282" s="212">
        <v>9</v>
      </c>
      <c r="D282" s="212">
        <v>29</v>
      </c>
      <c r="E282" s="212">
        <v>15</v>
      </c>
      <c r="F282" s="212">
        <v>6</v>
      </c>
      <c r="G282" s="212">
        <v>0</v>
      </c>
      <c r="H282" s="211">
        <v>64</v>
      </c>
    </row>
    <row r="283" spans="1:8" s="12" customFormat="1" x14ac:dyDescent="0.2">
      <c r="A283" s="269" t="s">
        <v>16986</v>
      </c>
      <c r="B283" s="212">
        <v>0</v>
      </c>
      <c r="C283" s="212">
        <v>0</v>
      </c>
      <c r="D283" s="212">
        <v>1</v>
      </c>
      <c r="E283" s="212">
        <v>0</v>
      </c>
      <c r="F283" s="212">
        <v>0</v>
      </c>
      <c r="G283" s="212">
        <v>0</v>
      </c>
      <c r="H283" s="211">
        <v>1</v>
      </c>
    </row>
    <row r="284" spans="1:8" s="12" customFormat="1" x14ac:dyDescent="0.2">
      <c r="A284" s="269" t="s">
        <v>16987</v>
      </c>
      <c r="B284" s="212">
        <v>0</v>
      </c>
      <c r="C284" s="212">
        <v>1</v>
      </c>
      <c r="D284" s="212">
        <v>0</v>
      </c>
      <c r="E284" s="212">
        <v>1</v>
      </c>
      <c r="F284" s="212">
        <v>0</v>
      </c>
      <c r="G284" s="212">
        <v>0</v>
      </c>
      <c r="H284" s="211">
        <v>2</v>
      </c>
    </row>
    <row r="285" spans="1:8" s="12" customFormat="1" x14ac:dyDescent="0.2">
      <c r="A285" s="269" t="s">
        <v>16988</v>
      </c>
      <c r="B285" s="212">
        <v>0</v>
      </c>
      <c r="C285" s="212">
        <v>0</v>
      </c>
      <c r="D285" s="212">
        <v>0</v>
      </c>
      <c r="E285" s="212">
        <v>0</v>
      </c>
      <c r="F285" s="212">
        <v>0</v>
      </c>
      <c r="G285" s="212">
        <v>0</v>
      </c>
      <c r="H285" s="211">
        <v>0</v>
      </c>
    </row>
    <row r="286" spans="1:8" s="12" customFormat="1" x14ac:dyDescent="0.2">
      <c r="A286" s="269" t="s">
        <v>16989</v>
      </c>
      <c r="B286" s="212">
        <v>0</v>
      </c>
      <c r="C286" s="212">
        <v>7</v>
      </c>
      <c r="D286" s="212">
        <v>9</v>
      </c>
      <c r="E286" s="212">
        <v>1</v>
      </c>
      <c r="F286" s="212">
        <v>4</v>
      </c>
      <c r="G286" s="212">
        <v>0</v>
      </c>
      <c r="H286" s="211">
        <v>21</v>
      </c>
    </row>
    <row r="287" spans="1:8" s="12" customFormat="1" x14ac:dyDescent="0.2">
      <c r="A287" s="269" t="s">
        <v>16990</v>
      </c>
      <c r="B287" s="212">
        <v>0</v>
      </c>
      <c r="C287" s="212">
        <v>1</v>
      </c>
      <c r="D287" s="212">
        <v>45</v>
      </c>
      <c r="E287" s="212">
        <v>0</v>
      </c>
      <c r="F287" s="212">
        <v>4</v>
      </c>
      <c r="G287" s="212">
        <v>0</v>
      </c>
      <c r="H287" s="211">
        <v>50</v>
      </c>
    </row>
    <row r="288" spans="1:8" s="12" customFormat="1" x14ac:dyDescent="0.2">
      <c r="A288" s="269" t="s">
        <v>16991</v>
      </c>
      <c r="B288" s="212">
        <v>7</v>
      </c>
      <c r="C288" s="212">
        <v>16</v>
      </c>
      <c r="D288" s="212">
        <v>19</v>
      </c>
      <c r="E288" s="212">
        <v>6</v>
      </c>
      <c r="F288" s="212">
        <v>18</v>
      </c>
      <c r="G288" s="212">
        <v>0</v>
      </c>
      <c r="H288" s="211">
        <v>66</v>
      </c>
    </row>
    <row r="289" spans="1:8" s="12" customFormat="1" x14ac:dyDescent="0.2">
      <c r="A289" s="269" t="s">
        <v>16992</v>
      </c>
      <c r="B289" s="212">
        <v>3</v>
      </c>
      <c r="C289" s="212">
        <v>0</v>
      </c>
      <c r="D289" s="212">
        <v>0</v>
      </c>
      <c r="E289" s="212">
        <v>5</v>
      </c>
      <c r="F289" s="212">
        <v>0</v>
      </c>
      <c r="G289" s="212">
        <v>0</v>
      </c>
      <c r="H289" s="211">
        <v>8</v>
      </c>
    </row>
    <row r="290" spans="1:8" s="12" customFormat="1" x14ac:dyDescent="0.2">
      <c r="A290" s="269" t="s">
        <v>16993</v>
      </c>
      <c r="B290" s="212">
        <v>0</v>
      </c>
      <c r="C290" s="212">
        <v>3</v>
      </c>
      <c r="D290" s="212">
        <v>68</v>
      </c>
      <c r="E290" s="212">
        <v>1</v>
      </c>
      <c r="F290" s="212">
        <v>0</v>
      </c>
      <c r="G290" s="212">
        <v>0</v>
      </c>
      <c r="H290" s="211">
        <v>72</v>
      </c>
    </row>
    <row r="291" spans="1:8" s="12" customFormat="1" x14ac:dyDescent="0.2">
      <c r="A291" s="269" t="s">
        <v>16994</v>
      </c>
      <c r="B291" s="212">
        <v>1</v>
      </c>
      <c r="C291" s="212">
        <v>18</v>
      </c>
      <c r="D291" s="212">
        <v>87</v>
      </c>
      <c r="E291" s="212">
        <v>162</v>
      </c>
      <c r="F291" s="212">
        <v>10</v>
      </c>
      <c r="G291" s="212">
        <v>0</v>
      </c>
      <c r="H291" s="211">
        <v>278</v>
      </c>
    </row>
    <row r="292" spans="1:8" s="12" customFormat="1" x14ac:dyDescent="0.2">
      <c r="A292" s="269" t="s">
        <v>16995</v>
      </c>
      <c r="B292" s="212">
        <v>2</v>
      </c>
      <c r="C292" s="212">
        <v>21</v>
      </c>
      <c r="D292" s="212">
        <v>27</v>
      </c>
      <c r="E292" s="212">
        <v>2</v>
      </c>
      <c r="F292" s="212">
        <v>21</v>
      </c>
      <c r="G292" s="212">
        <v>0</v>
      </c>
      <c r="H292" s="211">
        <v>73</v>
      </c>
    </row>
    <row r="293" spans="1:8" s="12" customFormat="1" x14ac:dyDescent="0.2">
      <c r="A293" s="269" t="s">
        <v>16996</v>
      </c>
      <c r="B293" s="212">
        <v>1</v>
      </c>
      <c r="C293" s="212">
        <v>0</v>
      </c>
      <c r="D293" s="212">
        <v>0</v>
      </c>
      <c r="E293" s="212">
        <v>0</v>
      </c>
      <c r="F293" s="212">
        <v>1</v>
      </c>
      <c r="G293" s="212">
        <v>0</v>
      </c>
      <c r="H293" s="211">
        <v>2</v>
      </c>
    </row>
    <row r="294" spans="1:8" s="12" customFormat="1" x14ac:dyDescent="0.2">
      <c r="A294" s="269" t="s">
        <v>16997</v>
      </c>
      <c r="B294" s="212">
        <v>13</v>
      </c>
      <c r="C294" s="212">
        <v>24</v>
      </c>
      <c r="D294" s="212">
        <v>28</v>
      </c>
      <c r="E294" s="212">
        <v>2</v>
      </c>
      <c r="F294" s="212">
        <v>10</v>
      </c>
      <c r="G294" s="212">
        <v>0</v>
      </c>
      <c r="H294" s="211">
        <v>77</v>
      </c>
    </row>
    <row r="295" spans="1:8" s="12" customFormat="1" x14ac:dyDescent="0.2">
      <c r="A295" s="269" t="s">
        <v>16998</v>
      </c>
      <c r="B295" s="212">
        <v>3</v>
      </c>
      <c r="C295" s="212">
        <v>7</v>
      </c>
      <c r="D295" s="212">
        <v>12</v>
      </c>
      <c r="E295" s="212">
        <v>3</v>
      </c>
      <c r="F295" s="212">
        <v>11</v>
      </c>
      <c r="G295" s="212">
        <v>0</v>
      </c>
      <c r="H295" s="211">
        <v>36</v>
      </c>
    </row>
    <row r="296" spans="1:8" s="12" customFormat="1" x14ac:dyDescent="0.2">
      <c r="A296" s="269" t="s">
        <v>306</v>
      </c>
      <c r="B296" s="212">
        <v>6</v>
      </c>
      <c r="C296" s="212">
        <v>13</v>
      </c>
      <c r="D296" s="212">
        <v>19</v>
      </c>
      <c r="E296" s="212">
        <v>8</v>
      </c>
      <c r="F296" s="212">
        <v>17</v>
      </c>
      <c r="G296" s="212">
        <v>0</v>
      </c>
      <c r="H296" s="211">
        <v>63</v>
      </c>
    </row>
    <row r="297" spans="1:8" s="12" customFormat="1" x14ac:dyDescent="0.2">
      <c r="A297" s="269" t="s">
        <v>16999</v>
      </c>
      <c r="B297" s="212">
        <v>3</v>
      </c>
      <c r="C297" s="212">
        <v>1</v>
      </c>
      <c r="D297" s="212">
        <v>6</v>
      </c>
      <c r="E297" s="212">
        <v>0</v>
      </c>
      <c r="F297" s="212">
        <v>1</v>
      </c>
      <c r="G297" s="212">
        <v>0</v>
      </c>
      <c r="H297" s="211">
        <v>11</v>
      </c>
    </row>
    <row r="298" spans="1:8" s="12" customFormat="1" x14ac:dyDescent="0.2">
      <c r="A298" s="269" t="s">
        <v>17000</v>
      </c>
      <c r="B298" s="212">
        <v>1</v>
      </c>
      <c r="C298" s="212">
        <v>5</v>
      </c>
      <c r="D298" s="212">
        <v>0</v>
      </c>
      <c r="E298" s="212">
        <v>0</v>
      </c>
      <c r="F298" s="212">
        <v>3</v>
      </c>
      <c r="G298" s="212">
        <v>0</v>
      </c>
      <c r="H298" s="211">
        <v>9</v>
      </c>
    </row>
    <row r="299" spans="1:8" s="12" customFormat="1" x14ac:dyDescent="0.2">
      <c r="A299" s="269" t="s">
        <v>17001</v>
      </c>
      <c r="B299" s="212">
        <v>4</v>
      </c>
      <c r="C299" s="212">
        <v>17</v>
      </c>
      <c r="D299" s="212">
        <v>12</v>
      </c>
      <c r="E299" s="212">
        <v>0</v>
      </c>
      <c r="F299" s="212">
        <v>2</v>
      </c>
      <c r="G299" s="212">
        <v>0</v>
      </c>
      <c r="H299" s="211">
        <v>35</v>
      </c>
    </row>
    <row r="300" spans="1:8" s="12" customFormat="1" x14ac:dyDescent="0.2">
      <c r="A300" s="269" t="s">
        <v>308</v>
      </c>
      <c r="B300" s="212">
        <v>2</v>
      </c>
      <c r="C300" s="212">
        <v>16</v>
      </c>
      <c r="D300" s="212">
        <v>17</v>
      </c>
      <c r="E300" s="212">
        <v>9</v>
      </c>
      <c r="F300" s="212">
        <v>2</v>
      </c>
      <c r="G300" s="212">
        <v>0</v>
      </c>
      <c r="H300" s="211">
        <v>46</v>
      </c>
    </row>
    <row r="301" spans="1:8" s="12" customFormat="1" x14ac:dyDescent="0.2">
      <c r="A301" s="269" t="s">
        <v>17002</v>
      </c>
      <c r="B301" s="212">
        <v>0</v>
      </c>
      <c r="C301" s="212">
        <v>1</v>
      </c>
      <c r="D301" s="212">
        <v>25</v>
      </c>
      <c r="E301" s="212">
        <v>0</v>
      </c>
      <c r="F301" s="212">
        <v>0</v>
      </c>
      <c r="G301" s="212">
        <v>0</v>
      </c>
      <c r="H301" s="211">
        <v>26</v>
      </c>
    </row>
    <row r="302" spans="1:8" s="12" customFormat="1" x14ac:dyDescent="0.2">
      <c r="A302" s="269" t="s">
        <v>17003</v>
      </c>
      <c r="B302" s="212">
        <v>1</v>
      </c>
      <c r="C302" s="212">
        <v>1</v>
      </c>
      <c r="D302" s="212">
        <v>11</v>
      </c>
      <c r="E302" s="212">
        <v>0</v>
      </c>
      <c r="F302" s="212">
        <v>0</v>
      </c>
      <c r="G302" s="212">
        <v>0</v>
      </c>
      <c r="H302" s="211">
        <v>13</v>
      </c>
    </row>
    <row r="303" spans="1:8" s="12" customFormat="1" x14ac:dyDescent="0.2">
      <c r="A303" s="269" t="s">
        <v>17004</v>
      </c>
      <c r="B303" s="212">
        <v>1</v>
      </c>
      <c r="C303" s="212">
        <v>1</v>
      </c>
      <c r="D303" s="212">
        <v>11</v>
      </c>
      <c r="E303" s="212">
        <v>8</v>
      </c>
      <c r="F303" s="212">
        <v>3</v>
      </c>
      <c r="G303" s="212">
        <v>0</v>
      </c>
      <c r="H303" s="211">
        <v>24</v>
      </c>
    </row>
    <row r="304" spans="1:8" s="12" customFormat="1" x14ac:dyDescent="0.2">
      <c r="A304" s="269" t="s">
        <v>17005</v>
      </c>
      <c r="B304" s="212">
        <v>1</v>
      </c>
      <c r="C304" s="212">
        <v>3</v>
      </c>
      <c r="D304" s="212">
        <v>37</v>
      </c>
      <c r="E304" s="212">
        <v>23</v>
      </c>
      <c r="F304" s="212">
        <v>0</v>
      </c>
      <c r="G304" s="212">
        <v>0</v>
      </c>
      <c r="H304" s="211">
        <v>64</v>
      </c>
    </row>
    <row r="305" spans="1:8" s="12" customFormat="1" x14ac:dyDescent="0.2">
      <c r="A305" s="269" t="s">
        <v>17006</v>
      </c>
      <c r="B305" s="212">
        <v>1</v>
      </c>
      <c r="C305" s="212">
        <v>6</v>
      </c>
      <c r="D305" s="212">
        <v>39</v>
      </c>
      <c r="E305" s="212">
        <v>24</v>
      </c>
      <c r="F305" s="212">
        <v>4</v>
      </c>
      <c r="G305" s="212">
        <v>0</v>
      </c>
      <c r="H305" s="211">
        <v>74</v>
      </c>
    </row>
    <row r="306" spans="1:8" s="12" customFormat="1" x14ac:dyDescent="0.2">
      <c r="A306" s="269" t="s">
        <v>17007</v>
      </c>
      <c r="B306" s="212">
        <v>0</v>
      </c>
      <c r="C306" s="212">
        <v>2</v>
      </c>
      <c r="D306" s="212">
        <v>4</v>
      </c>
      <c r="E306" s="212">
        <v>5</v>
      </c>
      <c r="F306" s="212">
        <v>0</v>
      </c>
      <c r="G306" s="212">
        <v>1</v>
      </c>
      <c r="H306" s="211">
        <v>12</v>
      </c>
    </row>
    <row r="307" spans="1:8" s="12" customFormat="1" x14ac:dyDescent="0.2">
      <c r="A307" s="269" t="s">
        <v>17008</v>
      </c>
      <c r="B307" s="212">
        <v>7</v>
      </c>
      <c r="C307" s="212">
        <v>4</v>
      </c>
      <c r="D307" s="212">
        <v>10</v>
      </c>
      <c r="E307" s="212">
        <v>1</v>
      </c>
      <c r="F307" s="212">
        <v>5</v>
      </c>
      <c r="G307" s="212">
        <v>1</v>
      </c>
      <c r="H307" s="211">
        <v>28</v>
      </c>
    </row>
    <row r="308" spans="1:8" s="12" customFormat="1" x14ac:dyDescent="0.2">
      <c r="A308" s="269" t="s">
        <v>17009</v>
      </c>
      <c r="B308" s="212">
        <v>5</v>
      </c>
      <c r="C308" s="212">
        <v>4</v>
      </c>
      <c r="D308" s="212">
        <v>16</v>
      </c>
      <c r="E308" s="212">
        <v>6</v>
      </c>
      <c r="F308" s="212">
        <v>2</v>
      </c>
      <c r="G308" s="212">
        <v>0</v>
      </c>
      <c r="H308" s="211">
        <v>33</v>
      </c>
    </row>
    <row r="309" spans="1:8" s="12" customFormat="1" x14ac:dyDescent="0.2">
      <c r="A309" s="269" t="s">
        <v>17010</v>
      </c>
      <c r="B309" s="212">
        <v>2</v>
      </c>
      <c r="C309" s="212">
        <v>10</v>
      </c>
      <c r="D309" s="212">
        <v>5</v>
      </c>
      <c r="E309" s="212">
        <v>1</v>
      </c>
      <c r="F309" s="212">
        <v>5</v>
      </c>
      <c r="G309" s="212">
        <v>0</v>
      </c>
      <c r="H309" s="211">
        <v>23</v>
      </c>
    </row>
    <row r="310" spans="1:8" s="12" customFormat="1" x14ac:dyDescent="0.2">
      <c r="A310" s="269" t="s">
        <v>17011</v>
      </c>
      <c r="B310" s="212">
        <v>2</v>
      </c>
      <c r="C310" s="212">
        <v>5</v>
      </c>
      <c r="D310" s="212">
        <v>4</v>
      </c>
      <c r="E310" s="212">
        <v>0</v>
      </c>
      <c r="F310" s="212">
        <v>19</v>
      </c>
      <c r="G310" s="212">
        <v>0</v>
      </c>
      <c r="H310" s="211">
        <v>30</v>
      </c>
    </row>
    <row r="311" spans="1:8" s="12" customFormat="1" x14ac:dyDescent="0.2">
      <c r="A311" s="269" t="s">
        <v>17012</v>
      </c>
      <c r="B311" s="212">
        <v>11</v>
      </c>
      <c r="C311" s="212">
        <v>14</v>
      </c>
      <c r="D311" s="212">
        <v>29</v>
      </c>
      <c r="E311" s="212">
        <v>7</v>
      </c>
      <c r="F311" s="212">
        <v>15</v>
      </c>
      <c r="G311" s="212">
        <v>0</v>
      </c>
      <c r="H311" s="211">
        <v>76</v>
      </c>
    </row>
    <row r="312" spans="1:8" s="12" customFormat="1" x14ac:dyDescent="0.2">
      <c r="A312" s="269" t="s">
        <v>17013</v>
      </c>
      <c r="B312" s="212">
        <v>2</v>
      </c>
      <c r="C312" s="212">
        <v>25</v>
      </c>
      <c r="D312" s="212">
        <v>93</v>
      </c>
      <c r="E312" s="212">
        <v>68</v>
      </c>
      <c r="F312" s="212">
        <v>23</v>
      </c>
      <c r="G312" s="212">
        <v>1</v>
      </c>
      <c r="H312" s="211">
        <v>212</v>
      </c>
    </row>
    <row r="313" spans="1:8" s="12" customFormat="1" x14ac:dyDescent="0.2">
      <c r="A313" s="269" t="s">
        <v>17014</v>
      </c>
      <c r="B313" s="212">
        <v>13</v>
      </c>
      <c r="C313" s="212">
        <v>6</v>
      </c>
      <c r="D313" s="212">
        <v>6</v>
      </c>
      <c r="E313" s="212">
        <v>2</v>
      </c>
      <c r="F313" s="212">
        <v>4</v>
      </c>
      <c r="G313" s="212">
        <v>0</v>
      </c>
      <c r="H313" s="211">
        <v>31</v>
      </c>
    </row>
    <row r="314" spans="1:8" s="12" customFormat="1" x14ac:dyDescent="0.2">
      <c r="A314" s="269" t="s">
        <v>17015</v>
      </c>
      <c r="B314" s="212">
        <v>1</v>
      </c>
      <c r="C314" s="212">
        <v>24</v>
      </c>
      <c r="D314" s="212">
        <v>119</v>
      </c>
      <c r="E314" s="212">
        <v>88</v>
      </c>
      <c r="F314" s="212">
        <v>6</v>
      </c>
      <c r="G314" s="212">
        <v>0</v>
      </c>
      <c r="H314" s="211">
        <v>238</v>
      </c>
    </row>
    <row r="315" spans="1:8" s="12" customFormat="1" x14ac:dyDescent="0.2">
      <c r="A315" s="269" t="s">
        <v>17016</v>
      </c>
      <c r="B315" s="212">
        <v>2</v>
      </c>
      <c r="C315" s="212">
        <v>0</v>
      </c>
      <c r="D315" s="212">
        <v>17</v>
      </c>
      <c r="E315" s="212">
        <v>0</v>
      </c>
      <c r="F315" s="212">
        <v>0</v>
      </c>
      <c r="G315" s="212">
        <v>0</v>
      </c>
      <c r="H315" s="211">
        <v>19</v>
      </c>
    </row>
    <row r="316" spans="1:8" s="12" customFormat="1" x14ac:dyDescent="0.2">
      <c r="A316" s="269" t="s">
        <v>17017</v>
      </c>
      <c r="B316" s="212">
        <v>14</v>
      </c>
      <c r="C316" s="212">
        <v>9</v>
      </c>
      <c r="D316" s="212">
        <v>4</v>
      </c>
      <c r="E316" s="212">
        <v>12</v>
      </c>
      <c r="F316" s="212">
        <v>16</v>
      </c>
      <c r="G316" s="212">
        <v>1</v>
      </c>
      <c r="H316" s="211">
        <v>56</v>
      </c>
    </row>
    <row r="317" spans="1:8" s="12" customFormat="1" ht="15.75" thickBot="1" x14ac:dyDescent="0.25">
      <c r="A317" s="269" t="s">
        <v>123</v>
      </c>
      <c r="B317" s="212">
        <v>0</v>
      </c>
      <c r="C317" s="212">
        <v>0</v>
      </c>
      <c r="D317" s="212">
        <v>0</v>
      </c>
      <c r="E317" s="212">
        <v>0</v>
      </c>
      <c r="F317" s="212">
        <v>0</v>
      </c>
      <c r="G317" s="212">
        <v>0</v>
      </c>
      <c r="H317" s="211">
        <v>0</v>
      </c>
    </row>
    <row r="318" spans="1:8" s="191" customFormat="1" ht="16.5" thickBot="1" x14ac:dyDescent="0.3">
      <c r="A318" s="268" t="s">
        <v>140</v>
      </c>
      <c r="B318" s="227">
        <v>2</v>
      </c>
      <c r="C318" s="227">
        <v>70</v>
      </c>
      <c r="D318" s="227">
        <v>1014</v>
      </c>
      <c r="E318" s="227">
        <v>51</v>
      </c>
      <c r="F318" s="227">
        <v>106</v>
      </c>
      <c r="G318" s="227">
        <v>11</v>
      </c>
      <c r="H318" s="229">
        <v>1254</v>
      </c>
    </row>
    <row r="319" spans="1:8" s="12" customFormat="1" x14ac:dyDescent="0.2">
      <c r="A319" s="269" t="s">
        <v>17018</v>
      </c>
      <c r="B319" s="212">
        <v>0</v>
      </c>
      <c r="C319" s="212">
        <v>0</v>
      </c>
      <c r="D319" s="212">
        <v>3</v>
      </c>
      <c r="E319" s="212">
        <v>0</v>
      </c>
      <c r="F319" s="212">
        <v>0</v>
      </c>
      <c r="G319" s="212">
        <v>0</v>
      </c>
      <c r="H319" s="211">
        <v>3</v>
      </c>
    </row>
    <row r="320" spans="1:8" s="12" customFormat="1" x14ac:dyDescent="0.2">
      <c r="A320" s="269" t="s">
        <v>17019</v>
      </c>
      <c r="B320" s="212">
        <v>0</v>
      </c>
      <c r="C320" s="212">
        <v>16</v>
      </c>
      <c r="D320" s="212">
        <v>73</v>
      </c>
      <c r="E320" s="212">
        <v>5</v>
      </c>
      <c r="F320" s="212">
        <v>11</v>
      </c>
      <c r="G320" s="212">
        <v>1</v>
      </c>
      <c r="H320" s="211">
        <v>106</v>
      </c>
    </row>
    <row r="321" spans="1:8" s="12" customFormat="1" x14ac:dyDescent="0.2">
      <c r="A321" s="269" t="s">
        <v>17020</v>
      </c>
      <c r="B321" s="212">
        <v>0</v>
      </c>
      <c r="C321" s="212">
        <v>0</v>
      </c>
      <c r="D321" s="212">
        <v>9</v>
      </c>
      <c r="E321" s="212">
        <v>0</v>
      </c>
      <c r="F321" s="212">
        <v>0</v>
      </c>
      <c r="G321" s="212">
        <v>0</v>
      </c>
      <c r="H321" s="211">
        <v>9</v>
      </c>
    </row>
    <row r="322" spans="1:8" s="12" customFormat="1" x14ac:dyDescent="0.2">
      <c r="A322" s="269" t="s">
        <v>17021</v>
      </c>
      <c r="B322" s="212">
        <v>0</v>
      </c>
      <c r="C322" s="212">
        <v>2</v>
      </c>
      <c r="D322" s="212">
        <v>28</v>
      </c>
      <c r="E322" s="212">
        <v>1</v>
      </c>
      <c r="F322" s="212">
        <v>1</v>
      </c>
      <c r="G322" s="212">
        <v>0</v>
      </c>
      <c r="H322" s="211">
        <v>32</v>
      </c>
    </row>
    <row r="323" spans="1:8" s="12" customFormat="1" x14ac:dyDescent="0.2">
      <c r="A323" s="269" t="s">
        <v>17022</v>
      </c>
      <c r="B323" s="212">
        <v>0</v>
      </c>
      <c r="C323" s="212">
        <v>1</v>
      </c>
      <c r="D323" s="212">
        <v>25</v>
      </c>
      <c r="E323" s="212">
        <v>3</v>
      </c>
      <c r="F323" s="212">
        <v>7</v>
      </c>
      <c r="G323" s="212">
        <v>0</v>
      </c>
      <c r="H323" s="211">
        <v>36</v>
      </c>
    </row>
    <row r="324" spans="1:8" s="12" customFormat="1" x14ac:dyDescent="0.2">
      <c r="A324" s="269" t="s">
        <v>310</v>
      </c>
      <c r="B324" s="212">
        <v>0</v>
      </c>
      <c r="C324" s="212">
        <v>0</v>
      </c>
      <c r="D324" s="212">
        <v>31</v>
      </c>
      <c r="E324" s="212">
        <v>0</v>
      </c>
      <c r="F324" s="212">
        <v>2</v>
      </c>
      <c r="G324" s="212">
        <v>0</v>
      </c>
      <c r="H324" s="211">
        <v>33</v>
      </c>
    </row>
    <row r="325" spans="1:8" s="12" customFormat="1" x14ac:dyDescent="0.2">
      <c r="A325" s="269" t="s">
        <v>17023</v>
      </c>
      <c r="B325" s="212">
        <v>0</v>
      </c>
      <c r="C325" s="212">
        <v>5</v>
      </c>
      <c r="D325" s="212">
        <v>75</v>
      </c>
      <c r="E325" s="212">
        <v>3</v>
      </c>
      <c r="F325" s="212">
        <v>3</v>
      </c>
      <c r="G325" s="212">
        <v>0</v>
      </c>
      <c r="H325" s="211">
        <v>86</v>
      </c>
    </row>
    <row r="326" spans="1:8" s="12" customFormat="1" x14ac:dyDescent="0.2">
      <c r="A326" s="269" t="s">
        <v>17024</v>
      </c>
      <c r="B326" s="212">
        <v>0</v>
      </c>
      <c r="C326" s="212">
        <v>0</v>
      </c>
      <c r="D326" s="212">
        <v>62</v>
      </c>
      <c r="E326" s="212">
        <v>1</v>
      </c>
      <c r="F326" s="212">
        <v>2</v>
      </c>
      <c r="G326" s="212">
        <v>2</v>
      </c>
      <c r="H326" s="211">
        <v>67</v>
      </c>
    </row>
    <row r="327" spans="1:8" s="12" customFormat="1" x14ac:dyDescent="0.2">
      <c r="A327" s="269" t="s">
        <v>17025</v>
      </c>
      <c r="B327" s="212">
        <v>0</v>
      </c>
      <c r="C327" s="212">
        <v>0</v>
      </c>
      <c r="D327" s="212">
        <v>7</v>
      </c>
      <c r="E327" s="212">
        <v>0</v>
      </c>
      <c r="F327" s="212">
        <v>0</v>
      </c>
      <c r="G327" s="212">
        <v>0</v>
      </c>
      <c r="H327" s="211">
        <v>7</v>
      </c>
    </row>
    <row r="328" spans="1:8" s="12" customFormat="1" x14ac:dyDescent="0.2">
      <c r="A328" s="269" t="s">
        <v>17026</v>
      </c>
      <c r="B328" s="212">
        <v>0</v>
      </c>
      <c r="C328" s="212">
        <v>0</v>
      </c>
      <c r="D328" s="212">
        <v>0</v>
      </c>
      <c r="E328" s="212">
        <v>0</v>
      </c>
      <c r="F328" s="212">
        <v>0</v>
      </c>
      <c r="G328" s="212">
        <v>0</v>
      </c>
      <c r="H328" s="211">
        <v>0</v>
      </c>
    </row>
    <row r="329" spans="1:8" s="12" customFormat="1" x14ac:dyDescent="0.2">
      <c r="A329" s="269" t="s">
        <v>17027</v>
      </c>
      <c r="B329" s="212">
        <v>0</v>
      </c>
      <c r="C329" s="212">
        <v>0</v>
      </c>
      <c r="D329" s="212">
        <v>0</v>
      </c>
      <c r="E329" s="212">
        <v>0</v>
      </c>
      <c r="F329" s="212">
        <v>0</v>
      </c>
      <c r="G329" s="212">
        <v>0</v>
      </c>
      <c r="H329" s="211">
        <v>0</v>
      </c>
    </row>
    <row r="330" spans="1:8" s="12" customFormat="1" x14ac:dyDescent="0.2">
      <c r="A330" s="269" t="s">
        <v>17028</v>
      </c>
      <c r="B330" s="212">
        <v>0</v>
      </c>
      <c r="C330" s="212">
        <v>0</v>
      </c>
      <c r="D330" s="212">
        <v>10</v>
      </c>
      <c r="E330" s="212">
        <v>0</v>
      </c>
      <c r="F330" s="212">
        <v>0</v>
      </c>
      <c r="G330" s="212">
        <v>0</v>
      </c>
      <c r="H330" s="211">
        <v>10</v>
      </c>
    </row>
    <row r="331" spans="1:8" s="12" customFormat="1" x14ac:dyDescent="0.2">
      <c r="A331" s="269" t="s">
        <v>17029</v>
      </c>
      <c r="B331" s="212">
        <v>0</v>
      </c>
      <c r="C331" s="212">
        <v>0</v>
      </c>
      <c r="D331" s="212">
        <v>0</v>
      </c>
      <c r="E331" s="212">
        <v>0</v>
      </c>
      <c r="F331" s="212">
        <v>0</v>
      </c>
      <c r="G331" s="212">
        <v>0</v>
      </c>
      <c r="H331" s="211">
        <v>0</v>
      </c>
    </row>
    <row r="332" spans="1:8" s="12" customFormat="1" x14ac:dyDescent="0.2">
      <c r="A332" s="269" t="s">
        <v>17030</v>
      </c>
      <c r="B332" s="212">
        <v>0</v>
      </c>
      <c r="C332" s="212">
        <v>0</v>
      </c>
      <c r="D332" s="212">
        <v>0</v>
      </c>
      <c r="E332" s="212">
        <v>0</v>
      </c>
      <c r="F332" s="212">
        <v>0</v>
      </c>
      <c r="G332" s="212">
        <v>0</v>
      </c>
      <c r="H332" s="211">
        <v>0</v>
      </c>
    </row>
    <row r="333" spans="1:8" s="12" customFormat="1" x14ac:dyDescent="0.2">
      <c r="A333" s="269" t="s">
        <v>17031</v>
      </c>
      <c r="B333" s="212">
        <v>0</v>
      </c>
      <c r="C333" s="212">
        <v>1</v>
      </c>
      <c r="D333" s="212">
        <v>86</v>
      </c>
      <c r="E333" s="212">
        <v>3</v>
      </c>
      <c r="F333" s="212">
        <v>14</v>
      </c>
      <c r="G333" s="212">
        <v>0</v>
      </c>
      <c r="H333" s="211">
        <v>104</v>
      </c>
    </row>
    <row r="334" spans="1:8" s="12" customFormat="1" x14ac:dyDescent="0.2">
      <c r="A334" s="269" t="s">
        <v>17032</v>
      </c>
      <c r="B334" s="212">
        <v>1</v>
      </c>
      <c r="C334" s="212">
        <v>8</v>
      </c>
      <c r="D334" s="212">
        <v>36</v>
      </c>
      <c r="E334" s="212">
        <v>1</v>
      </c>
      <c r="F334" s="212">
        <v>1</v>
      </c>
      <c r="G334" s="212">
        <v>0</v>
      </c>
      <c r="H334" s="211">
        <v>47</v>
      </c>
    </row>
    <row r="335" spans="1:8" s="12" customFormat="1" x14ac:dyDescent="0.2">
      <c r="A335" s="269" t="s">
        <v>17033</v>
      </c>
      <c r="B335" s="212">
        <v>0</v>
      </c>
      <c r="C335" s="212">
        <v>4</v>
      </c>
      <c r="D335" s="212">
        <v>9</v>
      </c>
      <c r="E335" s="212">
        <v>1</v>
      </c>
      <c r="F335" s="212">
        <v>2</v>
      </c>
      <c r="G335" s="212">
        <v>0</v>
      </c>
      <c r="H335" s="211">
        <v>16</v>
      </c>
    </row>
    <row r="336" spans="1:8" s="12" customFormat="1" x14ac:dyDescent="0.2">
      <c r="A336" s="269" t="s">
        <v>17034</v>
      </c>
      <c r="B336" s="212">
        <v>0</v>
      </c>
      <c r="C336" s="212">
        <v>0</v>
      </c>
      <c r="D336" s="212">
        <v>0</v>
      </c>
      <c r="E336" s="212">
        <v>0</v>
      </c>
      <c r="F336" s="212">
        <v>1</v>
      </c>
      <c r="G336" s="212">
        <v>0</v>
      </c>
      <c r="H336" s="211">
        <v>1</v>
      </c>
    </row>
    <row r="337" spans="1:8" s="12" customFormat="1" x14ac:dyDescent="0.2">
      <c r="A337" s="269" t="s">
        <v>17035</v>
      </c>
      <c r="B337" s="212">
        <v>0</v>
      </c>
      <c r="C337" s="212">
        <v>11</v>
      </c>
      <c r="D337" s="212">
        <v>34</v>
      </c>
      <c r="E337" s="212">
        <v>2</v>
      </c>
      <c r="F337" s="212">
        <v>4</v>
      </c>
      <c r="G337" s="212">
        <v>0</v>
      </c>
      <c r="H337" s="211">
        <v>51</v>
      </c>
    </row>
    <row r="338" spans="1:8" s="12" customFormat="1" x14ac:dyDescent="0.2">
      <c r="A338" s="269" t="s">
        <v>311</v>
      </c>
      <c r="B338" s="212">
        <v>0</v>
      </c>
      <c r="C338" s="212">
        <v>4</v>
      </c>
      <c r="D338" s="212">
        <v>92</v>
      </c>
      <c r="E338" s="212">
        <v>0</v>
      </c>
      <c r="F338" s="212">
        <v>14</v>
      </c>
      <c r="G338" s="212">
        <v>3</v>
      </c>
      <c r="H338" s="211">
        <v>113</v>
      </c>
    </row>
    <row r="339" spans="1:8" s="12" customFormat="1" x14ac:dyDescent="0.2">
      <c r="A339" s="269" t="s">
        <v>17036</v>
      </c>
      <c r="B339" s="212">
        <v>0</v>
      </c>
      <c r="C339" s="212">
        <v>0</v>
      </c>
      <c r="D339" s="212">
        <v>1</v>
      </c>
      <c r="E339" s="212">
        <v>0</v>
      </c>
      <c r="F339" s="212">
        <v>0</v>
      </c>
      <c r="G339" s="212">
        <v>0</v>
      </c>
      <c r="H339" s="211">
        <v>1</v>
      </c>
    </row>
    <row r="340" spans="1:8" s="12" customFormat="1" x14ac:dyDescent="0.2">
      <c r="A340" s="269" t="s">
        <v>17037</v>
      </c>
      <c r="B340" s="212">
        <v>0</v>
      </c>
      <c r="C340" s="212">
        <v>0</v>
      </c>
      <c r="D340" s="212">
        <v>37</v>
      </c>
      <c r="E340" s="212">
        <v>1</v>
      </c>
      <c r="F340" s="212">
        <v>4</v>
      </c>
      <c r="G340" s="212">
        <v>0</v>
      </c>
      <c r="H340" s="211">
        <v>42</v>
      </c>
    </row>
    <row r="341" spans="1:8" s="12" customFormat="1" x14ac:dyDescent="0.2">
      <c r="A341" s="269" t="s">
        <v>17038</v>
      </c>
      <c r="B341" s="212">
        <v>0</v>
      </c>
      <c r="C341" s="212">
        <v>0</v>
      </c>
      <c r="D341" s="212">
        <v>6</v>
      </c>
      <c r="E341" s="212">
        <v>2</v>
      </c>
      <c r="F341" s="212">
        <v>5</v>
      </c>
      <c r="G341" s="212">
        <v>2</v>
      </c>
      <c r="H341" s="211">
        <v>15</v>
      </c>
    </row>
    <row r="342" spans="1:8" s="12" customFormat="1" x14ac:dyDescent="0.2">
      <c r="A342" s="269" t="s">
        <v>17039</v>
      </c>
      <c r="B342" s="212">
        <v>1</v>
      </c>
      <c r="C342" s="212">
        <v>1</v>
      </c>
      <c r="D342" s="212">
        <v>9</v>
      </c>
      <c r="E342" s="212">
        <v>1</v>
      </c>
      <c r="F342" s="212">
        <v>5</v>
      </c>
      <c r="G342" s="212">
        <v>0</v>
      </c>
      <c r="H342" s="211">
        <v>17</v>
      </c>
    </row>
    <row r="343" spans="1:8" s="12" customFormat="1" x14ac:dyDescent="0.2">
      <c r="A343" s="269" t="s">
        <v>17040</v>
      </c>
      <c r="B343" s="212">
        <v>0</v>
      </c>
      <c r="C343" s="212">
        <v>0</v>
      </c>
      <c r="D343" s="212">
        <v>40</v>
      </c>
      <c r="E343" s="212">
        <v>0</v>
      </c>
      <c r="F343" s="212">
        <v>5</v>
      </c>
      <c r="G343" s="212">
        <v>0</v>
      </c>
      <c r="H343" s="211">
        <v>45</v>
      </c>
    </row>
    <row r="344" spans="1:8" s="12" customFormat="1" x14ac:dyDescent="0.2">
      <c r="A344" s="269" t="s">
        <v>17041</v>
      </c>
      <c r="B344" s="212">
        <v>0</v>
      </c>
      <c r="C344" s="212">
        <v>2</v>
      </c>
      <c r="D344" s="212">
        <v>91</v>
      </c>
      <c r="E344" s="212">
        <v>7</v>
      </c>
      <c r="F344" s="212">
        <v>9</v>
      </c>
      <c r="G344" s="212">
        <v>0</v>
      </c>
      <c r="H344" s="211">
        <v>109</v>
      </c>
    </row>
    <row r="345" spans="1:8" s="12" customFormat="1" x14ac:dyDescent="0.2">
      <c r="A345" s="269" t="s">
        <v>17042</v>
      </c>
      <c r="B345" s="212">
        <v>0</v>
      </c>
      <c r="C345" s="212">
        <v>3</v>
      </c>
      <c r="D345" s="212">
        <v>9</v>
      </c>
      <c r="E345" s="212">
        <v>0</v>
      </c>
      <c r="F345" s="212">
        <v>5</v>
      </c>
      <c r="G345" s="212">
        <v>1</v>
      </c>
      <c r="H345" s="211">
        <v>18</v>
      </c>
    </row>
    <row r="346" spans="1:8" s="12" customFormat="1" x14ac:dyDescent="0.2">
      <c r="A346" s="269" t="s">
        <v>17043</v>
      </c>
      <c r="B346" s="212">
        <v>0</v>
      </c>
      <c r="C346" s="212">
        <v>0</v>
      </c>
      <c r="D346" s="212">
        <v>9</v>
      </c>
      <c r="E346" s="212">
        <v>0</v>
      </c>
      <c r="F346" s="212">
        <v>0</v>
      </c>
      <c r="G346" s="212">
        <v>0</v>
      </c>
      <c r="H346" s="211">
        <v>9</v>
      </c>
    </row>
    <row r="347" spans="1:8" s="12" customFormat="1" x14ac:dyDescent="0.2">
      <c r="A347" s="269" t="s">
        <v>17044</v>
      </c>
      <c r="B347" s="212">
        <v>0</v>
      </c>
      <c r="C347" s="212">
        <v>3</v>
      </c>
      <c r="D347" s="212">
        <v>60</v>
      </c>
      <c r="E347" s="212">
        <v>11</v>
      </c>
      <c r="F347" s="212">
        <v>1</v>
      </c>
      <c r="G347" s="212">
        <v>1</v>
      </c>
      <c r="H347" s="211">
        <v>76</v>
      </c>
    </row>
    <row r="348" spans="1:8" s="12" customFormat="1" x14ac:dyDescent="0.2">
      <c r="A348" s="269" t="s">
        <v>17045</v>
      </c>
      <c r="B348" s="212">
        <v>0</v>
      </c>
      <c r="C348" s="212">
        <v>6</v>
      </c>
      <c r="D348" s="212">
        <v>103</v>
      </c>
      <c r="E348" s="212">
        <v>3</v>
      </c>
      <c r="F348" s="212">
        <v>6</v>
      </c>
      <c r="G348" s="212">
        <v>1</v>
      </c>
      <c r="H348" s="211">
        <v>119</v>
      </c>
    </row>
    <row r="349" spans="1:8" s="12" customFormat="1" x14ac:dyDescent="0.2">
      <c r="A349" s="269" t="s">
        <v>17046</v>
      </c>
      <c r="B349" s="212">
        <v>0</v>
      </c>
      <c r="C349" s="212">
        <v>3</v>
      </c>
      <c r="D349" s="212">
        <v>67</v>
      </c>
      <c r="E349" s="212">
        <v>5</v>
      </c>
      <c r="F349" s="212">
        <v>4</v>
      </c>
      <c r="G349" s="212">
        <v>0</v>
      </c>
      <c r="H349" s="211">
        <v>79</v>
      </c>
    </row>
    <row r="350" spans="1:8" s="12" customFormat="1" x14ac:dyDescent="0.2">
      <c r="A350" s="269" t="s">
        <v>17047</v>
      </c>
      <c r="B350" s="212">
        <v>0</v>
      </c>
      <c r="C350" s="212">
        <v>0</v>
      </c>
      <c r="D350" s="212">
        <v>0</v>
      </c>
      <c r="E350" s="212">
        <v>0</v>
      </c>
      <c r="F350" s="212">
        <v>0</v>
      </c>
      <c r="G350" s="212">
        <v>0</v>
      </c>
      <c r="H350" s="211">
        <v>0</v>
      </c>
    </row>
    <row r="351" spans="1:8" s="12" customFormat="1" x14ac:dyDescent="0.2">
      <c r="A351" s="269" t="s">
        <v>17048</v>
      </c>
      <c r="B351" s="212">
        <v>0</v>
      </c>
      <c r="C351" s="212">
        <v>0</v>
      </c>
      <c r="D351" s="212">
        <v>2</v>
      </c>
      <c r="E351" s="212">
        <v>1</v>
      </c>
      <c r="F351" s="212">
        <v>0</v>
      </c>
      <c r="G351" s="212">
        <v>0</v>
      </c>
      <c r="H351" s="211">
        <v>3</v>
      </c>
    </row>
    <row r="352" spans="1:8" s="12" customFormat="1" x14ac:dyDescent="0.2">
      <c r="A352" s="269" t="s">
        <v>17049</v>
      </c>
      <c r="B352" s="212">
        <v>0</v>
      </c>
      <c r="C352" s="212">
        <v>0</v>
      </c>
      <c r="D352" s="212">
        <v>0</v>
      </c>
      <c r="E352" s="212">
        <v>0</v>
      </c>
      <c r="F352" s="212">
        <v>0</v>
      </c>
      <c r="G352" s="212">
        <v>0</v>
      </c>
      <c r="H352" s="211">
        <v>0</v>
      </c>
    </row>
    <row r="353" spans="1:8" s="12" customFormat="1" ht="15.75" thickBot="1" x14ac:dyDescent="0.25">
      <c r="A353" s="269" t="s">
        <v>153</v>
      </c>
      <c r="B353" s="212">
        <v>0</v>
      </c>
      <c r="C353" s="212">
        <v>0</v>
      </c>
      <c r="D353" s="212">
        <v>0</v>
      </c>
      <c r="E353" s="212">
        <v>0</v>
      </c>
      <c r="F353" s="212">
        <v>0</v>
      </c>
      <c r="G353" s="212">
        <v>0</v>
      </c>
      <c r="H353" s="211">
        <v>0</v>
      </c>
    </row>
    <row r="354" spans="1:8" s="191" customFormat="1" ht="16.5" thickBot="1" x14ac:dyDescent="0.3">
      <c r="A354" s="270" t="s">
        <v>186</v>
      </c>
      <c r="B354" s="271">
        <v>1862</v>
      </c>
      <c r="C354" s="271">
        <v>2066</v>
      </c>
      <c r="D354" s="271">
        <v>7173</v>
      </c>
      <c r="E354" s="271">
        <v>1838</v>
      </c>
      <c r="F354" s="271">
        <v>1231</v>
      </c>
      <c r="G354" s="271">
        <v>65</v>
      </c>
      <c r="H354" s="272">
        <v>14235</v>
      </c>
    </row>
    <row r="355" spans="1:8" s="139" customFormat="1" x14ac:dyDescent="0.2">
      <c r="A355" s="62" t="s">
        <v>189</v>
      </c>
    </row>
  </sheetData>
  <mergeCells count="1">
    <mergeCell ref="A1:H1"/>
  </mergeCells>
  <conditionalFormatting sqref="A3:H354">
    <cfRule type="expression" dxfId="4" priority="1">
      <formula>ISEVEN(ROW())</formula>
    </cfRule>
  </conditionalFormatting>
  <hyperlinks>
    <hyperlink ref="A355" location="TableOfContents!A1" display="Back to Table of Contents" xr:uid="{EC5D08A9-DD19-46F5-9DA1-28E9F32CAB14}"/>
  </hyperlinks>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DB35-772C-46EC-9449-5192D515A857}">
  <dimension ref="A1:XFC355"/>
  <sheetViews>
    <sheetView workbookViewId="0">
      <selection sqref="A1:H1"/>
    </sheetView>
  </sheetViews>
  <sheetFormatPr defaultColWidth="0" defaultRowHeight="15" zeroHeight="1" x14ac:dyDescent="0.25"/>
  <cols>
    <col min="1" max="1" width="45.85546875" bestFit="1" customWidth="1"/>
    <col min="2" max="2" width="13.85546875" customWidth="1"/>
    <col min="3" max="6" width="15" customWidth="1"/>
    <col min="7" max="7" width="16.28515625" customWidth="1"/>
    <col min="8" max="8" width="8.140625" style="264" customWidth="1"/>
    <col min="9" max="16383" width="9.140625" hidden="1"/>
    <col min="16384" max="16384" width="1.140625" hidden="1" customWidth="1"/>
  </cols>
  <sheetData>
    <row r="1" spans="1:8" s="248" customFormat="1" ht="34.5" customHeight="1" thickBot="1" x14ac:dyDescent="0.3">
      <c r="A1" s="312" t="str">
        <f>TableOfContents!$A$18</f>
        <v>Table P.15 Number of Enrolled SDA Dwellings by SA3 Region and Maximum number of residents as at 30 June 2026</v>
      </c>
      <c r="B1" s="312"/>
      <c r="C1" s="312"/>
      <c r="D1" s="312"/>
      <c r="E1" s="312"/>
      <c r="F1" s="312"/>
      <c r="G1" s="312"/>
      <c r="H1" s="312"/>
    </row>
    <row r="2" spans="1:8" s="12" customFormat="1" ht="16.5" thickBot="1" x14ac:dyDescent="0.25">
      <c r="A2" s="273" t="s">
        <v>16733</v>
      </c>
      <c r="B2" s="274" t="s">
        <v>326</v>
      </c>
      <c r="C2" s="145" t="s">
        <v>327</v>
      </c>
      <c r="D2" s="145" t="s">
        <v>328</v>
      </c>
      <c r="E2" s="145" t="s">
        <v>329</v>
      </c>
      <c r="F2" s="145" t="s">
        <v>330</v>
      </c>
      <c r="G2" s="145" t="s">
        <v>331</v>
      </c>
      <c r="H2" s="275" t="s">
        <v>186</v>
      </c>
    </row>
    <row r="3" spans="1:8" s="191" customFormat="1" ht="16.5" thickBot="1" x14ac:dyDescent="0.3">
      <c r="A3" s="276" t="s">
        <v>174</v>
      </c>
      <c r="B3" s="227">
        <v>88</v>
      </c>
      <c r="C3" s="227">
        <v>60</v>
      </c>
      <c r="D3" s="227">
        <v>32</v>
      </c>
      <c r="E3" s="227">
        <v>25</v>
      </c>
      <c r="F3" s="227">
        <v>8</v>
      </c>
      <c r="G3" s="227">
        <v>0</v>
      </c>
      <c r="H3" s="229">
        <v>213</v>
      </c>
    </row>
    <row r="4" spans="1:8" s="12" customFormat="1" x14ac:dyDescent="0.2">
      <c r="A4" s="277" t="s">
        <v>16735</v>
      </c>
      <c r="B4" s="212">
        <v>22</v>
      </c>
      <c r="C4" s="212">
        <v>17</v>
      </c>
      <c r="D4" s="212">
        <v>4</v>
      </c>
      <c r="E4" s="212">
        <v>7</v>
      </c>
      <c r="F4" s="212">
        <v>4</v>
      </c>
      <c r="G4" s="212">
        <v>0</v>
      </c>
      <c r="H4" s="211">
        <v>54</v>
      </c>
    </row>
    <row r="5" spans="1:8" s="12" customFormat="1" x14ac:dyDescent="0.2">
      <c r="A5" s="277" t="s">
        <v>16736</v>
      </c>
      <c r="B5" s="212">
        <v>0</v>
      </c>
      <c r="C5" s="212">
        <v>0</v>
      </c>
      <c r="D5" s="212">
        <v>0</v>
      </c>
      <c r="E5" s="212">
        <v>0</v>
      </c>
      <c r="F5" s="212">
        <v>0</v>
      </c>
      <c r="G5" s="212">
        <v>0</v>
      </c>
      <c r="H5" s="211">
        <v>0</v>
      </c>
    </row>
    <row r="6" spans="1:8" s="12" customFormat="1" x14ac:dyDescent="0.2">
      <c r="A6" s="277" t="s">
        <v>16737</v>
      </c>
      <c r="B6" s="212">
        <v>10</v>
      </c>
      <c r="C6" s="212">
        <v>9</v>
      </c>
      <c r="D6" s="212">
        <v>4</v>
      </c>
      <c r="E6" s="212">
        <v>1</v>
      </c>
      <c r="F6" s="212">
        <v>0</v>
      </c>
      <c r="G6" s="212">
        <v>0</v>
      </c>
      <c r="H6" s="211">
        <v>24</v>
      </c>
    </row>
    <row r="7" spans="1:8" s="12" customFormat="1" x14ac:dyDescent="0.2">
      <c r="A7" s="277" t="s">
        <v>16738</v>
      </c>
      <c r="B7" s="212">
        <v>10</v>
      </c>
      <c r="C7" s="212">
        <v>0</v>
      </c>
      <c r="D7" s="212">
        <v>0</v>
      </c>
      <c r="E7" s="212">
        <v>1</v>
      </c>
      <c r="F7" s="212">
        <v>0</v>
      </c>
      <c r="G7" s="212">
        <v>0</v>
      </c>
      <c r="H7" s="211">
        <v>11</v>
      </c>
    </row>
    <row r="8" spans="1:8" s="12" customFormat="1" x14ac:dyDescent="0.2">
      <c r="A8" s="277" t="s">
        <v>16739</v>
      </c>
      <c r="B8" s="212">
        <v>16</v>
      </c>
      <c r="C8" s="212">
        <v>7</v>
      </c>
      <c r="D8" s="212">
        <v>4</v>
      </c>
      <c r="E8" s="212">
        <v>5</v>
      </c>
      <c r="F8" s="212">
        <v>0</v>
      </c>
      <c r="G8" s="212">
        <v>0</v>
      </c>
      <c r="H8" s="211">
        <v>32</v>
      </c>
    </row>
    <row r="9" spans="1:8" s="12" customFormat="1" x14ac:dyDescent="0.2">
      <c r="A9" s="277" t="s">
        <v>16740</v>
      </c>
      <c r="B9" s="212">
        <v>2</v>
      </c>
      <c r="C9" s="212">
        <v>1</v>
      </c>
      <c r="D9" s="212">
        <v>3</v>
      </c>
      <c r="E9" s="212">
        <v>1</v>
      </c>
      <c r="F9" s="212">
        <v>1</v>
      </c>
      <c r="G9" s="212">
        <v>0</v>
      </c>
      <c r="H9" s="211">
        <v>8</v>
      </c>
    </row>
    <row r="10" spans="1:8" s="12" customFormat="1" x14ac:dyDescent="0.2">
      <c r="A10" s="277" t="s">
        <v>16741</v>
      </c>
      <c r="B10" s="212">
        <v>11</v>
      </c>
      <c r="C10" s="212">
        <v>18</v>
      </c>
      <c r="D10" s="212">
        <v>12</v>
      </c>
      <c r="E10" s="212">
        <v>3</v>
      </c>
      <c r="F10" s="212">
        <v>1</v>
      </c>
      <c r="G10" s="212">
        <v>0</v>
      </c>
      <c r="H10" s="211">
        <v>45</v>
      </c>
    </row>
    <row r="11" spans="1:8" s="12" customFormat="1" x14ac:dyDescent="0.2">
      <c r="A11" s="277" t="s">
        <v>16742</v>
      </c>
      <c r="B11" s="212">
        <v>0</v>
      </c>
      <c r="C11" s="212">
        <v>0</v>
      </c>
      <c r="D11" s="212">
        <v>0</v>
      </c>
      <c r="E11" s="212">
        <v>0</v>
      </c>
      <c r="F11" s="212">
        <v>0</v>
      </c>
      <c r="G11" s="212">
        <v>0</v>
      </c>
      <c r="H11" s="211">
        <v>0</v>
      </c>
    </row>
    <row r="12" spans="1:8" s="12" customFormat="1" x14ac:dyDescent="0.2">
      <c r="A12" s="277" t="s">
        <v>16743</v>
      </c>
      <c r="B12" s="212">
        <v>0</v>
      </c>
      <c r="C12" s="212">
        <v>3</v>
      </c>
      <c r="D12" s="212">
        <v>3</v>
      </c>
      <c r="E12" s="212">
        <v>5</v>
      </c>
      <c r="F12" s="212">
        <v>2</v>
      </c>
      <c r="G12" s="212">
        <v>0</v>
      </c>
      <c r="H12" s="211">
        <v>13</v>
      </c>
    </row>
    <row r="13" spans="1:8" s="12" customFormat="1" x14ac:dyDescent="0.2">
      <c r="A13" s="277" t="s">
        <v>16744</v>
      </c>
      <c r="B13" s="212">
        <v>17</v>
      </c>
      <c r="C13" s="212">
        <v>5</v>
      </c>
      <c r="D13" s="212">
        <v>2</v>
      </c>
      <c r="E13" s="212">
        <v>2</v>
      </c>
      <c r="F13" s="212">
        <v>0</v>
      </c>
      <c r="G13" s="212">
        <v>0</v>
      </c>
      <c r="H13" s="211">
        <v>26</v>
      </c>
    </row>
    <row r="14" spans="1:8" s="12" customFormat="1" ht="15.75" thickBot="1" x14ac:dyDescent="0.25">
      <c r="A14" s="277" t="s">
        <v>175</v>
      </c>
      <c r="B14" s="212">
        <v>0</v>
      </c>
      <c r="C14" s="212">
        <v>0</v>
      </c>
      <c r="D14" s="212">
        <v>0</v>
      </c>
      <c r="E14" s="212">
        <v>0</v>
      </c>
      <c r="F14" s="212">
        <v>0</v>
      </c>
      <c r="G14" s="212">
        <v>0</v>
      </c>
      <c r="H14" s="211">
        <v>0</v>
      </c>
    </row>
    <row r="15" spans="1:8" s="191" customFormat="1" ht="16.5" thickBot="1" x14ac:dyDescent="0.3">
      <c r="A15" s="276" t="s">
        <v>83</v>
      </c>
      <c r="B15" s="227">
        <v>1635</v>
      </c>
      <c r="C15" s="227">
        <v>494</v>
      </c>
      <c r="D15" s="227">
        <v>314</v>
      </c>
      <c r="E15" s="227">
        <v>297</v>
      </c>
      <c r="F15" s="227">
        <v>605</v>
      </c>
      <c r="G15" s="227">
        <v>50</v>
      </c>
      <c r="H15" s="229">
        <v>3395</v>
      </c>
    </row>
    <row r="16" spans="1:8" s="12" customFormat="1" x14ac:dyDescent="0.2">
      <c r="A16" s="277" t="s">
        <v>16745</v>
      </c>
      <c r="B16" s="212">
        <v>44</v>
      </c>
      <c r="C16" s="212">
        <v>17</v>
      </c>
      <c r="D16" s="212">
        <v>10</v>
      </c>
      <c r="E16" s="212">
        <v>6</v>
      </c>
      <c r="F16" s="212">
        <v>14</v>
      </c>
      <c r="G16" s="212">
        <v>1</v>
      </c>
      <c r="H16" s="211">
        <v>92</v>
      </c>
    </row>
    <row r="17" spans="1:8" s="12" customFormat="1" x14ac:dyDescent="0.2">
      <c r="A17" s="277" t="s">
        <v>16746</v>
      </c>
      <c r="B17" s="212">
        <v>4</v>
      </c>
      <c r="C17" s="212">
        <v>11</v>
      </c>
      <c r="D17" s="212">
        <v>3</v>
      </c>
      <c r="E17" s="212">
        <v>0</v>
      </c>
      <c r="F17" s="212">
        <v>5</v>
      </c>
      <c r="G17" s="212">
        <v>0</v>
      </c>
      <c r="H17" s="211">
        <v>23</v>
      </c>
    </row>
    <row r="18" spans="1:8" s="12" customFormat="1" x14ac:dyDescent="0.2">
      <c r="A18" s="277" t="s">
        <v>16747</v>
      </c>
      <c r="B18" s="212">
        <v>63</v>
      </c>
      <c r="C18" s="212">
        <v>1</v>
      </c>
      <c r="D18" s="212">
        <v>0</v>
      </c>
      <c r="E18" s="212">
        <v>0</v>
      </c>
      <c r="F18" s="212">
        <v>3</v>
      </c>
      <c r="G18" s="212">
        <v>0</v>
      </c>
      <c r="H18" s="211">
        <v>67</v>
      </c>
    </row>
    <row r="19" spans="1:8" s="12" customFormat="1" x14ac:dyDescent="0.2">
      <c r="A19" s="277" t="s">
        <v>16748</v>
      </c>
      <c r="B19" s="212">
        <v>17</v>
      </c>
      <c r="C19" s="212">
        <v>7</v>
      </c>
      <c r="D19" s="212">
        <v>5</v>
      </c>
      <c r="E19" s="212">
        <v>4</v>
      </c>
      <c r="F19" s="212">
        <v>12</v>
      </c>
      <c r="G19" s="212">
        <v>0</v>
      </c>
      <c r="H19" s="211">
        <v>45</v>
      </c>
    </row>
    <row r="20" spans="1:8" s="12" customFormat="1" x14ac:dyDescent="0.2">
      <c r="A20" s="277" t="s">
        <v>16749</v>
      </c>
      <c r="B20" s="212">
        <v>5</v>
      </c>
      <c r="C20" s="212">
        <v>5</v>
      </c>
      <c r="D20" s="212">
        <v>4</v>
      </c>
      <c r="E20" s="212">
        <v>5</v>
      </c>
      <c r="F20" s="212">
        <v>8</v>
      </c>
      <c r="G20" s="212">
        <v>1</v>
      </c>
      <c r="H20" s="211">
        <v>28</v>
      </c>
    </row>
    <row r="21" spans="1:8" s="12" customFormat="1" x14ac:dyDescent="0.2">
      <c r="A21" s="277" t="s">
        <v>16750</v>
      </c>
      <c r="B21" s="212">
        <v>22</v>
      </c>
      <c r="C21" s="212">
        <v>1</v>
      </c>
      <c r="D21" s="212">
        <v>1</v>
      </c>
      <c r="E21" s="212">
        <v>11</v>
      </c>
      <c r="F21" s="212">
        <v>23</v>
      </c>
      <c r="G21" s="212">
        <v>4</v>
      </c>
      <c r="H21" s="211">
        <v>62</v>
      </c>
    </row>
    <row r="22" spans="1:8" s="12" customFormat="1" x14ac:dyDescent="0.2">
      <c r="A22" s="277" t="s">
        <v>16751</v>
      </c>
      <c r="B22" s="212">
        <v>53</v>
      </c>
      <c r="C22" s="212">
        <v>11</v>
      </c>
      <c r="D22" s="212">
        <v>11</v>
      </c>
      <c r="E22" s="212">
        <v>10</v>
      </c>
      <c r="F22" s="212">
        <v>16</v>
      </c>
      <c r="G22" s="212">
        <v>0</v>
      </c>
      <c r="H22" s="211">
        <v>101</v>
      </c>
    </row>
    <row r="23" spans="1:8" s="12" customFormat="1" x14ac:dyDescent="0.2">
      <c r="A23" s="277" t="s">
        <v>16752</v>
      </c>
      <c r="B23" s="212">
        <v>45</v>
      </c>
      <c r="C23" s="212">
        <v>7</v>
      </c>
      <c r="D23" s="212">
        <v>3</v>
      </c>
      <c r="E23" s="212">
        <v>6</v>
      </c>
      <c r="F23" s="212">
        <v>18</v>
      </c>
      <c r="G23" s="212">
        <v>4</v>
      </c>
      <c r="H23" s="211">
        <v>83</v>
      </c>
    </row>
    <row r="24" spans="1:8" s="12" customFormat="1" x14ac:dyDescent="0.2">
      <c r="A24" s="277" t="s">
        <v>16753</v>
      </c>
      <c r="B24" s="212">
        <v>8</v>
      </c>
      <c r="C24" s="212">
        <v>5</v>
      </c>
      <c r="D24" s="212">
        <v>8</v>
      </c>
      <c r="E24" s="212">
        <v>7</v>
      </c>
      <c r="F24" s="212">
        <v>6</v>
      </c>
      <c r="G24" s="212">
        <v>3</v>
      </c>
      <c r="H24" s="211">
        <v>37</v>
      </c>
    </row>
    <row r="25" spans="1:8" s="12" customFormat="1" x14ac:dyDescent="0.2">
      <c r="A25" s="277" t="s">
        <v>16754</v>
      </c>
      <c r="B25" s="212">
        <v>0</v>
      </c>
      <c r="C25" s="212">
        <v>0</v>
      </c>
      <c r="D25" s="212">
        <v>0</v>
      </c>
      <c r="E25" s="212">
        <v>0</v>
      </c>
      <c r="F25" s="212">
        <v>0</v>
      </c>
      <c r="G25" s="212">
        <v>0</v>
      </c>
      <c r="H25" s="211">
        <v>0</v>
      </c>
    </row>
    <row r="26" spans="1:8" s="12" customFormat="1" x14ac:dyDescent="0.2">
      <c r="A26" s="277" t="s">
        <v>16755</v>
      </c>
      <c r="B26" s="212">
        <v>3</v>
      </c>
      <c r="C26" s="212">
        <v>6</v>
      </c>
      <c r="D26" s="212">
        <v>2</v>
      </c>
      <c r="E26" s="212">
        <v>5</v>
      </c>
      <c r="F26" s="212">
        <v>4</v>
      </c>
      <c r="G26" s="212">
        <v>1</v>
      </c>
      <c r="H26" s="211">
        <v>21</v>
      </c>
    </row>
    <row r="27" spans="1:8" s="12" customFormat="1" x14ac:dyDescent="0.2">
      <c r="A27" s="277" t="s">
        <v>16756</v>
      </c>
      <c r="B27" s="212">
        <v>0</v>
      </c>
      <c r="C27" s="212">
        <v>0</v>
      </c>
      <c r="D27" s="212">
        <v>0</v>
      </c>
      <c r="E27" s="212">
        <v>0</v>
      </c>
      <c r="F27" s="212">
        <v>0</v>
      </c>
      <c r="G27" s="212">
        <v>1</v>
      </c>
      <c r="H27" s="211">
        <v>1</v>
      </c>
    </row>
    <row r="28" spans="1:8" s="12" customFormat="1" x14ac:dyDescent="0.2">
      <c r="A28" s="277" t="s">
        <v>16757</v>
      </c>
      <c r="B28" s="212">
        <v>6</v>
      </c>
      <c r="C28" s="212">
        <v>7</v>
      </c>
      <c r="D28" s="212">
        <v>6</v>
      </c>
      <c r="E28" s="212">
        <v>8</v>
      </c>
      <c r="F28" s="212">
        <v>2</v>
      </c>
      <c r="G28" s="212">
        <v>1</v>
      </c>
      <c r="H28" s="211">
        <v>30</v>
      </c>
    </row>
    <row r="29" spans="1:8" s="12" customFormat="1" x14ac:dyDescent="0.2">
      <c r="A29" s="277" t="s">
        <v>16758</v>
      </c>
      <c r="B29" s="212">
        <v>0</v>
      </c>
      <c r="C29" s="212">
        <v>0</v>
      </c>
      <c r="D29" s="212">
        <v>1</v>
      </c>
      <c r="E29" s="212">
        <v>0</v>
      </c>
      <c r="F29" s="212">
        <v>2</v>
      </c>
      <c r="G29" s="212">
        <v>0</v>
      </c>
      <c r="H29" s="211">
        <v>3</v>
      </c>
    </row>
    <row r="30" spans="1:8" s="12" customFormat="1" x14ac:dyDescent="0.2">
      <c r="A30" s="277" t="s">
        <v>16759</v>
      </c>
      <c r="B30" s="212">
        <v>3</v>
      </c>
      <c r="C30" s="212">
        <v>1</v>
      </c>
      <c r="D30" s="212">
        <v>2</v>
      </c>
      <c r="E30" s="212">
        <v>3</v>
      </c>
      <c r="F30" s="212">
        <v>4</v>
      </c>
      <c r="G30" s="212">
        <v>0</v>
      </c>
      <c r="H30" s="211">
        <v>13</v>
      </c>
    </row>
    <row r="31" spans="1:8" s="12" customFormat="1" x14ac:dyDescent="0.2">
      <c r="A31" s="277" t="s">
        <v>16760</v>
      </c>
      <c r="B31" s="212">
        <v>52</v>
      </c>
      <c r="C31" s="212">
        <v>17</v>
      </c>
      <c r="D31" s="212">
        <v>10</v>
      </c>
      <c r="E31" s="212">
        <v>14</v>
      </c>
      <c r="F31" s="212">
        <v>10</v>
      </c>
      <c r="G31" s="212">
        <v>0</v>
      </c>
      <c r="H31" s="211">
        <v>103</v>
      </c>
    </row>
    <row r="32" spans="1:8" s="12" customFormat="1" x14ac:dyDescent="0.2">
      <c r="A32" s="277" t="s">
        <v>16761</v>
      </c>
      <c r="B32" s="212">
        <v>18</v>
      </c>
      <c r="C32" s="212">
        <v>0</v>
      </c>
      <c r="D32" s="212">
        <v>2</v>
      </c>
      <c r="E32" s="212">
        <v>2</v>
      </c>
      <c r="F32" s="212">
        <v>3</v>
      </c>
      <c r="G32" s="212">
        <v>0</v>
      </c>
      <c r="H32" s="211">
        <v>25</v>
      </c>
    </row>
    <row r="33" spans="1:8" s="12" customFormat="1" x14ac:dyDescent="0.2">
      <c r="A33" s="277" t="s">
        <v>16762</v>
      </c>
      <c r="B33" s="212">
        <v>17</v>
      </c>
      <c r="C33" s="212">
        <v>1</v>
      </c>
      <c r="D33" s="212">
        <v>2</v>
      </c>
      <c r="E33" s="212">
        <v>4</v>
      </c>
      <c r="F33" s="212">
        <v>12</v>
      </c>
      <c r="G33" s="212">
        <v>0</v>
      </c>
      <c r="H33" s="211">
        <v>36</v>
      </c>
    </row>
    <row r="34" spans="1:8" s="12" customFormat="1" x14ac:dyDescent="0.2">
      <c r="A34" s="277" t="s">
        <v>16763</v>
      </c>
      <c r="B34" s="212">
        <v>12</v>
      </c>
      <c r="C34" s="212">
        <v>2</v>
      </c>
      <c r="D34" s="212">
        <v>3</v>
      </c>
      <c r="E34" s="212">
        <v>3</v>
      </c>
      <c r="F34" s="212">
        <v>6</v>
      </c>
      <c r="G34" s="212">
        <v>0</v>
      </c>
      <c r="H34" s="211">
        <v>26</v>
      </c>
    </row>
    <row r="35" spans="1:8" s="12" customFormat="1" x14ac:dyDescent="0.2">
      <c r="A35" s="277" t="s">
        <v>16764</v>
      </c>
      <c r="B35" s="212">
        <v>16</v>
      </c>
      <c r="C35" s="212">
        <v>3</v>
      </c>
      <c r="D35" s="212">
        <v>1</v>
      </c>
      <c r="E35" s="212">
        <v>1</v>
      </c>
      <c r="F35" s="212">
        <v>0</v>
      </c>
      <c r="G35" s="212">
        <v>0</v>
      </c>
      <c r="H35" s="211">
        <v>21</v>
      </c>
    </row>
    <row r="36" spans="1:8" s="12" customFormat="1" x14ac:dyDescent="0.2">
      <c r="A36" s="277" t="s">
        <v>16765</v>
      </c>
      <c r="B36" s="212">
        <v>0</v>
      </c>
      <c r="C36" s="212">
        <v>2</v>
      </c>
      <c r="D36" s="212">
        <v>3</v>
      </c>
      <c r="E36" s="212">
        <v>1</v>
      </c>
      <c r="F36" s="212">
        <v>2</v>
      </c>
      <c r="G36" s="212">
        <v>3</v>
      </c>
      <c r="H36" s="211">
        <v>11</v>
      </c>
    </row>
    <row r="37" spans="1:8" s="12" customFormat="1" x14ac:dyDescent="0.2">
      <c r="A37" s="277" t="s">
        <v>16766</v>
      </c>
      <c r="B37" s="212">
        <v>6</v>
      </c>
      <c r="C37" s="212">
        <v>2</v>
      </c>
      <c r="D37" s="212">
        <v>3</v>
      </c>
      <c r="E37" s="212">
        <v>1</v>
      </c>
      <c r="F37" s="212">
        <v>5</v>
      </c>
      <c r="G37" s="212">
        <v>1</v>
      </c>
      <c r="H37" s="211">
        <v>18</v>
      </c>
    </row>
    <row r="38" spans="1:8" s="12" customFormat="1" x14ac:dyDescent="0.2">
      <c r="A38" s="277" t="s">
        <v>16767</v>
      </c>
      <c r="B38" s="212">
        <v>28</v>
      </c>
      <c r="C38" s="212">
        <v>14</v>
      </c>
      <c r="D38" s="212">
        <v>7</v>
      </c>
      <c r="E38" s="212">
        <v>5</v>
      </c>
      <c r="F38" s="212">
        <v>15</v>
      </c>
      <c r="G38" s="212">
        <v>4</v>
      </c>
      <c r="H38" s="211">
        <v>73</v>
      </c>
    </row>
    <row r="39" spans="1:8" s="12" customFormat="1" x14ac:dyDescent="0.2">
      <c r="A39" s="277" t="s">
        <v>16768</v>
      </c>
      <c r="B39" s="212">
        <v>5</v>
      </c>
      <c r="C39" s="212">
        <v>4</v>
      </c>
      <c r="D39" s="212">
        <v>9</v>
      </c>
      <c r="E39" s="212">
        <v>4</v>
      </c>
      <c r="F39" s="212">
        <v>7</v>
      </c>
      <c r="G39" s="212">
        <v>0</v>
      </c>
      <c r="H39" s="211">
        <v>29</v>
      </c>
    </row>
    <row r="40" spans="1:8" s="12" customFormat="1" x14ac:dyDescent="0.2">
      <c r="A40" s="277" t="s">
        <v>16769</v>
      </c>
      <c r="B40" s="212">
        <v>32</v>
      </c>
      <c r="C40" s="212">
        <v>14</v>
      </c>
      <c r="D40" s="212">
        <v>5</v>
      </c>
      <c r="E40" s="212">
        <v>12</v>
      </c>
      <c r="F40" s="212">
        <v>8</v>
      </c>
      <c r="G40" s="212">
        <v>3</v>
      </c>
      <c r="H40" s="211">
        <v>74</v>
      </c>
    </row>
    <row r="41" spans="1:8" s="12" customFormat="1" x14ac:dyDescent="0.2">
      <c r="A41" s="277" t="s">
        <v>16770</v>
      </c>
      <c r="B41" s="212">
        <v>0</v>
      </c>
      <c r="C41" s="212">
        <v>1</v>
      </c>
      <c r="D41" s="212">
        <v>1</v>
      </c>
      <c r="E41" s="212">
        <v>3</v>
      </c>
      <c r="F41" s="212">
        <v>1</v>
      </c>
      <c r="G41" s="212">
        <v>2</v>
      </c>
      <c r="H41" s="211">
        <v>8</v>
      </c>
    </row>
    <row r="42" spans="1:8" s="12" customFormat="1" x14ac:dyDescent="0.2">
      <c r="A42" s="277" t="s">
        <v>16771</v>
      </c>
      <c r="B42" s="212">
        <v>0</v>
      </c>
      <c r="C42" s="212">
        <v>0</v>
      </c>
      <c r="D42" s="212">
        <v>0</v>
      </c>
      <c r="E42" s="212">
        <v>2</v>
      </c>
      <c r="F42" s="212">
        <v>0</v>
      </c>
      <c r="G42" s="212">
        <v>0</v>
      </c>
      <c r="H42" s="211">
        <v>2</v>
      </c>
    </row>
    <row r="43" spans="1:8" s="12" customFormat="1" x14ac:dyDescent="0.2">
      <c r="A43" s="277" t="s">
        <v>16772</v>
      </c>
      <c r="B43" s="212">
        <v>3</v>
      </c>
      <c r="C43" s="212">
        <v>0</v>
      </c>
      <c r="D43" s="212">
        <v>1</v>
      </c>
      <c r="E43" s="212">
        <v>2</v>
      </c>
      <c r="F43" s="212">
        <v>8</v>
      </c>
      <c r="G43" s="212">
        <v>1</v>
      </c>
      <c r="H43" s="211">
        <v>15</v>
      </c>
    </row>
    <row r="44" spans="1:8" s="12" customFormat="1" x14ac:dyDescent="0.2">
      <c r="A44" s="277" t="s">
        <v>16773</v>
      </c>
      <c r="B44" s="212">
        <v>40</v>
      </c>
      <c r="C44" s="212">
        <v>16</v>
      </c>
      <c r="D44" s="212">
        <v>6</v>
      </c>
      <c r="E44" s="212">
        <v>5</v>
      </c>
      <c r="F44" s="212">
        <v>7</v>
      </c>
      <c r="G44" s="212">
        <v>0</v>
      </c>
      <c r="H44" s="211">
        <v>74</v>
      </c>
    </row>
    <row r="45" spans="1:8" s="12" customFormat="1" x14ac:dyDescent="0.2">
      <c r="A45" s="277" t="s">
        <v>16774</v>
      </c>
      <c r="B45" s="212">
        <v>79</v>
      </c>
      <c r="C45" s="212">
        <v>17</v>
      </c>
      <c r="D45" s="212">
        <v>3</v>
      </c>
      <c r="E45" s="212">
        <v>3</v>
      </c>
      <c r="F45" s="212">
        <v>12</v>
      </c>
      <c r="G45" s="212">
        <v>1</v>
      </c>
      <c r="H45" s="211">
        <v>115</v>
      </c>
    </row>
    <row r="46" spans="1:8" s="12" customFormat="1" x14ac:dyDescent="0.2">
      <c r="A46" s="277" t="s">
        <v>16775</v>
      </c>
      <c r="B46" s="212">
        <v>5</v>
      </c>
      <c r="C46" s="212">
        <v>2</v>
      </c>
      <c r="D46" s="212">
        <v>0</v>
      </c>
      <c r="E46" s="212">
        <v>2</v>
      </c>
      <c r="F46" s="212">
        <v>10</v>
      </c>
      <c r="G46" s="212">
        <v>0</v>
      </c>
      <c r="H46" s="211">
        <v>19</v>
      </c>
    </row>
    <row r="47" spans="1:8" s="12" customFormat="1" x14ac:dyDescent="0.2">
      <c r="A47" s="277" t="s">
        <v>16776</v>
      </c>
      <c r="B47" s="212">
        <v>1</v>
      </c>
      <c r="C47" s="212">
        <v>3</v>
      </c>
      <c r="D47" s="212">
        <v>2</v>
      </c>
      <c r="E47" s="212">
        <v>0</v>
      </c>
      <c r="F47" s="212">
        <v>2</v>
      </c>
      <c r="G47" s="212">
        <v>0</v>
      </c>
      <c r="H47" s="211">
        <v>8</v>
      </c>
    </row>
    <row r="48" spans="1:8" s="12" customFormat="1" x14ac:dyDescent="0.2">
      <c r="A48" s="277" t="s">
        <v>16777</v>
      </c>
      <c r="B48" s="212">
        <v>4</v>
      </c>
      <c r="C48" s="212">
        <v>1</v>
      </c>
      <c r="D48" s="212">
        <v>3</v>
      </c>
      <c r="E48" s="212">
        <v>3</v>
      </c>
      <c r="F48" s="212">
        <v>3</v>
      </c>
      <c r="G48" s="212">
        <v>0</v>
      </c>
      <c r="H48" s="211">
        <v>14</v>
      </c>
    </row>
    <row r="49" spans="1:8" s="12" customFormat="1" x14ac:dyDescent="0.2">
      <c r="A49" s="277" t="s">
        <v>16778</v>
      </c>
      <c r="B49" s="212">
        <v>0</v>
      </c>
      <c r="C49" s="212">
        <v>2</v>
      </c>
      <c r="D49" s="212">
        <v>0</v>
      </c>
      <c r="E49" s="212">
        <v>3</v>
      </c>
      <c r="F49" s="212">
        <v>1</v>
      </c>
      <c r="G49" s="212">
        <v>0</v>
      </c>
      <c r="H49" s="211">
        <v>6</v>
      </c>
    </row>
    <row r="50" spans="1:8" s="12" customFormat="1" x14ac:dyDescent="0.2">
      <c r="A50" s="277" t="s">
        <v>16779</v>
      </c>
      <c r="B50" s="212">
        <v>31</v>
      </c>
      <c r="C50" s="212">
        <v>4</v>
      </c>
      <c r="D50" s="212">
        <v>2</v>
      </c>
      <c r="E50" s="212">
        <v>3</v>
      </c>
      <c r="F50" s="212">
        <v>10</v>
      </c>
      <c r="G50" s="212">
        <v>1</v>
      </c>
      <c r="H50" s="211">
        <v>51</v>
      </c>
    </row>
    <row r="51" spans="1:8" s="12" customFormat="1" x14ac:dyDescent="0.2">
      <c r="A51" s="277" t="s">
        <v>16780</v>
      </c>
      <c r="B51" s="212">
        <v>2</v>
      </c>
      <c r="C51" s="212">
        <v>4</v>
      </c>
      <c r="D51" s="212">
        <v>2</v>
      </c>
      <c r="E51" s="212">
        <v>2</v>
      </c>
      <c r="F51" s="212">
        <v>12</v>
      </c>
      <c r="G51" s="212">
        <v>1</v>
      </c>
      <c r="H51" s="211">
        <v>23</v>
      </c>
    </row>
    <row r="52" spans="1:8" s="12" customFormat="1" x14ac:dyDescent="0.2">
      <c r="A52" s="277" t="s">
        <v>16781</v>
      </c>
      <c r="B52" s="212">
        <v>0</v>
      </c>
      <c r="C52" s="212">
        <v>0</v>
      </c>
      <c r="D52" s="212">
        <v>0</v>
      </c>
      <c r="E52" s="212">
        <v>0</v>
      </c>
      <c r="F52" s="212">
        <v>0</v>
      </c>
      <c r="G52" s="212">
        <v>0</v>
      </c>
      <c r="H52" s="211">
        <v>0</v>
      </c>
    </row>
    <row r="53" spans="1:8" s="12" customFormat="1" x14ac:dyDescent="0.2">
      <c r="A53" s="277" t="s">
        <v>16782</v>
      </c>
      <c r="B53" s="212">
        <v>3</v>
      </c>
      <c r="C53" s="212">
        <v>1</v>
      </c>
      <c r="D53" s="212">
        <v>0</v>
      </c>
      <c r="E53" s="212">
        <v>0</v>
      </c>
      <c r="F53" s="212">
        <v>0</v>
      </c>
      <c r="G53" s="212">
        <v>0</v>
      </c>
      <c r="H53" s="211">
        <v>4</v>
      </c>
    </row>
    <row r="54" spans="1:8" s="12" customFormat="1" x14ac:dyDescent="0.2">
      <c r="A54" s="277" t="s">
        <v>16783</v>
      </c>
      <c r="B54" s="212">
        <v>2</v>
      </c>
      <c r="C54" s="212">
        <v>6</v>
      </c>
      <c r="D54" s="212">
        <v>0</v>
      </c>
      <c r="E54" s="212">
        <v>0</v>
      </c>
      <c r="F54" s="212">
        <v>2</v>
      </c>
      <c r="G54" s="212">
        <v>1</v>
      </c>
      <c r="H54" s="211">
        <v>11</v>
      </c>
    </row>
    <row r="55" spans="1:8" s="12" customFormat="1" x14ac:dyDescent="0.2">
      <c r="A55" s="277" t="s">
        <v>16784</v>
      </c>
      <c r="B55" s="212">
        <v>8</v>
      </c>
      <c r="C55" s="212">
        <v>3</v>
      </c>
      <c r="D55" s="212">
        <v>6</v>
      </c>
      <c r="E55" s="212">
        <v>5</v>
      </c>
      <c r="F55" s="212">
        <v>12</v>
      </c>
      <c r="G55" s="212">
        <v>0</v>
      </c>
      <c r="H55" s="211">
        <v>34</v>
      </c>
    </row>
    <row r="56" spans="1:8" s="12" customFormat="1" x14ac:dyDescent="0.2">
      <c r="A56" s="277" t="s">
        <v>16785</v>
      </c>
      <c r="B56" s="212">
        <v>51</v>
      </c>
      <c r="C56" s="212">
        <v>1</v>
      </c>
      <c r="D56" s="212">
        <v>1</v>
      </c>
      <c r="E56" s="212">
        <v>2</v>
      </c>
      <c r="F56" s="212">
        <v>7</v>
      </c>
      <c r="G56" s="212">
        <v>1</v>
      </c>
      <c r="H56" s="211">
        <v>63</v>
      </c>
    </row>
    <row r="57" spans="1:8" s="12" customFormat="1" x14ac:dyDescent="0.2">
      <c r="A57" s="277" t="s">
        <v>16786</v>
      </c>
      <c r="B57" s="212">
        <v>1</v>
      </c>
      <c r="C57" s="212">
        <v>1</v>
      </c>
      <c r="D57" s="212">
        <v>1</v>
      </c>
      <c r="E57" s="212">
        <v>2</v>
      </c>
      <c r="F57" s="212">
        <v>2</v>
      </c>
      <c r="G57" s="212">
        <v>0</v>
      </c>
      <c r="H57" s="211">
        <v>7</v>
      </c>
    </row>
    <row r="58" spans="1:8" s="12" customFormat="1" x14ac:dyDescent="0.2">
      <c r="A58" s="277" t="s">
        <v>16787</v>
      </c>
      <c r="B58" s="212">
        <v>1</v>
      </c>
      <c r="C58" s="212">
        <v>2</v>
      </c>
      <c r="D58" s="212">
        <v>2</v>
      </c>
      <c r="E58" s="212">
        <v>1</v>
      </c>
      <c r="F58" s="212">
        <v>2</v>
      </c>
      <c r="G58" s="212">
        <v>0</v>
      </c>
      <c r="H58" s="211">
        <v>8</v>
      </c>
    </row>
    <row r="59" spans="1:8" s="12" customFormat="1" x14ac:dyDescent="0.2">
      <c r="A59" s="277" t="s">
        <v>16788</v>
      </c>
      <c r="B59" s="212">
        <v>37</v>
      </c>
      <c r="C59" s="212">
        <v>19</v>
      </c>
      <c r="D59" s="212">
        <v>8</v>
      </c>
      <c r="E59" s="212">
        <v>6</v>
      </c>
      <c r="F59" s="212">
        <v>10</v>
      </c>
      <c r="G59" s="212">
        <v>1</v>
      </c>
      <c r="H59" s="211">
        <v>81</v>
      </c>
    </row>
    <row r="60" spans="1:8" s="12" customFormat="1" x14ac:dyDescent="0.2">
      <c r="A60" s="277" t="s">
        <v>16789</v>
      </c>
      <c r="B60" s="212">
        <v>10</v>
      </c>
      <c r="C60" s="212">
        <v>13</v>
      </c>
      <c r="D60" s="212">
        <v>14</v>
      </c>
      <c r="E60" s="212">
        <v>3</v>
      </c>
      <c r="F60" s="212">
        <v>8</v>
      </c>
      <c r="G60" s="212">
        <v>0</v>
      </c>
      <c r="H60" s="211">
        <v>48</v>
      </c>
    </row>
    <row r="61" spans="1:8" s="12" customFormat="1" x14ac:dyDescent="0.2">
      <c r="A61" s="277" t="s">
        <v>16790</v>
      </c>
      <c r="B61" s="212">
        <v>0</v>
      </c>
      <c r="C61" s="212">
        <v>0</v>
      </c>
      <c r="D61" s="212">
        <v>0</v>
      </c>
      <c r="E61" s="212">
        <v>0</v>
      </c>
      <c r="F61" s="212">
        <v>0</v>
      </c>
      <c r="G61" s="212">
        <v>0</v>
      </c>
      <c r="H61" s="211">
        <v>0</v>
      </c>
    </row>
    <row r="62" spans="1:8" s="12" customFormat="1" x14ac:dyDescent="0.2">
      <c r="A62" s="277" t="s">
        <v>16791</v>
      </c>
      <c r="B62" s="212">
        <v>5</v>
      </c>
      <c r="C62" s="212">
        <v>12</v>
      </c>
      <c r="D62" s="212">
        <v>3</v>
      </c>
      <c r="E62" s="212">
        <v>0</v>
      </c>
      <c r="F62" s="212">
        <v>4</v>
      </c>
      <c r="G62" s="212">
        <v>0</v>
      </c>
      <c r="H62" s="211">
        <v>24</v>
      </c>
    </row>
    <row r="63" spans="1:8" s="12" customFormat="1" x14ac:dyDescent="0.2">
      <c r="A63" s="277" t="s">
        <v>16792</v>
      </c>
      <c r="B63" s="212">
        <v>75</v>
      </c>
      <c r="C63" s="212">
        <v>13</v>
      </c>
      <c r="D63" s="212">
        <v>1</v>
      </c>
      <c r="E63" s="212">
        <v>3</v>
      </c>
      <c r="F63" s="212">
        <v>12</v>
      </c>
      <c r="G63" s="212">
        <v>0</v>
      </c>
      <c r="H63" s="211">
        <v>104</v>
      </c>
    </row>
    <row r="64" spans="1:8" s="12" customFormat="1" x14ac:dyDescent="0.2">
      <c r="A64" s="277" t="s">
        <v>16793</v>
      </c>
      <c r="B64" s="212">
        <v>0</v>
      </c>
      <c r="C64" s="212">
        <v>0</v>
      </c>
      <c r="D64" s="212">
        <v>0</v>
      </c>
      <c r="E64" s="212">
        <v>0</v>
      </c>
      <c r="F64" s="212">
        <v>0</v>
      </c>
      <c r="G64" s="212">
        <v>0</v>
      </c>
      <c r="H64" s="211">
        <v>0</v>
      </c>
    </row>
    <row r="65" spans="1:8" s="12" customFormat="1" x14ac:dyDescent="0.2">
      <c r="A65" s="277" t="s">
        <v>16794</v>
      </c>
      <c r="B65" s="212">
        <v>11</v>
      </c>
      <c r="C65" s="212">
        <v>8</v>
      </c>
      <c r="D65" s="212">
        <v>6</v>
      </c>
      <c r="E65" s="212">
        <v>4</v>
      </c>
      <c r="F65" s="212">
        <v>2</v>
      </c>
      <c r="G65" s="212">
        <v>0</v>
      </c>
      <c r="H65" s="211">
        <v>31</v>
      </c>
    </row>
    <row r="66" spans="1:8" s="12" customFormat="1" x14ac:dyDescent="0.2">
      <c r="A66" s="277" t="s">
        <v>16795</v>
      </c>
      <c r="B66" s="212">
        <v>0</v>
      </c>
      <c r="C66" s="212">
        <v>1</v>
      </c>
      <c r="D66" s="212">
        <v>0</v>
      </c>
      <c r="E66" s="212">
        <v>0</v>
      </c>
      <c r="F66" s="212">
        <v>0</v>
      </c>
      <c r="G66" s="212">
        <v>0</v>
      </c>
      <c r="H66" s="211">
        <v>1</v>
      </c>
    </row>
    <row r="67" spans="1:8" s="12" customFormat="1" x14ac:dyDescent="0.2">
      <c r="A67" s="277" t="s">
        <v>16796</v>
      </c>
      <c r="B67" s="212">
        <v>9</v>
      </c>
      <c r="C67" s="212">
        <v>10</v>
      </c>
      <c r="D67" s="212">
        <v>5</v>
      </c>
      <c r="E67" s="212">
        <v>2</v>
      </c>
      <c r="F67" s="212">
        <v>12</v>
      </c>
      <c r="G67" s="212">
        <v>1</v>
      </c>
      <c r="H67" s="211">
        <v>39</v>
      </c>
    </row>
    <row r="68" spans="1:8" s="12" customFormat="1" x14ac:dyDescent="0.2">
      <c r="A68" s="277" t="s">
        <v>16797</v>
      </c>
      <c r="B68" s="212">
        <v>0</v>
      </c>
      <c r="C68" s="212">
        <v>0</v>
      </c>
      <c r="D68" s="212">
        <v>0</v>
      </c>
      <c r="E68" s="212">
        <v>0</v>
      </c>
      <c r="F68" s="212">
        <v>0</v>
      </c>
      <c r="G68" s="212">
        <v>0</v>
      </c>
      <c r="H68" s="211">
        <v>0</v>
      </c>
    </row>
    <row r="69" spans="1:8" s="12" customFormat="1" x14ac:dyDescent="0.2">
      <c r="A69" s="277" t="s">
        <v>16798</v>
      </c>
      <c r="B69" s="212">
        <v>0</v>
      </c>
      <c r="C69" s="212">
        <v>0</v>
      </c>
      <c r="D69" s="212">
        <v>0</v>
      </c>
      <c r="E69" s="212">
        <v>0</v>
      </c>
      <c r="F69" s="212">
        <v>1</v>
      </c>
      <c r="G69" s="212">
        <v>0</v>
      </c>
      <c r="H69" s="211">
        <v>1</v>
      </c>
    </row>
    <row r="70" spans="1:8" s="12" customFormat="1" x14ac:dyDescent="0.2">
      <c r="A70" s="277" t="s">
        <v>16799</v>
      </c>
      <c r="B70" s="212">
        <v>114</v>
      </c>
      <c r="C70" s="212">
        <v>13</v>
      </c>
      <c r="D70" s="212">
        <v>4</v>
      </c>
      <c r="E70" s="212">
        <v>10</v>
      </c>
      <c r="F70" s="212">
        <v>15</v>
      </c>
      <c r="G70" s="212">
        <v>0</v>
      </c>
      <c r="H70" s="211">
        <v>156</v>
      </c>
    </row>
    <row r="71" spans="1:8" s="12" customFormat="1" x14ac:dyDescent="0.2">
      <c r="A71" s="277" t="s">
        <v>16800</v>
      </c>
      <c r="B71" s="212">
        <v>0</v>
      </c>
      <c r="C71" s="212">
        <v>0</v>
      </c>
      <c r="D71" s="212">
        <v>1</v>
      </c>
      <c r="E71" s="212">
        <v>0</v>
      </c>
      <c r="F71" s="212">
        <v>2</v>
      </c>
      <c r="G71" s="212">
        <v>0</v>
      </c>
      <c r="H71" s="211">
        <v>3</v>
      </c>
    </row>
    <row r="72" spans="1:8" s="12" customFormat="1" x14ac:dyDescent="0.2">
      <c r="A72" s="277" t="s">
        <v>16801</v>
      </c>
      <c r="B72" s="212">
        <v>4</v>
      </c>
      <c r="C72" s="212">
        <v>3</v>
      </c>
      <c r="D72" s="212">
        <v>6</v>
      </c>
      <c r="E72" s="212">
        <v>5</v>
      </c>
      <c r="F72" s="212">
        <v>8</v>
      </c>
      <c r="G72" s="212">
        <v>0</v>
      </c>
      <c r="H72" s="211">
        <v>26</v>
      </c>
    </row>
    <row r="73" spans="1:8" s="12" customFormat="1" x14ac:dyDescent="0.2">
      <c r="A73" s="277" t="s">
        <v>16802</v>
      </c>
      <c r="B73" s="212">
        <v>53</v>
      </c>
      <c r="C73" s="212">
        <v>18</v>
      </c>
      <c r="D73" s="212">
        <v>12</v>
      </c>
      <c r="E73" s="212">
        <v>9</v>
      </c>
      <c r="F73" s="212">
        <v>20</v>
      </c>
      <c r="G73" s="212">
        <v>0</v>
      </c>
      <c r="H73" s="211">
        <v>112</v>
      </c>
    </row>
    <row r="74" spans="1:8" s="12" customFormat="1" x14ac:dyDescent="0.2">
      <c r="A74" s="277" t="s">
        <v>16803</v>
      </c>
      <c r="B74" s="212">
        <v>0</v>
      </c>
      <c r="C74" s="212">
        <v>0</v>
      </c>
      <c r="D74" s="212">
        <v>0</v>
      </c>
      <c r="E74" s="212">
        <v>0</v>
      </c>
      <c r="F74" s="212">
        <v>0</v>
      </c>
      <c r="G74" s="212">
        <v>0</v>
      </c>
      <c r="H74" s="211">
        <v>0</v>
      </c>
    </row>
    <row r="75" spans="1:8" s="12" customFormat="1" x14ac:dyDescent="0.2">
      <c r="A75" s="277" t="s">
        <v>16804</v>
      </c>
      <c r="B75" s="212">
        <v>20</v>
      </c>
      <c r="C75" s="212">
        <v>3</v>
      </c>
      <c r="D75" s="212">
        <v>2</v>
      </c>
      <c r="E75" s="212">
        <v>8</v>
      </c>
      <c r="F75" s="212">
        <v>17</v>
      </c>
      <c r="G75" s="212">
        <v>2</v>
      </c>
      <c r="H75" s="211">
        <v>52</v>
      </c>
    </row>
    <row r="76" spans="1:8" s="12" customFormat="1" x14ac:dyDescent="0.2">
      <c r="A76" s="277" t="s">
        <v>16805</v>
      </c>
      <c r="B76" s="212">
        <v>54</v>
      </c>
      <c r="C76" s="212">
        <v>16</v>
      </c>
      <c r="D76" s="212">
        <v>4</v>
      </c>
      <c r="E76" s="212">
        <v>3</v>
      </c>
      <c r="F76" s="212">
        <v>15</v>
      </c>
      <c r="G76" s="212">
        <v>0</v>
      </c>
      <c r="H76" s="211">
        <v>92</v>
      </c>
    </row>
    <row r="77" spans="1:8" s="12" customFormat="1" x14ac:dyDescent="0.2">
      <c r="A77" s="277" t="s">
        <v>16806</v>
      </c>
      <c r="B77" s="212">
        <v>9</v>
      </c>
      <c r="C77" s="212">
        <v>3</v>
      </c>
      <c r="D77" s="212">
        <v>0</v>
      </c>
      <c r="E77" s="212">
        <v>1</v>
      </c>
      <c r="F77" s="212">
        <v>5</v>
      </c>
      <c r="G77" s="212">
        <v>0</v>
      </c>
      <c r="H77" s="211">
        <v>18</v>
      </c>
    </row>
    <row r="78" spans="1:8" s="12" customFormat="1" x14ac:dyDescent="0.2">
      <c r="A78" s="277" t="s">
        <v>16807</v>
      </c>
      <c r="B78" s="212">
        <v>135</v>
      </c>
      <c r="C78" s="212">
        <v>28</v>
      </c>
      <c r="D78" s="212">
        <v>30</v>
      </c>
      <c r="E78" s="212">
        <v>11</v>
      </c>
      <c r="F78" s="212">
        <v>19</v>
      </c>
      <c r="G78" s="212">
        <v>0</v>
      </c>
      <c r="H78" s="211">
        <v>223</v>
      </c>
    </row>
    <row r="79" spans="1:8" s="12" customFormat="1" x14ac:dyDescent="0.2">
      <c r="A79" s="277" t="s">
        <v>16808</v>
      </c>
      <c r="B79" s="212">
        <v>1</v>
      </c>
      <c r="C79" s="212">
        <v>0</v>
      </c>
      <c r="D79" s="212">
        <v>0</v>
      </c>
      <c r="E79" s="212">
        <v>2</v>
      </c>
      <c r="F79" s="212">
        <v>5</v>
      </c>
      <c r="G79" s="212">
        <v>0</v>
      </c>
      <c r="H79" s="211">
        <v>8</v>
      </c>
    </row>
    <row r="80" spans="1:8" s="12" customFormat="1" x14ac:dyDescent="0.2">
      <c r="A80" s="277" t="s">
        <v>16809</v>
      </c>
      <c r="B80" s="212">
        <v>13</v>
      </c>
      <c r="C80" s="212">
        <v>8</v>
      </c>
      <c r="D80" s="212">
        <v>7</v>
      </c>
      <c r="E80" s="212">
        <v>0</v>
      </c>
      <c r="F80" s="212">
        <v>7</v>
      </c>
      <c r="G80" s="212">
        <v>1</v>
      </c>
      <c r="H80" s="211">
        <v>36</v>
      </c>
    </row>
    <row r="81" spans="1:8" s="12" customFormat="1" x14ac:dyDescent="0.2">
      <c r="A81" s="277" t="s">
        <v>16810</v>
      </c>
      <c r="B81" s="212">
        <v>3</v>
      </c>
      <c r="C81" s="212">
        <v>1</v>
      </c>
      <c r="D81" s="212">
        <v>3</v>
      </c>
      <c r="E81" s="212">
        <v>4</v>
      </c>
      <c r="F81" s="212">
        <v>3</v>
      </c>
      <c r="G81" s="212">
        <v>0</v>
      </c>
      <c r="H81" s="211">
        <v>14</v>
      </c>
    </row>
    <row r="82" spans="1:8" s="12" customFormat="1" x14ac:dyDescent="0.2">
      <c r="A82" s="277" t="s">
        <v>16811</v>
      </c>
      <c r="B82" s="212">
        <v>0</v>
      </c>
      <c r="C82" s="212">
        <v>1</v>
      </c>
      <c r="D82" s="212">
        <v>1</v>
      </c>
      <c r="E82" s="212">
        <v>2</v>
      </c>
      <c r="F82" s="212">
        <v>4</v>
      </c>
      <c r="G82" s="212">
        <v>0</v>
      </c>
      <c r="H82" s="211">
        <v>8</v>
      </c>
    </row>
    <row r="83" spans="1:8" s="12" customFormat="1" x14ac:dyDescent="0.2">
      <c r="A83" s="277" t="s">
        <v>16812</v>
      </c>
      <c r="B83" s="212">
        <v>1</v>
      </c>
      <c r="C83" s="212">
        <v>7</v>
      </c>
      <c r="D83" s="212">
        <v>4</v>
      </c>
      <c r="E83" s="212">
        <v>5</v>
      </c>
      <c r="F83" s="212">
        <v>1</v>
      </c>
      <c r="G83" s="212">
        <v>0</v>
      </c>
      <c r="H83" s="211">
        <v>18</v>
      </c>
    </row>
    <row r="84" spans="1:8" s="12" customFormat="1" x14ac:dyDescent="0.2">
      <c r="A84" s="277" t="s">
        <v>16813</v>
      </c>
      <c r="B84" s="212">
        <v>15</v>
      </c>
      <c r="C84" s="212">
        <v>2</v>
      </c>
      <c r="D84" s="212">
        <v>7</v>
      </c>
      <c r="E84" s="212">
        <v>2</v>
      </c>
      <c r="F84" s="212">
        <v>7</v>
      </c>
      <c r="G84" s="212">
        <v>0</v>
      </c>
      <c r="H84" s="211">
        <v>33</v>
      </c>
    </row>
    <row r="85" spans="1:8" s="12" customFormat="1" x14ac:dyDescent="0.2">
      <c r="A85" s="277" t="s">
        <v>16814</v>
      </c>
      <c r="B85" s="212">
        <v>7</v>
      </c>
      <c r="C85" s="212">
        <v>3</v>
      </c>
      <c r="D85" s="212">
        <v>4</v>
      </c>
      <c r="E85" s="212">
        <v>2</v>
      </c>
      <c r="F85" s="212">
        <v>8</v>
      </c>
      <c r="G85" s="212">
        <v>0</v>
      </c>
      <c r="H85" s="211">
        <v>24</v>
      </c>
    </row>
    <row r="86" spans="1:8" s="12" customFormat="1" x14ac:dyDescent="0.2">
      <c r="A86" s="277" t="s">
        <v>16815</v>
      </c>
      <c r="B86" s="212">
        <v>11</v>
      </c>
      <c r="C86" s="212">
        <v>0</v>
      </c>
      <c r="D86" s="212">
        <v>1</v>
      </c>
      <c r="E86" s="212">
        <v>0</v>
      </c>
      <c r="F86" s="212">
        <v>2</v>
      </c>
      <c r="G86" s="212">
        <v>0</v>
      </c>
      <c r="H86" s="211">
        <v>14</v>
      </c>
    </row>
    <row r="87" spans="1:8" s="12" customFormat="1" x14ac:dyDescent="0.2">
      <c r="A87" s="277" t="s">
        <v>16816</v>
      </c>
      <c r="B87" s="212">
        <v>68</v>
      </c>
      <c r="C87" s="212">
        <v>28</v>
      </c>
      <c r="D87" s="212">
        <v>4</v>
      </c>
      <c r="E87" s="212">
        <v>13</v>
      </c>
      <c r="F87" s="212">
        <v>19</v>
      </c>
      <c r="G87" s="212">
        <v>1</v>
      </c>
      <c r="H87" s="211">
        <v>133</v>
      </c>
    </row>
    <row r="88" spans="1:8" s="12" customFormat="1" x14ac:dyDescent="0.2">
      <c r="A88" s="277" t="s">
        <v>16817</v>
      </c>
      <c r="B88" s="212">
        <v>4</v>
      </c>
      <c r="C88" s="212">
        <v>8</v>
      </c>
      <c r="D88" s="212">
        <v>8</v>
      </c>
      <c r="E88" s="212">
        <v>3</v>
      </c>
      <c r="F88" s="212">
        <v>8</v>
      </c>
      <c r="G88" s="212">
        <v>0</v>
      </c>
      <c r="H88" s="211">
        <v>31</v>
      </c>
    </row>
    <row r="89" spans="1:8" s="12" customFormat="1" x14ac:dyDescent="0.2">
      <c r="A89" s="277" t="s">
        <v>16818</v>
      </c>
      <c r="B89" s="212">
        <v>0</v>
      </c>
      <c r="C89" s="212">
        <v>0</v>
      </c>
      <c r="D89" s="212">
        <v>0</v>
      </c>
      <c r="E89" s="212">
        <v>0</v>
      </c>
      <c r="F89" s="212">
        <v>0</v>
      </c>
      <c r="G89" s="212">
        <v>0</v>
      </c>
      <c r="H89" s="211">
        <v>0</v>
      </c>
    </row>
    <row r="90" spans="1:8" s="12" customFormat="1" x14ac:dyDescent="0.2">
      <c r="A90" s="277" t="s">
        <v>16819</v>
      </c>
      <c r="B90" s="212">
        <v>16</v>
      </c>
      <c r="C90" s="212">
        <v>4</v>
      </c>
      <c r="D90" s="212">
        <v>2</v>
      </c>
      <c r="E90" s="212">
        <v>2</v>
      </c>
      <c r="F90" s="212">
        <v>1</v>
      </c>
      <c r="G90" s="212">
        <v>0</v>
      </c>
      <c r="H90" s="211">
        <v>25</v>
      </c>
    </row>
    <row r="91" spans="1:8" s="12" customFormat="1" x14ac:dyDescent="0.2">
      <c r="A91" s="277" t="s">
        <v>16820</v>
      </c>
      <c r="B91" s="212">
        <v>0</v>
      </c>
      <c r="C91" s="212">
        <v>1</v>
      </c>
      <c r="D91" s="212">
        <v>2</v>
      </c>
      <c r="E91" s="212">
        <v>0</v>
      </c>
      <c r="F91" s="212">
        <v>3</v>
      </c>
      <c r="G91" s="212">
        <v>0</v>
      </c>
      <c r="H91" s="211">
        <v>6</v>
      </c>
    </row>
    <row r="92" spans="1:8" s="12" customFormat="1" x14ac:dyDescent="0.2">
      <c r="A92" s="277" t="s">
        <v>16821</v>
      </c>
      <c r="B92" s="212">
        <v>32</v>
      </c>
      <c r="C92" s="212">
        <v>3</v>
      </c>
      <c r="D92" s="212">
        <v>2</v>
      </c>
      <c r="E92" s="212">
        <v>3</v>
      </c>
      <c r="F92" s="212">
        <v>5</v>
      </c>
      <c r="G92" s="212">
        <v>0</v>
      </c>
      <c r="H92" s="211">
        <v>45</v>
      </c>
    </row>
    <row r="93" spans="1:8" s="12" customFormat="1" x14ac:dyDescent="0.2">
      <c r="A93" s="277" t="s">
        <v>16822</v>
      </c>
      <c r="B93" s="212">
        <v>38</v>
      </c>
      <c r="C93" s="212">
        <v>1</v>
      </c>
      <c r="D93" s="212">
        <v>3</v>
      </c>
      <c r="E93" s="212">
        <v>2</v>
      </c>
      <c r="F93" s="212">
        <v>7</v>
      </c>
      <c r="G93" s="212">
        <v>1</v>
      </c>
      <c r="H93" s="211">
        <v>52</v>
      </c>
    </row>
    <row r="94" spans="1:8" s="12" customFormat="1" x14ac:dyDescent="0.2">
      <c r="A94" s="277" t="s">
        <v>16823</v>
      </c>
      <c r="B94" s="212">
        <v>31</v>
      </c>
      <c r="C94" s="212">
        <v>4</v>
      </c>
      <c r="D94" s="212">
        <v>1</v>
      </c>
      <c r="E94" s="212">
        <v>4</v>
      </c>
      <c r="F94" s="212">
        <v>7</v>
      </c>
      <c r="G94" s="212">
        <v>0</v>
      </c>
      <c r="H94" s="211">
        <v>47</v>
      </c>
    </row>
    <row r="95" spans="1:8" s="12" customFormat="1" x14ac:dyDescent="0.2">
      <c r="A95" s="277" t="s">
        <v>16824</v>
      </c>
      <c r="B95" s="212">
        <v>21</v>
      </c>
      <c r="C95" s="212">
        <v>8</v>
      </c>
      <c r="D95" s="212">
        <v>0</v>
      </c>
      <c r="E95" s="212">
        <v>0</v>
      </c>
      <c r="F95" s="212">
        <v>4</v>
      </c>
      <c r="G95" s="212">
        <v>1</v>
      </c>
      <c r="H95" s="211">
        <v>34</v>
      </c>
    </row>
    <row r="96" spans="1:8" s="12" customFormat="1" x14ac:dyDescent="0.2">
      <c r="A96" s="277" t="s">
        <v>16825</v>
      </c>
      <c r="B96" s="212">
        <v>12</v>
      </c>
      <c r="C96" s="212">
        <v>7</v>
      </c>
      <c r="D96" s="212">
        <v>3</v>
      </c>
      <c r="E96" s="212">
        <v>2</v>
      </c>
      <c r="F96" s="212">
        <v>12</v>
      </c>
      <c r="G96" s="212">
        <v>2</v>
      </c>
      <c r="H96" s="211">
        <v>38</v>
      </c>
    </row>
    <row r="97" spans="1:8" s="12" customFormat="1" x14ac:dyDescent="0.2">
      <c r="A97" s="277" t="s">
        <v>16826</v>
      </c>
      <c r="B97" s="212">
        <v>7</v>
      </c>
      <c r="C97" s="212">
        <v>8</v>
      </c>
      <c r="D97" s="212">
        <v>9</v>
      </c>
      <c r="E97" s="212">
        <v>1</v>
      </c>
      <c r="F97" s="212">
        <v>5</v>
      </c>
      <c r="G97" s="212">
        <v>0</v>
      </c>
      <c r="H97" s="211">
        <v>30</v>
      </c>
    </row>
    <row r="98" spans="1:8" s="12" customFormat="1" x14ac:dyDescent="0.2">
      <c r="A98" s="277" t="s">
        <v>16827</v>
      </c>
      <c r="B98" s="212">
        <v>0</v>
      </c>
      <c r="C98" s="212">
        <v>0</v>
      </c>
      <c r="D98" s="212">
        <v>0</v>
      </c>
      <c r="E98" s="212">
        <v>2</v>
      </c>
      <c r="F98" s="212">
        <v>0</v>
      </c>
      <c r="G98" s="212">
        <v>0</v>
      </c>
      <c r="H98" s="211">
        <v>2</v>
      </c>
    </row>
    <row r="99" spans="1:8" s="12" customFormat="1" x14ac:dyDescent="0.2">
      <c r="A99" s="277" t="s">
        <v>16828</v>
      </c>
      <c r="B99" s="212">
        <v>5</v>
      </c>
      <c r="C99" s="212">
        <v>1</v>
      </c>
      <c r="D99" s="212">
        <v>1</v>
      </c>
      <c r="E99" s="212">
        <v>1</v>
      </c>
      <c r="F99" s="212">
        <v>2</v>
      </c>
      <c r="G99" s="212">
        <v>1</v>
      </c>
      <c r="H99" s="211">
        <v>11</v>
      </c>
    </row>
    <row r="100" spans="1:8" s="12" customFormat="1" x14ac:dyDescent="0.2">
      <c r="A100" s="277" t="s">
        <v>16829</v>
      </c>
      <c r="B100" s="212">
        <v>0</v>
      </c>
      <c r="C100" s="212">
        <v>0</v>
      </c>
      <c r="D100" s="212">
        <v>0</v>
      </c>
      <c r="E100" s="212">
        <v>1</v>
      </c>
      <c r="F100" s="212">
        <v>0</v>
      </c>
      <c r="G100" s="212">
        <v>0</v>
      </c>
      <c r="H100" s="211">
        <v>1</v>
      </c>
    </row>
    <row r="101" spans="1:8" s="12" customFormat="1" x14ac:dyDescent="0.2">
      <c r="A101" s="277" t="s">
        <v>16830</v>
      </c>
      <c r="B101" s="212">
        <v>4</v>
      </c>
      <c r="C101" s="212">
        <v>1</v>
      </c>
      <c r="D101" s="212">
        <v>1</v>
      </c>
      <c r="E101" s="212">
        <v>1</v>
      </c>
      <c r="F101" s="212">
        <v>2</v>
      </c>
      <c r="G101" s="212">
        <v>0</v>
      </c>
      <c r="H101" s="211">
        <v>9</v>
      </c>
    </row>
    <row r="102" spans="1:8" s="12" customFormat="1" x14ac:dyDescent="0.2">
      <c r="A102" s="277" t="s">
        <v>16831</v>
      </c>
      <c r="B102" s="212">
        <v>16</v>
      </c>
      <c r="C102" s="212">
        <v>11</v>
      </c>
      <c r="D102" s="212">
        <v>9</v>
      </c>
      <c r="E102" s="212">
        <v>6</v>
      </c>
      <c r="F102" s="212">
        <v>7</v>
      </c>
      <c r="G102" s="212">
        <v>1</v>
      </c>
      <c r="H102" s="211">
        <v>50</v>
      </c>
    </row>
    <row r="103" spans="1:8" s="12" customFormat="1" x14ac:dyDescent="0.2">
      <c r="A103" s="277" t="s">
        <v>16832</v>
      </c>
      <c r="B103" s="212">
        <v>23</v>
      </c>
      <c r="C103" s="212">
        <v>10</v>
      </c>
      <c r="D103" s="212">
        <v>6</v>
      </c>
      <c r="E103" s="212">
        <v>10</v>
      </c>
      <c r="F103" s="212">
        <v>23</v>
      </c>
      <c r="G103" s="212">
        <v>1</v>
      </c>
      <c r="H103" s="211">
        <v>73</v>
      </c>
    </row>
    <row r="104" spans="1:8" s="12" customFormat="1" x14ac:dyDescent="0.2">
      <c r="A104" s="277" t="s">
        <v>16833</v>
      </c>
      <c r="B104" s="212">
        <v>7</v>
      </c>
      <c r="C104" s="212">
        <v>0</v>
      </c>
      <c r="D104" s="212">
        <v>0</v>
      </c>
      <c r="E104" s="212">
        <v>1</v>
      </c>
      <c r="F104" s="212">
        <v>1</v>
      </c>
      <c r="G104" s="212">
        <v>0</v>
      </c>
      <c r="H104" s="211">
        <v>9</v>
      </c>
    </row>
    <row r="105" spans="1:8" s="12" customFormat="1" x14ac:dyDescent="0.2">
      <c r="A105" s="277" t="s">
        <v>16834</v>
      </c>
      <c r="B105" s="212">
        <v>43</v>
      </c>
      <c r="C105" s="212">
        <v>0</v>
      </c>
      <c r="D105" s="212">
        <v>1</v>
      </c>
      <c r="E105" s="212">
        <v>1</v>
      </c>
      <c r="F105" s="212">
        <v>9</v>
      </c>
      <c r="G105" s="212">
        <v>1</v>
      </c>
      <c r="H105" s="211">
        <v>55</v>
      </c>
    </row>
    <row r="106" spans="1:8" s="12" customFormat="1" x14ac:dyDescent="0.2">
      <c r="A106" s="277" t="s">
        <v>16835</v>
      </c>
      <c r="B106" s="212">
        <v>22</v>
      </c>
      <c r="C106" s="212">
        <v>14</v>
      </c>
      <c r="D106" s="212">
        <v>8</v>
      </c>
      <c r="E106" s="212">
        <v>10</v>
      </c>
      <c r="F106" s="212">
        <v>26</v>
      </c>
      <c r="G106" s="212">
        <v>1</v>
      </c>
      <c r="H106" s="211">
        <v>81</v>
      </c>
    </row>
    <row r="107" spans="1:8" s="12" customFormat="1" ht="15.75" thickBot="1" x14ac:dyDescent="0.25">
      <c r="A107" s="277" t="s">
        <v>16836</v>
      </c>
      <c r="B107" s="212">
        <v>9</v>
      </c>
      <c r="C107" s="212">
        <v>1</v>
      </c>
      <c r="D107" s="212">
        <v>0</v>
      </c>
      <c r="E107" s="212">
        <v>2</v>
      </c>
      <c r="F107" s="212">
        <v>1</v>
      </c>
      <c r="G107" s="212">
        <v>0</v>
      </c>
      <c r="H107" s="211">
        <v>13</v>
      </c>
    </row>
    <row r="108" spans="1:8" s="191" customFormat="1" ht="16.5" thickBot="1" x14ac:dyDescent="0.3">
      <c r="A108" s="276" t="s">
        <v>176</v>
      </c>
      <c r="B108" s="227">
        <v>30</v>
      </c>
      <c r="C108" s="227">
        <v>86</v>
      </c>
      <c r="D108" s="227">
        <v>23</v>
      </c>
      <c r="E108" s="227">
        <v>3</v>
      </c>
      <c r="F108" s="227">
        <v>7</v>
      </c>
      <c r="G108" s="227">
        <v>0</v>
      </c>
      <c r="H108" s="229">
        <v>149</v>
      </c>
    </row>
    <row r="109" spans="1:8" s="12" customFormat="1" x14ac:dyDescent="0.2">
      <c r="A109" s="277" t="s">
        <v>16837</v>
      </c>
      <c r="B109" s="212">
        <v>6</v>
      </c>
      <c r="C109" s="212">
        <v>12</v>
      </c>
      <c r="D109" s="212">
        <v>1</v>
      </c>
      <c r="E109" s="212">
        <v>0</v>
      </c>
      <c r="F109" s="212">
        <v>0</v>
      </c>
      <c r="G109" s="212">
        <v>0</v>
      </c>
      <c r="H109" s="211">
        <v>19</v>
      </c>
    </row>
    <row r="110" spans="1:8" s="12" customFormat="1" x14ac:dyDescent="0.2">
      <c r="A110" s="277" t="s">
        <v>177</v>
      </c>
      <c r="B110" s="212">
        <v>0</v>
      </c>
      <c r="C110" s="212">
        <v>0</v>
      </c>
      <c r="D110" s="212">
        <v>0</v>
      </c>
      <c r="E110" s="212">
        <v>0</v>
      </c>
      <c r="F110" s="212">
        <v>0</v>
      </c>
      <c r="G110" s="212">
        <v>0</v>
      </c>
      <c r="H110" s="211">
        <v>0</v>
      </c>
    </row>
    <row r="111" spans="1:8" s="12" customFormat="1" x14ac:dyDescent="0.2">
      <c r="A111" s="277" t="s">
        <v>16838</v>
      </c>
      <c r="B111" s="212">
        <v>0</v>
      </c>
      <c r="C111" s="212">
        <v>0</v>
      </c>
      <c r="D111" s="212">
        <v>0</v>
      </c>
      <c r="E111" s="212">
        <v>0</v>
      </c>
      <c r="F111" s="212">
        <v>0</v>
      </c>
      <c r="G111" s="212">
        <v>0</v>
      </c>
      <c r="H111" s="211">
        <v>0</v>
      </c>
    </row>
    <row r="112" spans="1:8" s="12" customFormat="1" x14ac:dyDescent="0.2">
      <c r="A112" s="277" t="s">
        <v>16839</v>
      </c>
      <c r="B112" s="212">
        <v>0</v>
      </c>
      <c r="C112" s="212">
        <v>3</v>
      </c>
      <c r="D112" s="212">
        <v>0</v>
      </c>
      <c r="E112" s="212">
        <v>0</v>
      </c>
      <c r="F112" s="212">
        <v>0</v>
      </c>
      <c r="G112" s="212">
        <v>0</v>
      </c>
      <c r="H112" s="211">
        <v>3</v>
      </c>
    </row>
    <row r="113" spans="1:8" s="12" customFormat="1" x14ac:dyDescent="0.2">
      <c r="A113" s="277" t="s">
        <v>16840</v>
      </c>
      <c r="B113" s="212">
        <v>13</v>
      </c>
      <c r="C113" s="212">
        <v>37</v>
      </c>
      <c r="D113" s="212">
        <v>9</v>
      </c>
      <c r="E113" s="212">
        <v>2</v>
      </c>
      <c r="F113" s="212">
        <v>5</v>
      </c>
      <c r="G113" s="212">
        <v>0</v>
      </c>
      <c r="H113" s="211">
        <v>66</v>
      </c>
    </row>
    <row r="114" spans="1:8" s="12" customFormat="1" x14ac:dyDescent="0.2">
      <c r="A114" s="277" t="s">
        <v>181</v>
      </c>
      <c r="B114" s="212">
        <v>0</v>
      </c>
      <c r="C114" s="212">
        <v>0</v>
      </c>
      <c r="D114" s="212">
        <v>0</v>
      </c>
      <c r="E114" s="212">
        <v>0</v>
      </c>
      <c r="F114" s="212">
        <v>0</v>
      </c>
      <c r="G114" s="212">
        <v>0</v>
      </c>
      <c r="H114" s="211">
        <v>0</v>
      </c>
    </row>
    <row r="115" spans="1:8" s="12" customFormat="1" x14ac:dyDescent="0.2">
      <c r="A115" s="277" t="s">
        <v>182</v>
      </c>
      <c r="B115" s="212">
        <v>0</v>
      </c>
      <c r="C115" s="212">
        <v>0</v>
      </c>
      <c r="D115" s="212">
        <v>7</v>
      </c>
      <c r="E115" s="212">
        <v>1</v>
      </c>
      <c r="F115" s="212">
        <v>1</v>
      </c>
      <c r="G115" s="212">
        <v>0</v>
      </c>
      <c r="H115" s="211">
        <v>9</v>
      </c>
    </row>
    <row r="116" spans="1:8" s="12" customFormat="1" x14ac:dyDescent="0.2">
      <c r="A116" s="277" t="s">
        <v>16841</v>
      </c>
      <c r="B116" s="212">
        <v>2</v>
      </c>
      <c r="C116" s="212">
        <v>1</v>
      </c>
      <c r="D116" s="212">
        <v>0</v>
      </c>
      <c r="E116" s="212">
        <v>0</v>
      </c>
      <c r="F116" s="212">
        <v>1</v>
      </c>
      <c r="G116" s="212">
        <v>0</v>
      </c>
      <c r="H116" s="211">
        <v>4</v>
      </c>
    </row>
    <row r="117" spans="1:8" s="12" customFormat="1" x14ac:dyDescent="0.2">
      <c r="A117" s="277" t="s">
        <v>16842</v>
      </c>
      <c r="B117" s="212">
        <v>9</v>
      </c>
      <c r="C117" s="212">
        <v>33</v>
      </c>
      <c r="D117" s="212">
        <v>6</v>
      </c>
      <c r="E117" s="212">
        <v>0</v>
      </c>
      <c r="F117" s="212">
        <v>0</v>
      </c>
      <c r="G117" s="212">
        <v>0</v>
      </c>
      <c r="H117" s="211">
        <v>48</v>
      </c>
    </row>
    <row r="118" spans="1:8" s="12" customFormat="1" ht="15.75" thickBot="1" x14ac:dyDescent="0.25">
      <c r="A118" s="277" t="s">
        <v>183</v>
      </c>
      <c r="B118" s="212">
        <v>0</v>
      </c>
      <c r="C118" s="212">
        <v>0</v>
      </c>
      <c r="D118" s="212">
        <v>0</v>
      </c>
      <c r="E118" s="212">
        <v>0</v>
      </c>
      <c r="F118" s="212">
        <v>0</v>
      </c>
      <c r="G118" s="212">
        <v>0</v>
      </c>
      <c r="H118" s="211">
        <v>0</v>
      </c>
    </row>
    <row r="119" spans="1:8" s="191" customFormat="1" ht="16.5" thickBot="1" x14ac:dyDescent="0.3">
      <c r="A119" s="276" t="s">
        <v>124</v>
      </c>
      <c r="B119" s="227">
        <v>1408</v>
      </c>
      <c r="C119" s="227">
        <v>858</v>
      </c>
      <c r="D119" s="227">
        <v>546</v>
      </c>
      <c r="E119" s="227">
        <v>106</v>
      </c>
      <c r="F119" s="227">
        <v>39</v>
      </c>
      <c r="G119" s="227">
        <v>21</v>
      </c>
      <c r="H119" s="229">
        <v>2978</v>
      </c>
    </row>
    <row r="120" spans="1:8" s="12" customFormat="1" x14ac:dyDescent="0.2">
      <c r="A120" s="277" t="s">
        <v>16843</v>
      </c>
      <c r="B120" s="212">
        <v>1</v>
      </c>
      <c r="C120" s="212">
        <v>2</v>
      </c>
      <c r="D120" s="212">
        <v>6</v>
      </c>
      <c r="E120" s="212">
        <v>1</v>
      </c>
      <c r="F120" s="212">
        <v>1</v>
      </c>
      <c r="G120" s="212">
        <v>0</v>
      </c>
      <c r="H120" s="211">
        <v>11</v>
      </c>
    </row>
    <row r="121" spans="1:8" s="12" customFormat="1" x14ac:dyDescent="0.2">
      <c r="A121" s="277" t="s">
        <v>16844</v>
      </c>
      <c r="B121" s="212">
        <v>5</v>
      </c>
      <c r="C121" s="212">
        <v>10</v>
      </c>
      <c r="D121" s="212">
        <v>3</v>
      </c>
      <c r="E121" s="212">
        <v>0</v>
      </c>
      <c r="F121" s="212">
        <v>0</v>
      </c>
      <c r="G121" s="212">
        <v>0</v>
      </c>
      <c r="H121" s="211">
        <v>18</v>
      </c>
    </row>
    <row r="122" spans="1:8" s="12" customFormat="1" x14ac:dyDescent="0.2">
      <c r="A122" s="277" t="s">
        <v>132</v>
      </c>
      <c r="B122" s="212">
        <v>22</v>
      </c>
      <c r="C122" s="212">
        <v>8</v>
      </c>
      <c r="D122" s="212">
        <v>4</v>
      </c>
      <c r="E122" s="212">
        <v>1</v>
      </c>
      <c r="F122" s="212">
        <v>0</v>
      </c>
      <c r="G122" s="212">
        <v>0</v>
      </c>
      <c r="H122" s="211">
        <v>35</v>
      </c>
    </row>
    <row r="123" spans="1:8" s="12" customFormat="1" x14ac:dyDescent="0.2">
      <c r="A123" s="277" t="s">
        <v>16845</v>
      </c>
      <c r="B123" s="212">
        <v>0</v>
      </c>
      <c r="C123" s="212">
        <v>0</v>
      </c>
      <c r="D123" s="212">
        <v>0</v>
      </c>
      <c r="E123" s="212">
        <v>0</v>
      </c>
      <c r="F123" s="212">
        <v>0</v>
      </c>
      <c r="G123" s="212">
        <v>0</v>
      </c>
      <c r="H123" s="211">
        <v>0</v>
      </c>
    </row>
    <row r="124" spans="1:8" s="12" customFormat="1" x14ac:dyDescent="0.2">
      <c r="A124" s="277" t="s">
        <v>16846</v>
      </c>
      <c r="B124" s="212">
        <v>5</v>
      </c>
      <c r="C124" s="212">
        <v>3</v>
      </c>
      <c r="D124" s="212">
        <v>0</v>
      </c>
      <c r="E124" s="212">
        <v>0</v>
      </c>
      <c r="F124" s="212">
        <v>0</v>
      </c>
      <c r="G124" s="212">
        <v>0</v>
      </c>
      <c r="H124" s="211">
        <v>8</v>
      </c>
    </row>
    <row r="125" spans="1:8" s="12" customFormat="1" x14ac:dyDescent="0.2">
      <c r="A125" s="277" t="s">
        <v>16847</v>
      </c>
      <c r="B125" s="212">
        <v>2</v>
      </c>
      <c r="C125" s="212">
        <v>5</v>
      </c>
      <c r="D125" s="212">
        <v>5</v>
      </c>
      <c r="E125" s="212">
        <v>0</v>
      </c>
      <c r="F125" s="212">
        <v>0</v>
      </c>
      <c r="G125" s="212">
        <v>0</v>
      </c>
      <c r="H125" s="211">
        <v>12</v>
      </c>
    </row>
    <row r="126" spans="1:8" s="12" customFormat="1" x14ac:dyDescent="0.2">
      <c r="A126" s="277" t="s">
        <v>16848</v>
      </c>
      <c r="B126" s="212">
        <v>13</v>
      </c>
      <c r="C126" s="212">
        <v>0</v>
      </c>
      <c r="D126" s="212">
        <v>0</v>
      </c>
      <c r="E126" s="212">
        <v>0</v>
      </c>
      <c r="F126" s="212">
        <v>0</v>
      </c>
      <c r="G126" s="212">
        <v>0</v>
      </c>
      <c r="H126" s="211">
        <v>13</v>
      </c>
    </row>
    <row r="127" spans="1:8" s="12" customFormat="1" x14ac:dyDescent="0.2">
      <c r="A127" s="277" t="s">
        <v>16849</v>
      </c>
      <c r="B127" s="212">
        <v>14</v>
      </c>
      <c r="C127" s="212">
        <v>1</v>
      </c>
      <c r="D127" s="212">
        <v>0</v>
      </c>
      <c r="E127" s="212">
        <v>0</v>
      </c>
      <c r="F127" s="212">
        <v>0</v>
      </c>
      <c r="G127" s="212">
        <v>0</v>
      </c>
      <c r="H127" s="211">
        <v>15</v>
      </c>
    </row>
    <row r="128" spans="1:8" s="12" customFormat="1" x14ac:dyDescent="0.2">
      <c r="A128" s="277" t="s">
        <v>16850</v>
      </c>
      <c r="B128" s="212">
        <v>37</v>
      </c>
      <c r="C128" s="212">
        <v>2</v>
      </c>
      <c r="D128" s="212">
        <v>3</v>
      </c>
      <c r="E128" s="212">
        <v>1</v>
      </c>
      <c r="F128" s="212">
        <v>1</v>
      </c>
      <c r="G128" s="212">
        <v>0</v>
      </c>
      <c r="H128" s="211">
        <v>44</v>
      </c>
    </row>
    <row r="129" spans="1:8" s="12" customFormat="1" x14ac:dyDescent="0.2">
      <c r="A129" s="277" t="s">
        <v>16851</v>
      </c>
      <c r="B129" s="212">
        <v>13</v>
      </c>
      <c r="C129" s="212">
        <v>0</v>
      </c>
      <c r="D129" s="212">
        <v>0</v>
      </c>
      <c r="E129" s="212">
        <v>0</v>
      </c>
      <c r="F129" s="212">
        <v>0</v>
      </c>
      <c r="G129" s="212">
        <v>0</v>
      </c>
      <c r="H129" s="211">
        <v>13</v>
      </c>
    </row>
    <row r="130" spans="1:8" s="12" customFormat="1" x14ac:dyDescent="0.2">
      <c r="A130" s="277" t="s">
        <v>16852</v>
      </c>
      <c r="B130" s="212">
        <v>33</v>
      </c>
      <c r="C130" s="212">
        <v>3</v>
      </c>
      <c r="D130" s="212">
        <v>3</v>
      </c>
      <c r="E130" s="212">
        <v>0</v>
      </c>
      <c r="F130" s="212">
        <v>0</v>
      </c>
      <c r="G130" s="212">
        <v>0</v>
      </c>
      <c r="H130" s="211">
        <v>39</v>
      </c>
    </row>
    <row r="131" spans="1:8" s="12" customFormat="1" x14ac:dyDescent="0.2">
      <c r="A131" s="277" t="s">
        <v>16853</v>
      </c>
      <c r="B131" s="212">
        <v>29</v>
      </c>
      <c r="C131" s="212">
        <v>44</v>
      </c>
      <c r="D131" s="212">
        <v>29</v>
      </c>
      <c r="E131" s="212">
        <v>7</v>
      </c>
      <c r="F131" s="212">
        <v>0</v>
      </c>
      <c r="G131" s="212">
        <v>0</v>
      </c>
      <c r="H131" s="211">
        <v>109</v>
      </c>
    </row>
    <row r="132" spans="1:8" s="12" customFormat="1" x14ac:dyDescent="0.2">
      <c r="A132" s="277" t="s">
        <v>16854</v>
      </c>
      <c r="B132" s="212">
        <v>4</v>
      </c>
      <c r="C132" s="212">
        <v>2</v>
      </c>
      <c r="D132" s="212">
        <v>3</v>
      </c>
      <c r="E132" s="212">
        <v>1</v>
      </c>
      <c r="F132" s="212">
        <v>0</v>
      </c>
      <c r="G132" s="212">
        <v>1</v>
      </c>
      <c r="H132" s="211">
        <v>11</v>
      </c>
    </row>
    <row r="133" spans="1:8" s="12" customFormat="1" x14ac:dyDescent="0.2">
      <c r="A133" s="277" t="s">
        <v>125</v>
      </c>
      <c r="B133" s="212">
        <v>33</v>
      </c>
      <c r="C133" s="212">
        <v>29</v>
      </c>
      <c r="D133" s="212">
        <v>19</v>
      </c>
      <c r="E133" s="212">
        <v>1</v>
      </c>
      <c r="F133" s="212">
        <v>1</v>
      </c>
      <c r="G133" s="212">
        <v>1</v>
      </c>
      <c r="H133" s="211">
        <v>84</v>
      </c>
    </row>
    <row r="134" spans="1:8" s="12" customFormat="1" x14ac:dyDescent="0.2">
      <c r="A134" s="277" t="s">
        <v>16855</v>
      </c>
      <c r="B134" s="212">
        <v>0</v>
      </c>
      <c r="C134" s="212">
        <v>4</v>
      </c>
      <c r="D134" s="212">
        <v>1</v>
      </c>
      <c r="E134" s="212">
        <v>0</v>
      </c>
      <c r="F134" s="212">
        <v>2</v>
      </c>
      <c r="G134" s="212">
        <v>0</v>
      </c>
      <c r="H134" s="211">
        <v>7</v>
      </c>
    </row>
    <row r="135" spans="1:8" s="12" customFormat="1" x14ac:dyDescent="0.2">
      <c r="A135" s="277" t="s">
        <v>16856</v>
      </c>
      <c r="B135" s="212">
        <v>44</v>
      </c>
      <c r="C135" s="212">
        <v>33</v>
      </c>
      <c r="D135" s="212">
        <v>18</v>
      </c>
      <c r="E135" s="212">
        <v>4</v>
      </c>
      <c r="F135" s="212">
        <v>2</v>
      </c>
      <c r="G135" s="212">
        <v>0</v>
      </c>
      <c r="H135" s="211">
        <v>101</v>
      </c>
    </row>
    <row r="136" spans="1:8" s="12" customFormat="1" x14ac:dyDescent="0.2">
      <c r="A136" s="277" t="s">
        <v>16857</v>
      </c>
      <c r="B136" s="212">
        <v>0</v>
      </c>
      <c r="C136" s="212">
        <v>3</v>
      </c>
      <c r="D136" s="212">
        <v>0</v>
      </c>
      <c r="E136" s="212">
        <v>0</v>
      </c>
      <c r="F136" s="212">
        <v>0</v>
      </c>
      <c r="G136" s="212">
        <v>0</v>
      </c>
      <c r="H136" s="211">
        <v>3</v>
      </c>
    </row>
    <row r="137" spans="1:8" s="12" customFormat="1" x14ac:dyDescent="0.2">
      <c r="A137" s="277" t="s">
        <v>16858</v>
      </c>
      <c r="B137" s="212">
        <v>15</v>
      </c>
      <c r="C137" s="212">
        <v>5</v>
      </c>
      <c r="D137" s="212">
        <v>9</v>
      </c>
      <c r="E137" s="212">
        <v>0</v>
      </c>
      <c r="F137" s="212">
        <v>0</v>
      </c>
      <c r="G137" s="212">
        <v>0</v>
      </c>
      <c r="H137" s="211">
        <v>29</v>
      </c>
    </row>
    <row r="138" spans="1:8" s="12" customFormat="1" x14ac:dyDescent="0.2">
      <c r="A138" s="277" t="s">
        <v>16859</v>
      </c>
      <c r="B138" s="212">
        <v>74</v>
      </c>
      <c r="C138" s="212">
        <v>20</v>
      </c>
      <c r="D138" s="212">
        <v>17</v>
      </c>
      <c r="E138" s="212">
        <v>5</v>
      </c>
      <c r="F138" s="212">
        <v>0</v>
      </c>
      <c r="G138" s="212">
        <v>0</v>
      </c>
      <c r="H138" s="211">
        <v>116</v>
      </c>
    </row>
    <row r="139" spans="1:8" s="12" customFormat="1" x14ac:dyDescent="0.2">
      <c r="A139" s="277" t="s">
        <v>16860</v>
      </c>
      <c r="B139" s="212">
        <v>25</v>
      </c>
      <c r="C139" s="212">
        <v>20</v>
      </c>
      <c r="D139" s="212">
        <v>18</v>
      </c>
      <c r="E139" s="212">
        <v>2</v>
      </c>
      <c r="F139" s="212">
        <v>0</v>
      </c>
      <c r="G139" s="212">
        <v>0</v>
      </c>
      <c r="H139" s="211">
        <v>65</v>
      </c>
    </row>
    <row r="140" spans="1:8" s="12" customFormat="1" x14ac:dyDescent="0.2">
      <c r="A140" s="277" t="s">
        <v>16861</v>
      </c>
      <c r="B140" s="212">
        <v>5</v>
      </c>
      <c r="C140" s="212">
        <v>11</v>
      </c>
      <c r="D140" s="212">
        <v>9</v>
      </c>
      <c r="E140" s="212">
        <v>1</v>
      </c>
      <c r="F140" s="212">
        <v>1</v>
      </c>
      <c r="G140" s="212">
        <v>0</v>
      </c>
      <c r="H140" s="211">
        <v>27</v>
      </c>
    </row>
    <row r="141" spans="1:8" s="12" customFormat="1" x14ac:dyDescent="0.2">
      <c r="A141" s="277" t="s">
        <v>16862</v>
      </c>
      <c r="B141" s="212">
        <v>11</v>
      </c>
      <c r="C141" s="212">
        <v>6</v>
      </c>
      <c r="D141" s="212">
        <v>0</v>
      </c>
      <c r="E141" s="212">
        <v>0</v>
      </c>
      <c r="F141" s="212">
        <v>0</v>
      </c>
      <c r="G141" s="212">
        <v>0</v>
      </c>
      <c r="H141" s="211">
        <v>17</v>
      </c>
    </row>
    <row r="142" spans="1:8" s="12" customFormat="1" x14ac:dyDescent="0.2">
      <c r="A142" s="277" t="s">
        <v>16863</v>
      </c>
      <c r="B142" s="212">
        <v>13</v>
      </c>
      <c r="C142" s="212">
        <v>1</v>
      </c>
      <c r="D142" s="212">
        <v>0</v>
      </c>
      <c r="E142" s="212">
        <v>0</v>
      </c>
      <c r="F142" s="212">
        <v>0</v>
      </c>
      <c r="G142" s="212">
        <v>0</v>
      </c>
      <c r="H142" s="211">
        <v>14</v>
      </c>
    </row>
    <row r="143" spans="1:8" s="12" customFormat="1" x14ac:dyDescent="0.2">
      <c r="A143" s="277" t="s">
        <v>16864</v>
      </c>
      <c r="B143" s="212">
        <v>4</v>
      </c>
      <c r="C143" s="212">
        <v>1</v>
      </c>
      <c r="D143" s="212">
        <v>0</v>
      </c>
      <c r="E143" s="212">
        <v>0</v>
      </c>
      <c r="F143" s="212">
        <v>0</v>
      </c>
      <c r="G143" s="212">
        <v>0</v>
      </c>
      <c r="H143" s="211">
        <v>5</v>
      </c>
    </row>
    <row r="144" spans="1:8" s="12" customFormat="1" x14ac:dyDescent="0.2">
      <c r="A144" s="277" t="s">
        <v>16865</v>
      </c>
      <c r="B144" s="212">
        <v>2</v>
      </c>
      <c r="C144" s="212">
        <v>0</v>
      </c>
      <c r="D144" s="212">
        <v>2</v>
      </c>
      <c r="E144" s="212">
        <v>2</v>
      </c>
      <c r="F144" s="212">
        <v>0</v>
      </c>
      <c r="G144" s="212">
        <v>0</v>
      </c>
      <c r="H144" s="211">
        <v>6</v>
      </c>
    </row>
    <row r="145" spans="1:8" s="12" customFormat="1" x14ac:dyDescent="0.2">
      <c r="A145" s="277" t="s">
        <v>16866</v>
      </c>
      <c r="B145" s="212">
        <v>29</v>
      </c>
      <c r="C145" s="212">
        <v>5</v>
      </c>
      <c r="D145" s="212">
        <v>3</v>
      </c>
      <c r="E145" s="212">
        <v>0</v>
      </c>
      <c r="F145" s="212">
        <v>0</v>
      </c>
      <c r="G145" s="212">
        <v>0</v>
      </c>
      <c r="H145" s="211">
        <v>37</v>
      </c>
    </row>
    <row r="146" spans="1:8" s="12" customFormat="1" x14ac:dyDescent="0.2">
      <c r="A146" s="277" t="s">
        <v>16867</v>
      </c>
      <c r="B146" s="212">
        <v>35</v>
      </c>
      <c r="C146" s="212">
        <v>45</v>
      </c>
      <c r="D146" s="212">
        <v>13</v>
      </c>
      <c r="E146" s="212">
        <v>0</v>
      </c>
      <c r="F146" s="212">
        <v>0</v>
      </c>
      <c r="G146" s="212">
        <v>0</v>
      </c>
      <c r="H146" s="211">
        <v>93</v>
      </c>
    </row>
    <row r="147" spans="1:8" s="12" customFormat="1" x14ac:dyDescent="0.2">
      <c r="A147" s="277" t="s">
        <v>16868</v>
      </c>
      <c r="B147" s="212">
        <v>22</v>
      </c>
      <c r="C147" s="212">
        <v>0</v>
      </c>
      <c r="D147" s="212">
        <v>1</v>
      </c>
      <c r="E147" s="212">
        <v>1</v>
      </c>
      <c r="F147" s="212">
        <v>0</v>
      </c>
      <c r="G147" s="212">
        <v>0</v>
      </c>
      <c r="H147" s="211">
        <v>24</v>
      </c>
    </row>
    <row r="148" spans="1:8" s="12" customFormat="1" x14ac:dyDescent="0.2">
      <c r="A148" s="277" t="s">
        <v>16869</v>
      </c>
      <c r="B148" s="212">
        <v>6</v>
      </c>
      <c r="C148" s="212">
        <v>3</v>
      </c>
      <c r="D148" s="212">
        <v>1</v>
      </c>
      <c r="E148" s="212">
        <v>0</v>
      </c>
      <c r="F148" s="212">
        <v>0</v>
      </c>
      <c r="G148" s="212">
        <v>0</v>
      </c>
      <c r="H148" s="211">
        <v>10</v>
      </c>
    </row>
    <row r="149" spans="1:8" s="12" customFormat="1" x14ac:dyDescent="0.2">
      <c r="A149" s="277" t="s">
        <v>16870</v>
      </c>
      <c r="B149" s="212">
        <v>0</v>
      </c>
      <c r="C149" s="212">
        <v>3</v>
      </c>
      <c r="D149" s="212">
        <v>1</v>
      </c>
      <c r="E149" s="212">
        <v>0</v>
      </c>
      <c r="F149" s="212">
        <v>0</v>
      </c>
      <c r="G149" s="212">
        <v>0</v>
      </c>
      <c r="H149" s="211">
        <v>4</v>
      </c>
    </row>
    <row r="150" spans="1:8" s="12" customFormat="1" x14ac:dyDescent="0.2">
      <c r="A150" s="277" t="s">
        <v>16871</v>
      </c>
      <c r="B150" s="212">
        <v>0</v>
      </c>
      <c r="C150" s="212">
        <v>0</v>
      </c>
      <c r="D150" s="212">
        <v>0</v>
      </c>
      <c r="E150" s="212">
        <v>0</v>
      </c>
      <c r="F150" s="212">
        <v>0</v>
      </c>
      <c r="G150" s="212">
        <v>0</v>
      </c>
      <c r="H150" s="211">
        <v>0</v>
      </c>
    </row>
    <row r="151" spans="1:8" s="12" customFormat="1" x14ac:dyDescent="0.2">
      <c r="A151" s="277" t="s">
        <v>16872</v>
      </c>
      <c r="B151" s="212">
        <v>25</v>
      </c>
      <c r="C151" s="212">
        <v>15</v>
      </c>
      <c r="D151" s="212">
        <v>5</v>
      </c>
      <c r="E151" s="212">
        <v>5</v>
      </c>
      <c r="F151" s="212">
        <v>0</v>
      </c>
      <c r="G151" s="212">
        <v>0</v>
      </c>
      <c r="H151" s="211">
        <v>50</v>
      </c>
    </row>
    <row r="152" spans="1:8" s="12" customFormat="1" x14ac:dyDescent="0.2">
      <c r="A152" s="277" t="s">
        <v>16873</v>
      </c>
      <c r="B152" s="212">
        <v>8</v>
      </c>
      <c r="C152" s="212">
        <v>5</v>
      </c>
      <c r="D152" s="212">
        <v>1</v>
      </c>
      <c r="E152" s="212">
        <v>1</v>
      </c>
      <c r="F152" s="212">
        <v>0</v>
      </c>
      <c r="G152" s="212">
        <v>0</v>
      </c>
      <c r="H152" s="211">
        <v>15</v>
      </c>
    </row>
    <row r="153" spans="1:8" s="12" customFormat="1" x14ac:dyDescent="0.2">
      <c r="A153" s="277" t="s">
        <v>16874</v>
      </c>
      <c r="B153" s="212">
        <v>15</v>
      </c>
      <c r="C153" s="212">
        <v>0</v>
      </c>
      <c r="D153" s="212">
        <v>1</v>
      </c>
      <c r="E153" s="212">
        <v>1</v>
      </c>
      <c r="F153" s="212">
        <v>0</v>
      </c>
      <c r="G153" s="212">
        <v>0</v>
      </c>
      <c r="H153" s="211">
        <v>17</v>
      </c>
    </row>
    <row r="154" spans="1:8" s="12" customFormat="1" x14ac:dyDescent="0.2">
      <c r="A154" s="277" t="s">
        <v>16875</v>
      </c>
      <c r="B154" s="212">
        <v>0</v>
      </c>
      <c r="C154" s="212">
        <v>0</v>
      </c>
      <c r="D154" s="212">
        <v>0</v>
      </c>
      <c r="E154" s="212">
        <v>0</v>
      </c>
      <c r="F154" s="212">
        <v>0</v>
      </c>
      <c r="G154" s="212">
        <v>0</v>
      </c>
      <c r="H154" s="211">
        <v>0</v>
      </c>
    </row>
    <row r="155" spans="1:8" s="12" customFormat="1" x14ac:dyDescent="0.2">
      <c r="A155" s="277" t="s">
        <v>16876</v>
      </c>
      <c r="B155" s="212">
        <v>0</v>
      </c>
      <c r="C155" s="212">
        <v>8</v>
      </c>
      <c r="D155" s="212">
        <v>3</v>
      </c>
      <c r="E155" s="212">
        <v>1</v>
      </c>
      <c r="F155" s="212">
        <v>1</v>
      </c>
      <c r="G155" s="212">
        <v>1</v>
      </c>
      <c r="H155" s="211">
        <v>14</v>
      </c>
    </row>
    <row r="156" spans="1:8" s="12" customFormat="1" x14ac:dyDescent="0.2">
      <c r="A156" s="277" t="s">
        <v>16877</v>
      </c>
      <c r="B156" s="212">
        <v>5</v>
      </c>
      <c r="C156" s="212">
        <v>4</v>
      </c>
      <c r="D156" s="212">
        <v>6</v>
      </c>
      <c r="E156" s="212">
        <v>0</v>
      </c>
      <c r="F156" s="212">
        <v>1</v>
      </c>
      <c r="G156" s="212">
        <v>0</v>
      </c>
      <c r="H156" s="211">
        <v>16</v>
      </c>
    </row>
    <row r="157" spans="1:8" s="12" customFormat="1" x14ac:dyDescent="0.2">
      <c r="A157" s="277" t="s">
        <v>16878</v>
      </c>
      <c r="B157" s="212">
        <v>38</v>
      </c>
      <c r="C157" s="212">
        <v>35</v>
      </c>
      <c r="D157" s="212">
        <v>20</v>
      </c>
      <c r="E157" s="212">
        <v>6</v>
      </c>
      <c r="F157" s="212">
        <v>0</v>
      </c>
      <c r="G157" s="212">
        <v>1</v>
      </c>
      <c r="H157" s="211">
        <v>100</v>
      </c>
    </row>
    <row r="158" spans="1:8" s="12" customFormat="1" x14ac:dyDescent="0.2">
      <c r="A158" s="277" t="s">
        <v>16879</v>
      </c>
      <c r="B158" s="212">
        <v>37</v>
      </c>
      <c r="C158" s="212">
        <v>1</v>
      </c>
      <c r="D158" s="212">
        <v>0</v>
      </c>
      <c r="E158" s="212">
        <v>0</v>
      </c>
      <c r="F158" s="212">
        <v>0</v>
      </c>
      <c r="G158" s="212">
        <v>0</v>
      </c>
      <c r="H158" s="211">
        <v>38</v>
      </c>
    </row>
    <row r="159" spans="1:8" s="12" customFormat="1" x14ac:dyDescent="0.2">
      <c r="A159" s="277" t="s">
        <v>16880</v>
      </c>
      <c r="B159" s="212">
        <v>0</v>
      </c>
      <c r="C159" s="212">
        <v>0</v>
      </c>
      <c r="D159" s="212">
        <v>3</v>
      </c>
      <c r="E159" s="212">
        <v>2</v>
      </c>
      <c r="F159" s="212">
        <v>0</v>
      </c>
      <c r="G159" s="212">
        <v>0</v>
      </c>
      <c r="H159" s="211">
        <v>5</v>
      </c>
    </row>
    <row r="160" spans="1:8" s="12" customFormat="1" x14ac:dyDescent="0.2">
      <c r="A160" s="277" t="s">
        <v>16881</v>
      </c>
      <c r="B160" s="212">
        <v>1</v>
      </c>
      <c r="C160" s="212">
        <v>13</v>
      </c>
      <c r="D160" s="212">
        <v>6</v>
      </c>
      <c r="E160" s="212">
        <v>0</v>
      </c>
      <c r="F160" s="212">
        <v>0</v>
      </c>
      <c r="G160" s="212">
        <v>0</v>
      </c>
      <c r="H160" s="211">
        <v>20</v>
      </c>
    </row>
    <row r="161" spans="1:8" s="12" customFormat="1" x14ac:dyDescent="0.2">
      <c r="A161" s="277" t="s">
        <v>16882</v>
      </c>
      <c r="B161" s="212">
        <v>43</v>
      </c>
      <c r="C161" s="212">
        <v>67</v>
      </c>
      <c r="D161" s="212">
        <v>50</v>
      </c>
      <c r="E161" s="212">
        <v>2</v>
      </c>
      <c r="F161" s="212">
        <v>0</v>
      </c>
      <c r="G161" s="212">
        <v>0</v>
      </c>
      <c r="H161" s="211">
        <v>162</v>
      </c>
    </row>
    <row r="162" spans="1:8" s="12" customFormat="1" x14ac:dyDescent="0.2">
      <c r="A162" s="277" t="s">
        <v>16883</v>
      </c>
      <c r="B162" s="212">
        <v>3</v>
      </c>
      <c r="C162" s="212">
        <v>14</v>
      </c>
      <c r="D162" s="212">
        <v>9</v>
      </c>
      <c r="E162" s="212">
        <v>0</v>
      </c>
      <c r="F162" s="212">
        <v>0</v>
      </c>
      <c r="G162" s="212">
        <v>0</v>
      </c>
      <c r="H162" s="211">
        <v>26</v>
      </c>
    </row>
    <row r="163" spans="1:8" s="12" customFormat="1" x14ac:dyDescent="0.2">
      <c r="A163" s="277" t="s">
        <v>16884</v>
      </c>
      <c r="B163" s="212">
        <v>0</v>
      </c>
      <c r="C163" s="212">
        <v>12</v>
      </c>
      <c r="D163" s="212">
        <v>1</v>
      </c>
      <c r="E163" s="212">
        <v>0</v>
      </c>
      <c r="F163" s="212">
        <v>0</v>
      </c>
      <c r="G163" s="212">
        <v>0</v>
      </c>
      <c r="H163" s="211">
        <v>13</v>
      </c>
    </row>
    <row r="164" spans="1:8" s="12" customFormat="1" x14ac:dyDescent="0.2">
      <c r="A164" s="277" t="s">
        <v>16885</v>
      </c>
      <c r="B164" s="212">
        <v>73</v>
      </c>
      <c r="C164" s="212">
        <v>16</v>
      </c>
      <c r="D164" s="212">
        <v>12</v>
      </c>
      <c r="E164" s="212">
        <v>3</v>
      </c>
      <c r="F164" s="212">
        <v>1</v>
      </c>
      <c r="G164" s="212">
        <v>0</v>
      </c>
      <c r="H164" s="211">
        <v>105</v>
      </c>
    </row>
    <row r="165" spans="1:8" s="12" customFormat="1" x14ac:dyDescent="0.2">
      <c r="A165" s="277" t="s">
        <v>127</v>
      </c>
      <c r="B165" s="212">
        <v>22</v>
      </c>
      <c r="C165" s="212">
        <v>38</v>
      </c>
      <c r="D165" s="212">
        <v>6</v>
      </c>
      <c r="E165" s="212">
        <v>5</v>
      </c>
      <c r="F165" s="212">
        <v>1</v>
      </c>
      <c r="G165" s="212">
        <v>0</v>
      </c>
      <c r="H165" s="211">
        <v>72</v>
      </c>
    </row>
    <row r="166" spans="1:8" s="12" customFormat="1" x14ac:dyDescent="0.2">
      <c r="A166" s="277" t="s">
        <v>16886</v>
      </c>
      <c r="B166" s="212">
        <v>18</v>
      </c>
      <c r="C166" s="212">
        <v>1</v>
      </c>
      <c r="D166" s="212">
        <v>0</v>
      </c>
      <c r="E166" s="212">
        <v>0</v>
      </c>
      <c r="F166" s="212">
        <v>1</v>
      </c>
      <c r="G166" s="212">
        <v>0</v>
      </c>
      <c r="H166" s="211">
        <v>20</v>
      </c>
    </row>
    <row r="167" spans="1:8" s="12" customFormat="1" x14ac:dyDescent="0.2">
      <c r="A167" s="277" t="s">
        <v>135</v>
      </c>
      <c r="B167" s="212">
        <v>6</v>
      </c>
      <c r="C167" s="212">
        <v>14</v>
      </c>
      <c r="D167" s="212">
        <v>11</v>
      </c>
      <c r="E167" s="212">
        <v>2</v>
      </c>
      <c r="F167" s="212">
        <v>0</v>
      </c>
      <c r="G167" s="212">
        <v>0</v>
      </c>
      <c r="H167" s="211">
        <v>33</v>
      </c>
    </row>
    <row r="168" spans="1:8" s="12" customFormat="1" x14ac:dyDescent="0.2">
      <c r="A168" s="277" t="s">
        <v>16887</v>
      </c>
      <c r="B168" s="212">
        <v>11</v>
      </c>
      <c r="C168" s="212">
        <v>0</v>
      </c>
      <c r="D168" s="212">
        <v>0</v>
      </c>
      <c r="E168" s="212">
        <v>0</v>
      </c>
      <c r="F168" s="212">
        <v>4</v>
      </c>
      <c r="G168" s="212">
        <v>0</v>
      </c>
      <c r="H168" s="211">
        <v>15</v>
      </c>
    </row>
    <row r="169" spans="1:8" s="12" customFormat="1" x14ac:dyDescent="0.2">
      <c r="A169" s="277" t="s">
        <v>16888</v>
      </c>
      <c r="B169" s="212">
        <v>2</v>
      </c>
      <c r="C169" s="212">
        <v>0</v>
      </c>
      <c r="D169" s="212">
        <v>2</v>
      </c>
      <c r="E169" s="212">
        <v>0</v>
      </c>
      <c r="F169" s="212">
        <v>0</v>
      </c>
      <c r="G169" s="212">
        <v>0</v>
      </c>
      <c r="H169" s="211">
        <v>4</v>
      </c>
    </row>
    <row r="170" spans="1:8" s="12" customFormat="1" x14ac:dyDescent="0.2">
      <c r="A170" s="277" t="s">
        <v>16889</v>
      </c>
      <c r="B170" s="212">
        <v>8</v>
      </c>
      <c r="C170" s="212">
        <v>5</v>
      </c>
      <c r="D170" s="212">
        <v>6</v>
      </c>
      <c r="E170" s="212">
        <v>1</v>
      </c>
      <c r="F170" s="212">
        <v>3</v>
      </c>
      <c r="G170" s="212">
        <v>0</v>
      </c>
      <c r="H170" s="211">
        <v>23</v>
      </c>
    </row>
    <row r="171" spans="1:8" s="12" customFormat="1" x14ac:dyDescent="0.2">
      <c r="A171" s="277" t="s">
        <v>16890</v>
      </c>
      <c r="B171" s="212">
        <v>15</v>
      </c>
      <c r="C171" s="212">
        <v>30</v>
      </c>
      <c r="D171" s="212">
        <v>16</v>
      </c>
      <c r="E171" s="212">
        <v>5</v>
      </c>
      <c r="F171" s="212">
        <v>4</v>
      </c>
      <c r="G171" s="212">
        <v>0</v>
      </c>
      <c r="H171" s="211">
        <v>70</v>
      </c>
    </row>
    <row r="172" spans="1:8" s="12" customFormat="1" x14ac:dyDescent="0.2">
      <c r="A172" s="277" t="s">
        <v>16891</v>
      </c>
      <c r="B172" s="212">
        <v>2</v>
      </c>
      <c r="C172" s="212">
        <v>0</v>
      </c>
      <c r="D172" s="212">
        <v>3</v>
      </c>
      <c r="E172" s="212">
        <v>0</v>
      </c>
      <c r="F172" s="212">
        <v>0</v>
      </c>
      <c r="G172" s="212">
        <v>2</v>
      </c>
      <c r="H172" s="211">
        <v>7</v>
      </c>
    </row>
    <row r="173" spans="1:8" s="12" customFormat="1" x14ac:dyDescent="0.2">
      <c r="A173" s="277" t="s">
        <v>16892</v>
      </c>
      <c r="B173" s="212">
        <v>5</v>
      </c>
      <c r="C173" s="212">
        <v>6</v>
      </c>
      <c r="D173" s="212">
        <v>3</v>
      </c>
      <c r="E173" s="212">
        <v>0</v>
      </c>
      <c r="F173" s="212">
        <v>1</v>
      </c>
      <c r="G173" s="212">
        <v>0</v>
      </c>
      <c r="H173" s="211">
        <v>15</v>
      </c>
    </row>
    <row r="174" spans="1:8" s="12" customFormat="1" x14ac:dyDescent="0.2">
      <c r="A174" s="277" t="s">
        <v>16893</v>
      </c>
      <c r="B174" s="212">
        <v>0</v>
      </c>
      <c r="C174" s="212">
        <v>0</v>
      </c>
      <c r="D174" s="212">
        <v>2</v>
      </c>
      <c r="E174" s="212">
        <v>1</v>
      </c>
      <c r="F174" s="212">
        <v>0</v>
      </c>
      <c r="G174" s="212">
        <v>0</v>
      </c>
      <c r="H174" s="211">
        <v>3</v>
      </c>
    </row>
    <row r="175" spans="1:8" s="12" customFormat="1" x14ac:dyDescent="0.2">
      <c r="A175" s="277" t="s">
        <v>16894</v>
      </c>
      <c r="B175" s="212">
        <v>2</v>
      </c>
      <c r="C175" s="212">
        <v>0</v>
      </c>
      <c r="D175" s="212">
        <v>0</v>
      </c>
      <c r="E175" s="212">
        <v>0</v>
      </c>
      <c r="F175" s="212">
        <v>0</v>
      </c>
      <c r="G175" s="212">
        <v>0</v>
      </c>
      <c r="H175" s="211">
        <v>2</v>
      </c>
    </row>
    <row r="176" spans="1:8" s="12" customFormat="1" x14ac:dyDescent="0.2">
      <c r="A176" s="277" t="s">
        <v>16895</v>
      </c>
      <c r="B176" s="212">
        <v>37</v>
      </c>
      <c r="C176" s="212">
        <v>17</v>
      </c>
      <c r="D176" s="212">
        <v>6</v>
      </c>
      <c r="E176" s="212">
        <v>1</v>
      </c>
      <c r="F176" s="212">
        <v>0</v>
      </c>
      <c r="G176" s="212">
        <v>0</v>
      </c>
      <c r="H176" s="211">
        <v>61</v>
      </c>
    </row>
    <row r="177" spans="1:8" s="12" customFormat="1" x14ac:dyDescent="0.2">
      <c r="A177" s="277" t="s">
        <v>16896</v>
      </c>
      <c r="B177" s="212">
        <v>24</v>
      </c>
      <c r="C177" s="212">
        <v>7</v>
      </c>
      <c r="D177" s="212">
        <v>7</v>
      </c>
      <c r="E177" s="212">
        <v>2</v>
      </c>
      <c r="F177" s="212">
        <v>2</v>
      </c>
      <c r="G177" s="212">
        <v>0</v>
      </c>
      <c r="H177" s="211">
        <v>42</v>
      </c>
    </row>
    <row r="178" spans="1:8" s="12" customFormat="1" x14ac:dyDescent="0.2">
      <c r="A178" s="277" t="s">
        <v>16897</v>
      </c>
      <c r="B178" s="212">
        <v>49</v>
      </c>
      <c r="C178" s="212">
        <v>22</v>
      </c>
      <c r="D178" s="212">
        <v>31</v>
      </c>
      <c r="E178" s="212">
        <v>1</v>
      </c>
      <c r="F178" s="212">
        <v>0</v>
      </c>
      <c r="G178" s="212">
        <v>0</v>
      </c>
      <c r="H178" s="211">
        <v>103</v>
      </c>
    </row>
    <row r="179" spans="1:8" s="12" customFormat="1" x14ac:dyDescent="0.2">
      <c r="A179" s="277" t="s">
        <v>16898</v>
      </c>
      <c r="B179" s="212">
        <v>0</v>
      </c>
      <c r="C179" s="212">
        <v>0</v>
      </c>
      <c r="D179" s="212">
        <v>0</v>
      </c>
      <c r="E179" s="212">
        <v>0</v>
      </c>
      <c r="F179" s="212">
        <v>0</v>
      </c>
      <c r="G179" s="212">
        <v>0</v>
      </c>
      <c r="H179" s="211">
        <v>0</v>
      </c>
    </row>
    <row r="180" spans="1:8" s="12" customFormat="1" x14ac:dyDescent="0.2">
      <c r="A180" s="277" t="s">
        <v>16899</v>
      </c>
      <c r="B180" s="212">
        <v>0</v>
      </c>
      <c r="C180" s="212">
        <v>0</v>
      </c>
      <c r="D180" s="212">
        <v>0</v>
      </c>
      <c r="E180" s="212">
        <v>0</v>
      </c>
      <c r="F180" s="212">
        <v>0</v>
      </c>
      <c r="G180" s="212">
        <v>0</v>
      </c>
      <c r="H180" s="211">
        <v>0</v>
      </c>
    </row>
    <row r="181" spans="1:8" s="12" customFormat="1" x14ac:dyDescent="0.2">
      <c r="A181" s="277" t="s">
        <v>16900</v>
      </c>
      <c r="B181" s="212">
        <v>0</v>
      </c>
      <c r="C181" s="212">
        <v>0</v>
      </c>
      <c r="D181" s="212">
        <v>3</v>
      </c>
      <c r="E181" s="212">
        <v>0</v>
      </c>
      <c r="F181" s="212">
        <v>0</v>
      </c>
      <c r="G181" s="212">
        <v>0</v>
      </c>
      <c r="H181" s="211">
        <v>3</v>
      </c>
    </row>
    <row r="182" spans="1:8" s="12" customFormat="1" x14ac:dyDescent="0.2">
      <c r="A182" s="277" t="s">
        <v>16901</v>
      </c>
      <c r="B182" s="212">
        <v>15</v>
      </c>
      <c r="C182" s="212">
        <v>5</v>
      </c>
      <c r="D182" s="212">
        <v>12</v>
      </c>
      <c r="E182" s="212">
        <v>0</v>
      </c>
      <c r="F182" s="212">
        <v>1</v>
      </c>
      <c r="G182" s="212">
        <v>1</v>
      </c>
      <c r="H182" s="211">
        <v>34</v>
      </c>
    </row>
    <row r="183" spans="1:8" s="12" customFormat="1" x14ac:dyDescent="0.2">
      <c r="A183" s="277" t="s">
        <v>136</v>
      </c>
      <c r="B183" s="212">
        <v>22</v>
      </c>
      <c r="C183" s="212">
        <v>2</v>
      </c>
      <c r="D183" s="212">
        <v>1</v>
      </c>
      <c r="E183" s="212">
        <v>0</v>
      </c>
      <c r="F183" s="212">
        <v>0</v>
      </c>
      <c r="G183" s="212">
        <v>0</v>
      </c>
      <c r="H183" s="211">
        <v>25</v>
      </c>
    </row>
    <row r="184" spans="1:8" s="12" customFormat="1" x14ac:dyDescent="0.2">
      <c r="A184" s="277" t="s">
        <v>131</v>
      </c>
      <c r="B184" s="212">
        <v>29</v>
      </c>
      <c r="C184" s="212">
        <v>17</v>
      </c>
      <c r="D184" s="212">
        <v>8</v>
      </c>
      <c r="E184" s="212">
        <v>9</v>
      </c>
      <c r="F184" s="212">
        <v>1</v>
      </c>
      <c r="G184" s="212">
        <v>2</v>
      </c>
      <c r="H184" s="211">
        <v>66</v>
      </c>
    </row>
    <row r="185" spans="1:8" s="12" customFormat="1" x14ac:dyDescent="0.2">
      <c r="A185" s="277" t="s">
        <v>16902</v>
      </c>
      <c r="B185" s="212">
        <v>10</v>
      </c>
      <c r="C185" s="212">
        <v>3</v>
      </c>
      <c r="D185" s="212">
        <v>15</v>
      </c>
      <c r="E185" s="212">
        <v>1</v>
      </c>
      <c r="F185" s="212">
        <v>0</v>
      </c>
      <c r="G185" s="212">
        <v>0</v>
      </c>
      <c r="H185" s="211">
        <v>29</v>
      </c>
    </row>
    <row r="186" spans="1:8" s="12" customFormat="1" x14ac:dyDescent="0.2">
      <c r="A186" s="277" t="s">
        <v>16903</v>
      </c>
      <c r="B186" s="212">
        <v>7</v>
      </c>
      <c r="C186" s="212">
        <v>8</v>
      </c>
      <c r="D186" s="212">
        <v>8</v>
      </c>
      <c r="E186" s="212">
        <v>1</v>
      </c>
      <c r="F186" s="212">
        <v>1</v>
      </c>
      <c r="G186" s="212">
        <v>0</v>
      </c>
      <c r="H186" s="211">
        <v>25</v>
      </c>
    </row>
    <row r="187" spans="1:8" s="12" customFormat="1" x14ac:dyDescent="0.2">
      <c r="A187" s="277" t="s">
        <v>16904</v>
      </c>
      <c r="B187" s="212">
        <v>0</v>
      </c>
      <c r="C187" s="212">
        <v>0</v>
      </c>
      <c r="D187" s="212">
        <v>0</v>
      </c>
      <c r="E187" s="212">
        <v>0</v>
      </c>
      <c r="F187" s="212">
        <v>1</v>
      </c>
      <c r="G187" s="212">
        <v>2</v>
      </c>
      <c r="H187" s="211">
        <v>3</v>
      </c>
    </row>
    <row r="188" spans="1:8" s="12" customFormat="1" x14ac:dyDescent="0.2">
      <c r="A188" s="277" t="s">
        <v>16905</v>
      </c>
      <c r="B188" s="212">
        <v>46</v>
      </c>
      <c r="C188" s="212">
        <v>5</v>
      </c>
      <c r="D188" s="212">
        <v>2</v>
      </c>
      <c r="E188" s="212">
        <v>0</v>
      </c>
      <c r="F188" s="212">
        <v>1</v>
      </c>
      <c r="G188" s="212">
        <v>2</v>
      </c>
      <c r="H188" s="211">
        <v>56</v>
      </c>
    </row>
    <row r="189" spans="1:8" s="12" customFormat="1" x14ac:dyDescent="0.2">
      <c r="A189" s="277" t="s">
        <v>16906</v>
      </c>
      <c r="B189" s="212">
        <v>38</v>
      </c>
      <c r="C189" s="212">
        <v>30</v>
      </c>
      <c r="D189" s="212">
        <v>19</v>
      </c>
      <c r="E189" s="212">
        <v>2</v>
      </c>
      <c r="F189" s="212">
        <v>0</v>
      </c>
      <c r="G189" s="212">
        <v>1</v>
      </c>
      <c r="H189" s="211">
        <v>90</v>
      </c>
    </row>
    <row r="190" spans="1:8" s="12" customFormat="1" x14ac:dyDescent="0.2">
      <c r="A190" s="277" t="s">
        <v>16907</v>
      </c>
      <c r="B190" s="212">
        <v>34</v>
      </c>
      <c r="C190" s="212">
        <v>6</v>
      </c>
      <c r="D190" s="212">
        <v>6</v>
      </c>
      <c r="E190" s="212">
        <v>0</v>
      </c>
      <c r="F190" s="212">
        <v>0</v>
      </c>
      <c r="G190" s="212">
        <v>0</v>
      </c>
      <c r="H190" s="211">
        <v>46</v>
      </c>
    </row>
    <row r="191" spans="1:8" s="12" customFormat="1" x14ac:dyDescent="0.2">
      <c r="A191" s="277" t="s">
        <v>16908</v>
      </c>
      <c r="B191" s="212">
        <v>7</v>
      </c>
      <c r="C191" s="212">
        <v>11</v>
      </c>
      <c r="D191" s="212">
        <v>7</v>
      </c>
      <c r="E191" s="212">
        <v>2</v>
      </c>
      <c r="F191" s="212">
        <v>1</v>
      </c>
      <c r="G191" s="212">
        <v>0</v>
      </c>
      <c r="H191" s="211">
        <v>28</v>
      </c>
    </row>
    <row r="192" spans="1:8" s="12" customFormat="1" x14ac:dyDescent="0.2">
      <c r="A192" s="277" t="s">
        <v>16909</v>
      </c>
      <c r="B192" s="212">
        <v>6</v>
      </c>
      <c r="C192" s="212">
        <v>1</v>
      </c>
      <c r="D192" s="212">
        <v>4</v>
      </c>
      <c r="E192" s="212">
        <v>1</v>
      </c>
      <c r="F192" s="212">
        <v>1</v>
      </c>
      <c r="G192" s="212">
        <v>0</v>
      </c>
      <c r="H192" s="211">
        <v>13</v>
      </c>
    </row>
    <row r="193" spans="1:8" s="12" customFormat="1" x14ac:dyDescent="0.2">
      <c r="A193" s="277" t="s">
        <v>16910</v>
      </c>
      <c r="B193" s="212">
        <v>26</v>
      </c>
      <c r="C193" s="212">
        <v>4</v>
      </c>
      <c r="D193" s="212">
        <v>2</v>
      </c>
      <c r="E193" s="212">
        <v>0</v>
      </c>
      <c r="F193" s="212">
        <v>0</v>
      </c>
      <c r="G193" s="212">
        <v>0</v>
      </c>
      <c r="H193" s="211">
        <v>32</v>
      </c>
    </row>
    <row r="194" spans="1:8" s="12" customFormat="1" x14ac:dyDescent="0.2">
      <c r="A194" s="277" t="s">
        <v>16911</v>
      </c>
      <c r="B194" s="212">
        <v>12</v>
      </c>
      <c r="C194" s="212">
        <v>2</v>
      </c>
      <c r="D194" s="212">
        <v>0</v>
      </c>
      <c r="E194" s="212">
        <v>0</v>
      </c>
      <c r="F194" s="212">
        <v>0</v>
      </c>
      <c r="G194" s="212">
        <v>0</v>
      </c>
      <c r="H194" s="211">
        <v>14</v>
      </c>
    </row>
    <row r="195" spans="1:8" s="12" customFormat="1" x14ac:dyDescent="0.2">
      <c r="A195" s="277" t="s">
        <v>16912</v>
      </c>
      <c r="B195" s="212">
        <v>2</v>
      </c>
      <c r="C195" s="212">
        <v>1</v>
      </c>
      <c r="D195" s="212">
        <v>5</v>
      </c>
      <c r="E195" s="212">
        <v>0</v>
      </c>
      <c r="F195" s="212">
        <v>0</v>
      </c>
      <c r="G195" s="212">
        <v>1</v>
      </c>
      <c r="H195" s="211">
        <v>9</v>
      </c>
    </row>
    <row r="196" spans="1:8" s="12" customFormat="1" x14ac:dyDescent="0.2">
      <c r="A196" s="277" t="s">
        <v>16913</v>
      </c>
      <c r="B196" s="212">
        <v>22</v>
      </c>
      <c r="C196" s="212">
        <v>2</v>
      </c>
      <c r="D196" s="212">
        <v>4</v>
      </c>
      <c r="E196" s="212">
        <v>3</v>
      </c>
      <c r="F196" s="212">
        <v>0</v>
      </c>
      <c r="G196" s="212">
        <v>0</v>
      </c>
      <c r="H196" s="211">
        <v>31</v>
      </c>
    </row>
    <row r="197" spans="1:8" s="12" customFormat="1" x14ac:dyDescent="0.2">
      <c r="A197" s="277" t="s">
        <v>16914</v>
      </c>
      <c r="B197" s="212">
        <v>15</v>
      </c>
      <c r="C197" s="212">
        <v>2</v>
      </c>
      <c r="D197" s="212">
        <v>1</v>
      </c>
      <c r="E197" s="212">
        <v>1</v>
      </c>
      <c r="F197" s="212">
        <v>1</v>
      </c>
      <c r="G197" s="212">
        <v>0</v>
      </c>
      <c r="H197" s="211">
        <v>20</v>
      </c>
    </row>
    <row r="198" spans="1:8" s="12" customFormat="1" x14ac:dyDescent="0.2">
      <c r="A198" s="277" t="s">
        <v>129</v>
      </c>
      <c r="B198" s="212">
        <v>61</v>
      </c>
      <c r="C198" s="212">
        <v>73</v>
      </c>
      <c r="D198" s="212">
        <v>26</v>
      </c>
      <c r="E198" s="212">
        <v>11</v>
      </c>
      <c r="F198" s="212">
        <v>2</v>
      </c>
      <c r="G198" s="212">
        <v>4</v>
      </c>
      <c r="H198" s="211">
        <v>177</v>
      </c>
    </row>
    <row r="199" spans="1:8" s="12" customFormat="1" x14ac:dyDescent="0.2">
      <c r="A199" s="277" t="s">
        <v>130</v>
      </c>
      <c r="B199" s="212">
        <v>74</v>
      </c>
      <c r="C199" s="212">
        <v>74</v>
      </c>
      <c r="D199" s="212">
        <v>40</v>
      </c>
      <c r="E199" s="212">
        <v>7</v>
      </c>
      <c r="F199" s="212">
        <v>2</v>
      </c>
      <c r="G199" s="212">
        <v>2</v>
      </c>
      <c r="H199" s="211">
        <v>199</v>
      </c>
    </row>
    <row r="200" spans="1:8" s="12" customFormat="1" x14ac:dyDescent="0.2">
      <c r="A200" s="277" t="s">
        <v>16915</v>
      </c>
      <c r="B200" s="212">
        <v>0</v>
      </c>
      <c r="C200" s="212">
        <v>0</v>
      </c>
      <c r="D200" s="212">
        <v>0</v>
      </c>
      <c r="E200" s="212">
        <v>2</v>
      </c>
      <c r="F200" s="212">
        <v>0</v>
      </c>
      <c r="G200" s="212">
        <v>0</v>
      </c>
      <c r="H200" s="211">
        <v>2</v>
      </c>
    </row>
    <row r="201" spans="1:8" s="12" customFormat="1" x14ac:dyDescent="0.2">
      <c r="A201" s="277" t="s">
        <v>16916</v>
      </c>
      <c r="B201" s="212">
        <v>37</v>
      </c>
      <c r="C201" s="212">
        <v>13</v>
      </c>
      <c r="D201" s="212">
        <v>5</v>
      </c>
      <c r="E201" s="212">
        <v>0</v>
      </c>
      <c r="F201" s="212">
        <v>0</v>
      </c>
      <c r="G201" s="212">
        <v>0</v>
      </c>
      <c r="H201" s="211">
        <v>55</v>
      </c>
    </row>
    <row r="202" spans="1:8" s="12" customFormat="1" ht="15.75" thickBot="1" x14ac:dyDescent="0.25">
      <c r="A202" s="277" t="s">
        <v>139</v>
      </c>
      <c r="B202" s="212">
        <v>0</v>
      </c>
      <c r="C202" s="212">
        <v>0</v>
      </c>
      <c r="D202" s="212">
        <v>0</v>
      </c>
      <c r="E202" s="212">
        <v>0</v>
      </c>
      <c r="F202" s="212">
        <v>0</v>
      </c>
      <c r="G202" s="212">
        <v>0</v>
      </c>
      <c r="H202" s="211">
        <v>0</v>
      </c>
    </row>
    <row r="203" spans="1:8" s="191" customFormat="1" ht="16.5" thickBot="1" x14ac:dyDescent="0.3">
      <c r="A203" s="276" t="s">
        <v>154</v>
      </c>
      <c r="B203" s="227">
        <v>498</v>
      </c>
      <c r="C203" s="227">
        <v>842</v>
      </c>
      <c r="D203" s="227">
        <v>337</v>
      </c>
      <c r="E203" s="227">
        <v>119</v>
      </c>
      <c r="F203" s="227">
        <v>73</v>
      </c>
      <c r="G203" s="227">
        <v>4</v>
      </c>
      <c r="H203" s="229">
        <v>1873</v>
      </c>
    </row>
    <row r="204" spans="1:8" s="12" customFormat="1" x14ac:dyDescent="0.2">
      <c r="A204" s="277" t="s">
        <v>16917</v>
      </c>
      <c r="B204" s="212">
        <v>38</v>
      </c>
      <c r="C204" s="212">
        <v>0</v>
      </c>
      <c r="D204" s="212">
        <v>0</v>
      </c>
      <c r="E204" s="212">
        <v>0</v>
      </c>
      <c r="F204" s="212">
        <v>0</v>
      </c>
      <c r="G204" s="212">
        <v>0</v>
      </c>
      <c r="H204" s="211">
        <v>38</v>
      </c>
    </row>
    <row r="205" spans="1:8" s="12" customFormat="1" x14ac:dyDescent="0.2">
      <c r="A205" s="277" t="s">
        <v>155</v>
      </c>
      <c r="B205" s="212">
        <v>4</v>
      </c>
      <c r="C205" s="212">
        <v>22</v>
      </c>
      <c r="D205" s="212">
        <v>10</v>
      </c>
      <c r="E205" s="212">
        <v>2</v>
      </c>
      <c r="F205" s="212">
        <v>1</v>
      </c>
      <c r="G205" s="212">
        <v>0</v>
      </c>
      <c r="H205" s="211">
        <v>39</v>
      </c>
    </row>
    <row r="206" spans="1:8" s="12" customFormat="1" x14ac:dyDescent="0.2">
      <c r="A206" s="277" t="s">
        <v>16918</v>
      </c>
      <c r="B206" s="212">
        <v>0</v>
      </c>
      <c r="C206" s="212">
        <v>2</v>
      </c>
      <c r="D206" s="212">
        <v>0</v>
      </c>
      <c r="E206" s="212">
        <v>0</v>
      </c>
      <c r="F206" s="212">
        <v>0</v>
      </c>
      <c r="G206" s="212">
        <v>0</v>
      </c>
      <c r="H206" s="211">
        <v>2</v>
      </c>
    </row>
    <row r="207" spans="1:8" s="12" customFormat="1" x14ac:dyDescent="0.2">
      <c r="A207" s="277" t="s">
        <v>16919</v>
      </c>
      <c r="B207" s="212">
        <v>0</v>
      </c>
      <c r="C207" s="212">
        <v>5</v>
      </c>
      <c r="D207" s="212">
        <v>0</v>
      </c>
      <c r="E207" s="212">
        <v>0</v>
      </c>
      <c r="F207" s="212">
        <v>0</v>
      </c>
      <c r="G207" s="212">
        <v>0</v>
      </c>
      <c r="H207" s="211">
        <v>5</v>
      </c>
    </row>
    <row r="208" spans="1:8" s="12" customFormat="1" x14ac:dyDescent="0.2">
      <c r="A208" s="277" t="s">
        <v>16920</v>
      </c>
      <c r="B208" s="212">
        <v>22</v>
      </c>
      <c r="C208" s="212">
        <v>15</v>
      </c>
      <c r="D208" s="212">
        <v>10</v>
      </c>
      <c r="E208" s="212">
        <v>5</v>
      </c>
      <c r="F208" s="212">
        <v>3</v>
      </c>
      <c r="G208" s="212">
        <v>0</v>
      </c>
      <c r="H208" s="211">
        <v>55</v>
      </c>
    </row>
    <row r="209" spans="1:8" s="12" customFormat="1" x14ac:dyDescent="0.2">
      <c r="A209" s="277" t="s">
        <v>16921</v>
      </c>
      <c r="B209" s="212">
        <v>55</v>
      </c>
      <c r="C209" s="212">
        <v>50</v>
      </c>
      <c r="D209" s="212">
        <v>29</v>
      </c>
      <c r="E209" s="212">
        <v>5</v>
      </c>
      <c r="F209" s="212">
        <v>5</v>
      </c>
      <c r="G209" s="212">
        <v>0</v>
      </c>
      <c r="H209" s="211">
        <v>144</v>
      </c>
    </row>
    <row r="210" spans="1:8" s="12" customFormat="1" x14ac:dyDescent="0.2">
      <c r="A210" s="277" t="s">
        <v>16922</v>
      </c>
      <c r="B210" s="212">
        <v>8</v>
      </c>
      <c r="C210" s="212">
        <v>11</v>
      </c>
      <c r="D210" s="212">
        <v>1</v>
      </c>
      <c r="E210" s="212">
        <v>1</v>
      </c>
      <c r="F210" s="212">
        <v>1</v>
      </c>
      <c r="G210" s="212">
        <v>0</v>
      </c>
      <c r="H210" s="211">
        <v>22</v>
      </c>
    </row>
    <row r="211" spans="1:8" s="12" customFormat="1" x14ac:dyDescent="0.2">
      <c r="A211" s="277" t="s">
        <v>16923</v>
      </c>
      <c r="B211" s="212">
        <v>2</v>
      </c>
      <c r="C211" s="212">
        <v>30</v>
      </c>
      <c r="D211" s="212">
        <v>14</v>
      </c>
      <c r="E211" s="212">
        <v>4</v>
      </c>
      <c r="F211" s="212">
        <v>0</v>
      </c>
      <c r="G211" s="212">
        <v>0</v>
      </c>
      <c r="H211" s="211">
        <v>50</v>
      </c>
    </row>
    <row r="212" spans="1:8" s="12" customFormat="1" x14ac:dyDescent="0.2">
      <c r="A212" s="277" t="s">
        <v>16924</v>
      </c>
      <c r="B212" s="212">
        <v>7</v>
      </c>
      <c r="C212" s="212">
        <v>12</v>
      </c>
      <c r="D212" s="212">
        <v>4</v>
      </c>
      <c r="E212" s="212">
        <v>4</v>
      </c>
      <c r="F212" s="212">
        <v>3</v>
      </c>
      <c r="G212" s="212">
        <v>0</v>
      </c>
      <c r="H212" s="211">
        <v>30</v>
      </c>
    </row>
    <row r="213" spans="1:8" s="12" customFormat="1" x14ac:dyDescent="0.2">
      <c r="A213" s="277" t="s">
        <v>16925</v>
      </c>
      <c r="B213" s="212">
        <v>34</v>
      </c>
      <c r="C213" s="212">
        <v>6</v>
      </c>
      <c r="D213" s="212">
        <v>0</v>
      </c>
      <c r="E213" s="212">
        <v>5</v>
      </c>
      <c r="F213" s="212">
        <v>2</v>
      </c>
      <c r="G213" s="212">
        <v>0</v>
      </c>
      <c r="H213" s="211">
        <v>47</v>
      </c>
    </row>
    <row r="214" spans="1:8" s="12" customFormat="1" x14ac:dyDescent="0.2">
      <c r="A214" s="277" t="s">
        <v>161</v>
      </c>
      <c r="B214" s="212">
        <v>3</v>
      </c>
      <c r="C214" s="212">
        <v>27</v>
      </c>
      <c r="D214" s="212">
        <v>10</v>
      </c>
      <c r="E214" s="212">
        <v>1</v>
      </c>
      <c r="F214" s="212">
        <v>0</v>
      </c>
      <c r="G214" s="212">
        <v>0</v>
      </c>
      <c r="H214" s="211">
        <v>41</v>
      </c>
    </row>
    <row r="215" spans="1:8" s="12" customFormat="1" x14ac:dyDescent="0.2">
      <c r="A215" s="277" t="s">
        <v>16926</v>
      </c>
      <c r="B215" s="212">
        <v>0</v>
      </c>
      <c r="C215" s="212">
        <v>0</v>
      </c>
      <c r="D215" s="212">
        <v>0</v>
      </c>
      <c r="E215" s="212">
        <v>0</v>
      </c>
      <c r="F215" s="212">
        <v>0</v>
      </c>
      <c r="G215" s="212">
        <v>0</v>
      </c>
      <c r="H215" s="211">
        <v>0</v>
      </c>
    </row>
    <row r="216" spans="1:8" s="12" customFormat="1" x14ac:dyDescent="0.2">
      <c r="A216" s="277" t="s">
        <v>16927</v>
      </c>
      <c r="B216" s="212">
        <v>56</v>
      </c>
      <c r="C216" s="212">
        <v>119</v>
      </c>
      <c r="D216" s="212">
        <v>24</v>
      </c>
      <c r="E216" s="212">
        <v>7</v>
      </c>
      <c r="F216" s="212">
        <v>18</v>
      </c>
      <c r="G216" s="212">
        <v>1</v>
      </c>
      <c r="H216" s="211">
        <v>225</v>
      </c>
    </row>
    <row r="217" spans="1:8" s="12" customFormat="1" x14ac:dyDescent="0.2">
      <c r="A217" s="277" t="s">
        <v>16928</v>
      </c>
      <c r="B217" s="212">
        <v>0</v>
      </c>
      <c r="C217" s="212">
        <v>5</v>
      </c>
      <c r="D217" s="212">
        <v>1</v>
      </c>
      <c r="E217" s="212">
        <v>6</v>
      </c>
      <c r="F217" s="212">
        <v>0</v>
      </c>
      <c r="G217" s="212">
        <v>1</v>
      </c>
      <c r="H217" s="211">
        <v>13</v>
      </c>
    </row>
    <row r="218" spans="1:8" s="12" customFormat="1" x14ac:dyDescent="0.2">
      <c r="A218" s="277" t="s">
        <v>16929</v>
      </c>
      <c r="B218" s="212">
        <v>14</v>
      </c>
      <c r="C218" s="212">
        <v>14</v>
      </c>
      <c r="D218" s="212">
        <v>5</v>
      </c>
      <c r="E218" s="212">
        <v>11</v>
      </c>
      <c r="F218" s="212">
        <v>6</v>
      </c>
      <c r="G218" s="212">
        <v>0</v>
      </c>
      <c r="H218" s="211">
        <v>50</v>
      </c>
    </row>
    <row r="219" spans="1:8" s="12" customFormat="1" x14ac:dyDescent="0.2">
      <c r="A219" s="277" t="s">
        <v>162</v>
      </c>
      <c r="B219" s="212">
        <v>13</v>
      </c>
      <c r="C219" s="212">
        <v>30</v>
      </c>
      <c r="D219" s="212">
        <v>16</v>
      </c>
      <c r="E219" s="212">
        <v>6</v>
      </c>
      <c r="F219" s="212">
        <v>1</v>
      </c>
      <c r="G219" s="212">
        <v>0</v>
      </c>
      <c r="H219" s="211">
        <v>66</v>
      </c>
    </row>
    <row r="220" spans="1:8" s="12" customFormat="1" x14ac:dyDescent="0.2">
      <c r="A220" s="277" t="s">
        <v>16930</v>
      </c>
      <c r="B220" s="212">
        <v>32</v>
      </c>
      <c r="C220" s="212">
        <v>4</v>
      </c>
      <c r="D220" s="212">
        <v>2</v>
      </c>
      <c r="E220" s="212">
        <v>4</v>
      </c>
      <c r="F220" s="212">
        <v>2</v>
      </c>
      <c r="G220" s="212">
        <v>0</v>
      </c>
      <c r="H220" s="211">
        <v>44</v>
      </c>
    </row>
    <row r="221" spans="1:8" s="12" customFormat="1" x14ac:dyDescent="0.2">
      <c r="A221" s="277" t="s">
        <v>16931</v>
      </c>
      <c r="B221" s="212">
        <v>26</v>
      </c>
      <c r="C221" s="212">
        <v>70</v>
      </c>
      <c r="D221" s="212">
        <v>37</v>
      </c>
      <c r="E221" s="212">
        <v>3</v>
      </c>
      <c r="F221" s="212">
        <v>7</v>
      </c>
      <c r="G221" s="212">
        <v>0</v>
      </c>
      <c r="H221" s="211">
        <v>143</v>
      </c>
    </row>
    <row r="222" spans="1:8" s="12" customFormat="1" x14ac:dyDescent="0.2">
      <c r="A222" s="277" t="s">
        <v>16932</v>
      </c>
      <c r="B222" s="212">
        <v>0</v>
      </c>
      <c r="C222" s="212">
        <v>2</v>
      </c>
      <c r="D222" s="212">
        <v>1</v>
      </c>
      <c r="E222" s="212">
        <v>2</v>
      </c>
      <c r="F222" s="212">
        <v>0</v>
      </c>
      <c r="G222" s="212">
        <v>0</v>
      </c>
      <c r="H222" s="211">
        <v>5</v>
      </c>
    </row>
    <row r="223" spans="1:8" s="12" customFormat="1" x14ac:dyDescent="0.2">
      <c r="A223" s="277" t="s">
        <v>16933</v>
      </c>
      <c r="B223" s="212">
        <v>28</v>
      </c>
      <c r="C223" s="212">
        <v>149</v>
      </c>
      <c r="D223" s="212">
        <v>47</v>
      </c>
      <c r="E223" s="212">
        <v>12</v>
      </c>
      <c r="F223" s="212">
        <v>3</v>
      </c>
      <c r="G223" s="212">
        <v>0</v>
      </c>
      <c r="H223" s="211">
        <v>239</v>
      </c>
    </row>
    <row r="224" spans="1:8" s="12" customFormat="1" x14ac:dyDescent="0.2">
      <c r="A224" s="277" t="s">
        <v>16934</v>
      </c>
      <c r="B224" s="212">
        <v>46</v>
      </c>
      <c r="C224" s="212">
        <v>93</v>
      </c>
      <c r="D224" s="212">
        <v>51</v>
      </c>
      <c r="E224" s="212">
        <v>13</v>
      </c>
      <c r="F224" s="212">
        <v>13</v>
      </c>
      <c r="G224" s="212">
        <v>0</v>
      </c>
      <c r="H224" s="211">
        <v>216</v>
      </c>
    </row>
    <row r="225" spans="1:8" s="12" customFormat="1" x14ac:dyDescent="0.2">
      <c r="A225" s="277" t="s">
        <v>16935</v>
      </c>
      <c r="B225" s="212">
        <v>16</v>
      </c>
      <c r="C225" s="212">
        <v>30</v>
      </c>
      <c r="D225" s="212">
        <v>15</v>
      </c>
      <c r="E225" s="212">
        <v>2</v>
      </c>
      <c r="F225" s="212">
        <v>3</v>
      </c>
      <c r="G225" s="212">
        <v>0</v>
      </c>
      <c r="H225" s="211">
        <v>66</v>
      </c>
    </row>
    <row r="226" spans="1:8" s="12" customFormat="1" x14ac:dyDescent="0.2">
      <c r="A226" s="277" t="s">
        <v>16936</v>
      </c>
      <c r="B226" s="212">
        <v>9</v>
      </c>
      <c r="C226" s="212">
        <v>2</v>
      </c>
      <c r="D226" s="212">
        <v>3</v>
      </c>
      <c r="E226" s="212">
        <v>1</v>
      </c>
      <c r="F226" s="212">
        <v>0</v>
      </c>
      <c r="G226" s="212">
        <v>0</v>
      </c>
      <c r="H226" s="211">
        <v>15</v>
      </c>
    </row>
    <row r="227" spans="1:8" s="12" customFormat="1" x14ac:dyDescent="0.2">
      <c r="A227" s="277" t="s">
        <v>16937</v>
      </c>
      <c r="B227" s="212">
        <v>52</v>
      </c>
      <c r="C227" s="212">
        <v>66</v>
      </c>
      <c r="D227" s="212">
        <v>44</v>
      </c>
      <c r="E227" s="212">
        <v>12</v>
      </c>
      <c r="F227" s="212">
        <v>5</v>
      </c>
      <c r="G227" s="212">
        <v>0</v>
      </c>
      <c r="H227" s="211">
        <v>179</v>
      </c>
    </row>
    <row r="228" spans="1:8" s="12" customFormat="1" x14ac:dyDescent="0.2">
      <c r="A228" s="277" t="s">
        <v>16938</v>
      </c>
      <c r="B228" s="212">
        <v>3</v>
      </c>
      <c r="C228" s="212">
        <v>23</v>
      </c>
      <c r="D228" s="212">
        <v>6</v>
      </c>
      <c r="E228" s="212">
        <v>3</v>
      </c>
      <c r="F228" s="212">
        <v>0</v>
      </c>
      <c r="G228" s="212">
        <v>1</v>
      </c>
      <c r="H228" s="211">
        <v>36</v>
      </c>
    </row>
    <row r="229" spans="1:8" s="12" customFormat="1" x14ac:dyDescent="0.2">
      <c r="A229" s="277" t="s">
        <v>16939</v>
      </c>
      <c r="B229" s="212">
        <v>17</v>
      </c>
      <c r="C229" s="212">
        <v>12</v>
      </c>
      <c r="D229" s="212">
        <v>3</v>
      </c>
      <c r="E229" s="212">
        <v>4</v>
      </c>
      <c r="F229" s="212">
        <v>0</v>
      </c>
      <c r="G229" s="212">
        <v>1</v>
      </c>
      <c r="H229" s="211">
        <v>37</v>
      </c>
    </row>
    <row r="230" spans="1:8" s="12" customFormat="1" x14ac:dyDescent="0.2">
      <c r="A230" s="277" t="s">
        <v>16940</v>
      </c>
      <c r="B230" s="212">
        <v>13</v>
      </c>
      <c r="C230" s="212">
        <v>40</v>
      </c>
      <c r="D230" s="212">
        <v>2</v>
      </c>
      <c r="E230" s="212">
        <v>6</v>
      </c>
      <c r="F230" s="212">
        <v>0</v>
      </c>
      <c r="G230" s="212">
        <v>0</v>
      </c>
      <c r="H230" s="211">
        <v>61</v>
      </c>
    </row>
    <row r="231" spans="1:8" s="12" customFormat="1" x14ac:dyDescent="0.2">
      <c r="A231" s="277" t="s">
        <v>16941</v>
      </c>
      <c r="B231" s="212">
        <v>0</v>
      </c>
      <c r="C231" s="212">
        <v>3</v>
      </c>
      <c r="D231" s="212">
        <v>2</v>
      </c>
      <c r="E231" s="212">
        <v>0</v>
      </c>
      <c r="F231" s="212">
        <v>0</v>
      </c>
      <c r="G231" s="212">
        <v>0</v>
      </c>
      <c r="H231" s="211">
        <v>5</v>
      </c>
    </row>
    <row r="232" spans="1:8" s="12" customFormat="1" ht="15.75" thickBot="1" x14ac:dyDescent="0.25">
      <c r="A232" s="277" t="s">
        <v>167</v>
      </c>
      <c r="B232" s="212">
        <v>0</v>
      </c>
      <c r="C232" s="212">
        <v>0</v>
      </c>
      <c r="D232" s="212">
        <v>0</v>
      </c>
      <c r="E232" s="212">
        <v>0</v>
      </c>
      <c r="F232" s="212">
        <v>0</v>
      </c>
      <c r="G232" s="212">
        <v>0</v>
      </c>
      <c r="H232" s="211">
        <v>0</v>
      </c>
    </row>
    <row r="233" spans="1:8" s="191" customFormat="1" ht="16.5" thickBot="1" x14ac:dyDescent="0.3">
      <c r="A233" s="276" t="s">
        <v>168</v>
      </c>
      <c r="B233" s="227">
        <v>57</v>
      </c>
      <c r="C233" s="227">
        <v>103</v>
      </c>
      <c r="D233" s="227">
        <v>8</v>
      </c>
      <c r="E233" s="227">
        <v>12</v>
      </c>
      <c r="F233" s="227">
        <v>0</v>
      </c>
      <c r="G233" s="227">
        <v>3</v>
      </c>
      <c r="H233" s="229">
        <v>183</v>
      </c>
    </row>
    <row r="234" spans="1:8" s="12" customFormat="1" x14ac:dyDescent="0.2">
      <c r="A234" s="277" t="s">
        <v>16942</v>
      </c>
      <c r="B234" s="212">
        <v>5</v>
      </c>
      <c r="C234" s="212">
        <v>19</v>
      </c>
      <c r="D234" s="212">
        <v>0</v>
      </c>
      <c r="E234" s="212">
        <v>0</v>
      </c>
      <c r="F234" s="212">
        <v>0</v>
      </c>
      <c r="G234" s="212">
        <v>0</v>
      </c>
      <c r="H234" s="211">
        <v>24</v>
      </c>
    </row>
    <row r="235" spans="1:8" s="12" customFormat="1" x14ac:dyDescent="0.2">
      <c r="A235" s="277" t="s">
        <v>16943</v>
      </c>
      <c r="B235" s="212">
        <v>0</v>
      </c>
      <c r="C235" s="212">
        <v>3</v>
      </c>
      <c r="D235" s="212">
        <v>0</v>
      </c>
      <c r="E235" s="212">
        <v>3</v>
      </c>
      <c r="F235" s="212">
        <v>0</v>
      </c>
      <c r="G235" s="212">
        <v>1</v>
      </c>
      <c r="H235" s="211">
        <v>7</v>
      </c>
    </row>
    <row r="236" spans="1:8" s="12" customFormat="1" x14ac:dyDescent="0.2">
      <c r="A236" s="277" t="s">
        <v>16944</v>
      </c>
      <c r="B236" s="212">
        <v>0</v>
      </c>
      <c r="C236" s="212">
        <v>0</v>
      </c>
      <c r="D236" s="212">
        <v>0</v>
      </c>
      <c r="E236" s="212">
        <v>0</v>
      </c>
      <c r="F236" s="212">
        <v>0</v>
      </c>
      <c r="G236" s="212">
        <v>0</v>
      </c>
      <c r="H236" s="211">
        <v>0</v>
      </c>
    </row>
    <row r="237" spans="1:8" s="12" customFormat="1" x14ac:dyDescent="0.2">
      <c r="A237" s="277" t="s">
        <v>16945</v>
      </c>
      <c r="B237" s="212">
        <v>22</v>
      </c>
      <c r="C237" s="212">
        <v>7</v>
      </c>
      <c r="D237" s="212">
        <v>0</v>
      </c>
      <c r="E237" s="212">
        <v>0</v>
      </c>
      <c r="F237" s="212">
        <v>0</v>
      </c>
      <c r="G237" s="212">
        <v>0</v>
      </c>
      <c r="H237" s="211">
        <v>29</v>
      </c>
    </row>
    <row r="238" spans="1:8" s="12" customFormat="1" x14ac:dyDescent="0.2">
      <c r="A238" s="277" t="s">
        <v>16946</v>
      </c>
      <c r="B238" s="212">
        <v>0</v>
      </c>
      <c r="C238" s="212">
        <v>21</v>
      </c>
      <c r="D238" s="212">
        <v>0</v>
      </c>
      <c r="E238" s="212">
        <v>0</v>
      </c>
      <c r="F238" s="212">
        <v>0</v>
      </c>
      <c r="G238" s="212">
        <v>0</v>
      </c>
      <c r="H238" s="211">
        <v>21</v>
      </c>
    </row>
    <row r="239" spans="1:8" s="12" customFormat="1" x14ac:dyDescent="0.2">
      <c r="A239" s="277" t="s">
        <v>16947</v>
      </c>
      <c r="B239" s="212">
        <v>2</v>
      </c>
      <c r="C239" s="212">
        <v>13</v>
      </c>
      <c r="D239" s="212">
        <v>2</v>
      </c>
      <c r="E239" s="212">
        <v>1</v>
      </c>
      <c r="F239" s="212">
        <v>0</v>
      </c>
      <c r="G239" s="212">
        <v>0</v>
      </c>
      <c r="H239" s="211">
        <v>18</v>
      </c>
    </row>
    <row r="240" spans="1:8" s="12" customFormat="1" x14ac:dyDescent="0.2">
      <c r="A240" s="277" t="s">
        <v>16948</v>
      </c>
      <c r="B240" s="212">
        <v>0</v>
      </c>
      <c r="C240" s="212">
        <v>0</v>
      </c>
      <c r="D240" s="212">
        <v>0</v>
      </c>
      <c r="E240" s="212">
        <v>0</v>
      </c>
      <c r="F240" s="212">
        <v>0</v>
      </c>
      <c r="G240" s="212">
        <v>0</v>
      </c>
      <c r="H240" s="211">
        <v>0</v>
      </c>
    </row>
    <row r="241" spans="1:8" s="12" customFormat="1" x14ac:dyDescent="0.2">
      <c r="A241" s="277" t="s">
        <v>16949</v>
      </c>
      <c r="B241" s="212">
        <v>1</v>
      </c>
      <c r="C241" s="212">
        <v>2</v>
      </c>
      <c r="D241" s="212">
        <v>0</v>
      </c>
      <c r="E241" s="212">
        <v>0</v>
      </c>
      <c r="F241" s="212">
        <v>0</v>
      </c>
      <c r="G241" s="212">
        <v>0</v>
      </c>
      <c r="H241" s="211">
        <v>3</v>
      </c>
    </row>
    <row r="242" spans="1:8" s="12" customFormat="1" x14ac:dyDescent="0.2">
      <c r="A242" s="277" t="s">
        <v>16950</v>
      </c>
      <c r="B242" s="212">
        <v>0</v>
      </c>
      <c r="C242" s="212">
        <v>0</v>
      </c>
      <c r="D242" s="212">
        <v>0</v>
      </c>
      <c r="E242" s="212">
        <v>0</v>
      </c>
      <c r="F242" s="212">
        <v>0</v>
      </c>
      <c r="G242" s="212">
        <v>0</v>
      </c>
      <c r="H242" s="211">
        <v>0</v>
      </c>
    </row>
    <row r="243" spans="1:8" s="12" customFormat="1" x14ac:dyDescent="0.2">
      <c r="A243" s="277" t="s">
        <v>16951</v>
      </c>
      <c r="B243" s="212">
        <v>17</v>
      </c>
      <c r="C243" s="212">
        <v>19</v>
      </c>
      <c r="D243" s="212">
        <v>4</v>
      </c>
      <c r="E243" s="212">
        <v>7</v>
      </c>
      <c r="F243" s="212">
        <v>0</v>
      </c>
      <c r="G243" s="212">
        <v>1</v>
      </c>
      <c r="H243" s="211">
        <v>48</v>
      </c>
    </row>
    <row r="244" spans="1:8" s="12" customFormat="1" x14ac:dyDescent="0.2">
      <c r="A244" s="277" t="s">
        <v>16952</v>
      </c>
      <c r="B244" s="212">
        <v>4</v>
      </c>
      <c r="C244" s="212">
        <v>2</v>
      </c>
      <c r="D244" s="212">
        <v>0</v>
      </c>
      <c r="E244" s="212">
        <v>0</v>
      </c>
      <c r="F244" s="212">
        <v>0</v>
      </c>
      <c r="G244" s="212">
        <v>0</v>
      </c>
      <c r="H244" s="211">
        <v>6</v>
      </c>
    </row>
    <row r="245" spans="1:8" s="12" customFormat="1" x14ac:dyDescent="0.2">
      <c r="A245" s="277" t="s">
        <v>16953</v>
      </c>
      <c r="B245" s="212">
        <v>3</v>
      </c>
      <c r="C245" s="212">
        <v>1</v>
      </c>
      <c r="D245" s="212">
        <v>1</v>
      </c>
      <c r="E245" s="212">
        <v>1</v>
      </c>
      <c r="F245" s="212">
        <v>0</v>
      </c>
      <c r="G245" s="212">
        <v>1</v>
      </c>
      <c r="H245" s="211">
        <v>7</v>
      </c>
    </row>
    <row r="246" spans="1:8" s="12" customFormat="1" x14ac:dyDescent="0.2">
      <c r="A246" s="277" t="s">
        <v>16954</v>
      </c>
      <c r="B246" s="212">
        <v>1</v>
      </c>
      <c r="C246" s="212">
        <v>15</v>
      </c>
      <c r="D246" s="212">
        <v>1</v>
      </c>
      <c r="E246" s="212">
        <v>0</v>
      </c>
      <c r="F246" s="212">
        <v>0</v>
      </c>
      <c r="G246" s="212">
        <v>0</v>
      </c>
      <c r="H246" s="211">
        <v>17</v>
      </c>
    </row>
    <row r="247" spans="1:8" s="12" customFormat="1" x14ac:dyDescent="0.2">
      <c r="A247" s="277" t="s">
        <v>16955</v>
      </c>
      <c r="B247" s="212">
        <v>0</v>
      </c>
      <c r="C247" s="212">
        <v>0</v>
      </c>
      <c r="D247" s="212">
        <v>0</v>
      </c>
      <c r="E247" s="212">
        <v>0</v>
      </c>
      <c r="F247" s="212">
        <v>0</v>
      </c>
      <c r="G247" s="212">
        <v>0</v>
      </c>
      <c r="H247" s="211">
        <v>0</v>
      </c>
    </row>
    <row r="248" spans="1:8" s="12" customFormat="1" x14ac:dyDescent="0.2">
      <c r="A248" s="277" t="s">
        <v>16956</v>
      </c>
      <c r="B248" s="212">
        <v>2</v>
      </c>
      <c r="C248" s="212">
        <v>1</v>
      </c>
      <c r="D248" s="212">
        <v>0</v>
      </c>
      <c r="E248" s="212">
        <v>0</v>
      </c>
      <c r="F248" s="212">
        <v>0</v>
      </c>
      <c r="G248" s="212">
        <v>0</v>
      </c>
      <c r="H248" s="211">
        <v>3</v>
      </c>
    </row>
    <row r="249" spans="1:8" s="12" customFormat="1" ht="15.75" thickBot="1" x14ac:dyDescent="0.25">
      <c r="A249" s="277" t="s">
        <v>173</v>
      </c>
      <c r="B249" s="212">
        <v>0</v>
      </c>
      <c r="C249" s="212">
        <v>0</v>
      </c>
      <c r="D249" s="212">
        <v>0</v>
      </c>
      <c r="E249" s="212">
        <v>0</v>
      </c>
      <c r="F249" s="212">
        <v>0</v>
      </c>
      <c r="G249" s="212">
        <v>0</v>
      </c>
      <c r="H249" s="211">
        <v>0</v>
      </c>
    </row>
    <row r="250" spans="1:8" s="191" customFormat="1" ht="16.5" thickBot="1" x14ac:dyDescent="0.3">
      <c r="A250" s="276" t="s">
        <v>103</v>
      </c>
      <c r="B250" s="227">
        <v>1433</v>
      </c>
      <c r="C250" s="227">
        <v>1276</v>
      </c>
      <c r="D250" s="227">
        <v>631</v>
      </c>
      <c r="E250" s="227">
        <v>185</v>
      </c>
      <c r="F250" s="227">
        <v>593</v>
      </c>
      <c r="G250" s="227">
        <v>72</v>
      </c>
      <c r="H250" s="229">
        <v>4190</v>
      </c>
    </row>
    <row r="251" spans="1:8" s="12" customFormat="1" x14ac:dyDescent="0.2">
      <c r="A251" s="277" t="s">
        <v>293</v>
      </c>
      <c r="B251" s="212">
        <v>99</v>
      </c>
      <c r="C251" s="212">
        <v>110</v>
      </c>
      <c r="D251" s="212">
        <v>30</v>
      </c>
      <c r="E251" s="212">
        <v>5</v>
      </c>
      <c r="F251" s="212">
        <v>20</v>
      </c>
      <c r="G251" s="212">
        <v>2</v>
      </c>
      <c r="H251" s="211">
        <v>266</v>
      </c>
    </row>
    <row r="252" spans="1:8" s="12" customFormat="1" x14ac:dyDescent="0.2">
      <c r="A252" s="277" t="s">
        <v>16957</v>
      </c>
      <c r="B252" s="212">
        <v>43</v>
      </c>
      <c r="C252" s="212">
        <v>6</v>
      </c>
      <c r="D252" s="212">
        <v>6</v>
      </c>
      <c r="E252" s="212">
        <v>11</v>
      </c>
      <c r="F252" s="212">
        <v>27</v>
      </c>
      <c r="G252" s="212">
        <v>3</v>
      </c>
      <c r="H252" s="211">
        <v>96</v>
      </c>
    </row>
    <row r="253" spans="1:8" s="12" customFormat="1" x14ac:dyDescent="0.2">
      <c r="A253" s="277" t="s">
        <v>16958</v>
      </c>
      <c r="B253" s="212">
        <v>3</v>
      </c>
      <c r="C253" s="212">
        <v>0</v>
      </c>
      <c r="D253" s="212">
        <v>0</v>
      </c>
      <c r="E253" s="212">
        <v>0</v>
      </c>
      <c r="F253" s="212">
        <v>0</v>
      </c>
      <c r="G253" s="212">
        <v>0</v>
      </c>
      <c r="H253" s="211">
        <v>3</v>
      </c>
    </row>
    <row r="254" spans="1:8" s="12" customFormat="1" x14ac:dyDescent="0.2">
      <c r="A254" s="277" t="s">
        <v>16959</v>
      </c>
      <c r="B254" s="212">
        <v>8</v>
      </c>
      <c r="C254" s="212">
        <v>10</v>
      </c>
      <c r="D254" s="212">
        <v>5</v>
      </c>
      <c r="E254" s="212">
        <v>0</v>
      </c>
      <c r="F254" s="212">
        <v>4</v>
      </c>
      <c r="G254" s="212">
        <v>3</v>
      </c>
      <c r="H254" s="211">
        <v>30</v>
      </c>
    </row>
    <row r="255" spans="1:8" s="12" customFormat="1" x14ac:dyDescent="0.2">
      <c r="A255" s="277" t="s">
        <v>16960</v>
      </c>
      <c r="B255" s="212">
        <v>19</v>
      </c>
      <c r="C255" s="212">
        <v>5</v>
      </c>
      <c r="D255" s="212">
        <v>2</v>
      </c>
      <c r="E255" s="212">
        <v>1</v>
      </c>
      <c r="F255" s="212">
        <v>13</v>
      </c>
      <c r="G255" s="212">
        <v>3</v>
      </c>
      <c r="H255" s="211">
        <v>43</v>
      </c>
    </row>
    <row r="256" spans="1:8" s="12" customFormat="1" x14ac:dyDescent="0.2">
      <c r="A256" s="277" t="s">
        <v>294</v>
      </c>
      <c r="B256" s="212">
        <v>35</v>
      </c>
      <c r="C256" s="212">
        <v>14</v>
      </c>
      <c r="D256" s="212">
        <v>13</v>
      </c>
      <c r="E256" s="212">
        <v>8</v>
      </c>
      <c r="F256" s="212">
        <v>10</v>
      </c>
      <c r="G256" s="212">
        <v>0</v>
      </c>
      <c r="H256" s="211">
        <v>80</v>
      </c>
    </row>
    <row r="257" spans="1:8" s="12" customFormat="1" x14ac:dyDescent="0.2">
      <c r="A257" s="277" t="s">
        <v>16961</v>
      </c>
      <c r="B257" s="212">
        <v>18</v>
      </c>
      <c r="C257" s="212">
        <v>1</v>
      </c>
      <c r="D257" s="212">
        <v>1</v>
      </c>
      <c r="E257" s="212">
        <v>3</v>
      </c>
      <c r="F257" s="212">
        <v>25</v>
      </c>
      <c r="G257" s="212">
        <v>4</v>
      </c>
      <c r="H257" s="211">
        <v>52</v>
      </c>
    </row>
    <row r="258" spans="1:8" s="12" customFormat="1" x14ac:dyDescent="0.2">
      <c r="A258" s="277" t="s">
        <v>16962</v>
      </c>
      <c r="B258" s="212">
        <v>50</v>
      </c>
      <c r="C258" s="212">
        <v>19</v>
      </c>
      <c r="D258" s="212">
        <v>14</v>
      </c>
      <c r="E258" s="212">
        <v>6</v>
      </c>
      <c r="F258" s="212">
        <v>14</v>
      </c>
      <c r="G258" s="212">
        <v>2</v>
      </c>
      <c r="H258" s="211">
        <v>105</v>
      </c>
    </row>
    <row r="259" spans="1:8" s="12" customFormat="1" x14ac:dyDescent="0.2">
      <c r="A259" s="277" t="s">
        <v>16963</v>
      </c>
      <c r="B259" s="212">
        <v>33</v>
      </c>
      <c r="C259" s="212">
        <v>12</v>
      </c>
      <c r="D259" s="212">
        <v>8</v>
      </c>
      <c r="E259" s="212">
        <v>2</v>
      </c>
      <c r="F259" s="212">
        <v>3</v>
      </c>
      <c r="G259" s="212">
        <v>2</v>
      </c>
      <c r="H259" s="211">
        <v>60</v>
      </c>
    </row>
    <row r="260" spans="1:8" s="12" customFormat="1" x14ac:dyDescent="0.2">
      <c r="A260" s="277" t="s">
        <v>16964</v>
      </c>
      <c r="B260" s="212">
        <v>10</v>
      </c>
      <c r="C260" s="212">
        <v>2</v>
      </c>
      <c r="D260" s="212">
        <v>3</v>
      </c>
      <c r="E260" s="212">
        <v>3</v>
      </c>
      <c r="F260" s="212">
        <v>5</v>
      </c>
      <c r="G260" s="212">
        <v>1</v>
      </c>
      <c r="H260" s="211">
        <v>24</v>
      </c>
    </row>
    <row r="261" spans="1:8" s="12" customFormat="1" x14ac:dyDescent="0.2">
      <c r="A261" s="277" t="s">
        <v>16965</v>
      </c>
      <c r="B261" s="212">
        <v>18</v>
      </c>
      <c r="C261" s="212">
        <v>24</v>
      </c>
      <c r="D261" s="212">
        <v>17</v>
      </c>
      <c r="E261" s="212">
        <v>1</v>
      </c>
      <c r="F261" s="212">
        <v>5</v>
      </c>
      <c r="G261" s="212">
        <v>0</v>
      </c>
      <c r="H261" s="211">
        <v>65</v>
      </c>
    </row>
    <row r="262" spans="1:8" s="12" customFormat="1" x14ac:dyDescent="0.2">
      <c r="A262" s="277" t="s">
        <v>16966</v>
      </c>
      <c r="B262" s="212">
        <v>36</v>
      </c>
      <c r="C262" s="212">
        <v>6</v>
      </c>
      <c r="D262" s="212">
        <v>6</v>
      </c>
      <c r="E262" s="212">
        <v>2</v>
      </c>
      <c r="F262" s="212">
        <v>6</v>
      </c>
      <c r="G262" s="212">
        <v>0</v>
      </c>
      <c r="H262" s="211">
        <v>56</v>
      </c>
    </row>
    <row r="263" spans="1:8" s="12" customFormat="1" x14ac:dyDescent="0.2">
      <c r="A263" s="277" t="s">
        <v>16967</v>
      </c>
      <c r="B263" s="212">
        <v>26</v>
      </c>
      <c r="C263" s="212">
        <v>150</v>
      </c>
      <c r="D263" s="212">
        <v>65</v>
      </c>
      <c r="E263" s="212">
        <v>2</v>
      </c>
      <c r="F263" s="212">
        <v>8</v>
      </c>
      <c r="G263" s="212">
        <v>0</v>
      </c>
      <c r="H263" s="211">
        <v>251</v>
      </c>
    </row>
    <row r="264" spans="1:8" s="12" customFormat="1" x14ac:dyDescent="0.2">
      <c r="A264" s="277" t="s">
        <v>16968</v>
      </c>
      <c r="B264" s="212">
        <v>6</v>
      </c>
      <c r="C264" s="212">
        <v>10</v>
      </c>
      <c r="D264" s="212">
        <v>5</v>
      </c>
      <c r="E264" s="212">
        <v>2</v>
      </c>
      <c r="F264" s="212">
        <v>12</v>
      </c>
      <c r="G264" s="212">
        <v>1</v>
      </c>
      <c r="H264" s="211">
        <v>36</v>
      </c>
    </row>
    <row r="265" spans="1:8" s="12" customFormat="1" x14ac:dyDescent="0.2">
      <c r="A265" s="277" t="s">
        <v>16969</v>
      </c>
      <c r="B265" s="212">
        <v>10</v>
      </c>
      <c r="C265" s="212">
        <v>0</v>
      </c>
      <c r="D265" s="212">
        <v>0</v>
      </c>
      <c r="E265" s="212">
        <v>0</v>
      </c>
      <c r="F265" s="212">
        <v>0</v>
      </c>
      <c r="G265" s="212">
        <v>0</v>
      </c>
      <c r="H265" s="211">
        <v>10</v>
      </c>
    </row>
    <row r="266" spans="1:8" s="12" customFormat="1" x14ac:dyDescent="0.2">
      <c r="A266" s="277" t="s">
        <v>16970</v>
      </c>
      <c r="B266" s="212">
        <v>80</v>
      </c>
      <c r="C266" s="212">
        <v>15</v>
      </c>
      <c r="D266" s="212">
        <v>13</v>
      </c>
      <c r="E266" s="212">
        <v>10</v>
      </c>
      <c r="F266" s="212">
        <v>16</v>
      </c>
      <c r="G266" s="212">
        <v>2</v>
      </c>
      <c r="H266" s="211">
        <v>136</v>
      </c>
    </row>
    <row r="267" spans="1:8" s="12" customFormat="1" x14ac:dyDescent="0.2">
      <c r="A267" s="277" t="s">
        <v>16971</v>
      </c>
      <c r="B267" s="212">
        <v>35</v>
      </c>
      <c r="C267" s="212">
        <v>19</v>
      </c>
      <c r="D267" s="212">
        <v>11</v>
      </c>
      <c r="E267" s="212">
        <v>3</v>
      </c>
      <c r="F267" s="212">
        <v>23</v>
      </c>
      <c r="G267" s="212">
        <v>1</v>
      </c>
      <c r="H267" s="211">
        <v>92</v>
      </c>
    </row>
    <row r="268" spans="1:8" s="12" customFormat="1" x14ac:dyDescent="0.2">
      <c r="A268" s="277" t="s">
        <v>16972</v>
      </c>
      <c r="B268" s="212">
        <v>30</v>
      </c>
      <c r="C268" s="212">
        <v>13</v>
      </c>
      <c r="D268" s="212">
        <v>1</v>
      </c>
      <c r="E268" s="212">
        <v>1</v>
      </c>
      <c r="F268" s="212">
        <v>8</v>
      </c>
      <c r="G268" s="212">
        <v>2</v>
      </c>
      <c r="H268" s="211">
        <v>55</v>
      </c>
    </row>
    <row r="269" spans="1:8" s="12" customFormat="1" x14ac:dyDescent="0.2">
      <c r="A269" s="277" t="s">
        <v>16973</v>
      </c>
      <c r="B269" s="212">
        <v>42</v>
      </c>
      <c r="C269" s="212">
        <v>6</v>
      </c>
      <c r="D269" s="212">
        <v>2</v>
      </c>
      <c r="E269" s="212">
        <v>0</v>
      </c>
      <c r="F269" s="212">
        <v>3</v>
      </c>
      <c r="G269" s="212">
        <v>0</v>
      </c>
      <c r="H269" s="211">
        <v>53</v>
      </c>
    </row>
    <row r="270" spans="1:8" s="12" customFormat="1" x14ac:dyDescent="0.2">
      <c r="A270" s="277" t="s">
        <v>16974</v>
      </c>
      <c r="B270" s="212">
        <v>54</v>
      </c>
      <c r="C270" s="212">
        <v>19</v>
      </c>
      <c r="D270" s="212">
        <v>17</v>
      </c>
      <c r="E270" s="212">
        <v>5</v>
      </c>
      <c r="F270" s="212">
        <v>12</v>
      </c>
      <c r="G270" s="212">
        <v>0</v>
      </c>
      <c r="H270" s="211">
        <v>107</v>
      </c>
    </row>
    <row r="271" spans="1:8" s="12" customFormat="1" x14ac:dyDescent="0.2">
      <c r="A271" s="277" t="s">
        <v>295</v>
      </c>
      <c r="B271" s="212">
        <v>91</v>
      </c>
      <c r="C271" s="212">
        <v>89</v>
      </c>
      <c r="D271" s="212">
        <v>29</v>
      </c>
      <c r="E271" s="212">
        <v>6</v>
      </c>
      <c r="F271" s="212">
        <v>27</v>
      </c>
      <c r="G271" s="212">
        <v>2</v>
      </c>
      <c r="H271" s="211">
        <v>244</v>
      </c>
    </row>
    <row r="272" spans="1:8" s="12" customFormat="1" x14ac:dyDescent="0.2">
      <c r="A272" s="277" t="s">
        <v>16975</v>
      </c>
      <c r="B272" s="212">
        <v>5</v>
      </c>
      <c r="C272" s="212">
        <v>1</v>
      </c>
      <c r="D272" s="212">
        <v>1</v>
      </c>
      <c r="E272" s="212">
        <v>1</v>
      </c>
      <c r="F272" s="212">
        <v>3</v>
      </c>
      <c r="G272" s="212">
        <v>1</v>
      </c>
      <c r="H272" s="211">
        <v>12</v>
      </c>
    </row>
    <row r="273" spans="1:8" s="12" customFormat="1" x14ac:dyDescent="0.2">
      <c r="A273" s="277" t="s">
        <v>16976</v>
      </c>
      <c r="B273" s="212">
        <v>2</v>
      </c>
      <c r="C273" s="212">
        <v>4</v>
      </c>
      <c r="D273" s="212">
        <v>0</v>
      </c>
      <c r="E273" s="212">
        <v>0</v>
      </c>
      <c r="F273" s="212">
        <v>3</v>
      </c>
      <c r="G273" s="212">
        <v>1</v>
      </c>
      <c r="H273" s="211">
        <v>10</v>
      </c>
    </row>
    <row r="274" spans="1:8" s="12" customFormat="1" x14ac:dyDescent="0.2">
      <c r="A274" s="277" t="s">
        <v>16977</v>
      </c>
      <c r="B274" s="212">
        <v>47</v>
      </c>
      <c r="C274" s="212">
        <v>4</v>
      </c>
      <c r="D274" s="212">
        <v>9</v>
      </c>
      <c r="E274" s="212">
        <v>1</v>
      </c>
      <c r="F274" s="212">
        <v>13</v>
      </c>
      <c r="G274" s="212">
        <v>5</v>
      </c>
      <c r="H274" s="211">
        <v>79</v>
      </c>
    </row>
    <row r="275" spans="1:8" s="12" customFormat="1" x14ac:dyDescent="0.2">
      <c r="A275" s="277" t="s">
        <v>16978</v>
      </c>
      <c r="B275" s="212">
        <v>4</v>
      </c>
      <c r="C275" s="212">
        <v>3</v>
      </c>
      <c r="D275" s="212">
        <v>5</v>
      </c>
      <c r="E275" s="212">
        <v>1</v>
      </c>
      <c r="F275" s="212">
        <v>6</v>
      </c>
      <c r="G275" s="212">
        <v>0</v>
      </c>
      <c r="H275" s="211">
        <v>19</v>
      </c>
    </row>
    <row r="276" spans="1:8" s="12" customFormat="1" x14ac:dyDescent="0.2">
      <c r="A276" s="277" t="s">
        <v>16979</v>
      </c>
      <c r="B276" s="212">
        <v>8</v>
      </c>
      <c r="C276" s="212">
        <v>7</v>
      </c>
      <c r="D276" s="212">
        <v>7</v>
      </c>
      <c r="E276" s="212">
        <v>5</v>
      </c>
      <c r="F276" s="212">
        <v>24</v>
      </c>
      <c r="G276" s="212">
        <v>5</v>
      </c>
      <c r="H276" s="211">
        <v>56</v>
      </c>
    </row>
    <row r="277" spans="1:8" s="12" customFormat="1" x14ac:dyDescent="0.2">
      <c r="A277" s="277" t="s">
        <v>16980</v>
      </c>
      <c r="B277" s="212">
        <v>5</v>
      </c>
      <c r="C277" s="212">
        <v>0</v>
      </c>
      <c r="D277" s="212">
        <v>1</v>
      </c>
      <c r="E277" s="212">
        <v>0</v>
      </c>
      <c r="F277" s="212">
        <v>4</v>
      </c>
      <c r="G277" s="212">
        <v>0</v>
      </c>
      <c r="H277" s="211">
        <v>10</v>
      </c>
    </row>
    <row r="278" spans="1:8" s="12" customFormat="1" x14ac:dyDescent="0.2">
      <c r="A278" s="277" t="s">
        <v>16981</v>
      </c>
      <c r="B278" s="212">
        <v>80</v>
      </c>
      <c r="C278" s="212">
        <v>4</v>
      </c>
      <c r="D278" s="212">
        <v>5</v>
      </c>
      <c r="E278" s="212">
        <v>3</v>
      </c>
      <c r="F278" s="212">
        <v>8</v>
      </c>
      <c r="G278" s="212">
        <v>4</v>
      </c>
      <c r="H278" s="211">
        <v>104</v>
      </c>
    </row>
    <row r="279" spans="1:8" s="12" customFormat="1" x14ac:dyDescent="0.2">
      <c r="A279" s="277" t="s">
        <v>16982</v>
      </c>
      <c r="B279" s="212">
        <v>2</v>
      </c>
      <c r="C279" s="212">
        <v>2</v>
      </c>
      <c r="D279" s="212">
        <v>5</v>
      </c>
      <c r="E279" s="212">
        <v>0</v>
      </c>
      <c r="F279" s="212">
        <v>4</v>
      </c>
      <c r="G279" s="212">
        <v>0</v>
      </c>
      <c r="H279" s="211">
        <v>13</v>
      </c>
    </row>
    <row r="280" spans="1:8" s="12" customFormat="1" x14ac:dyDescent="0.2">
      <c r="A280" s="277" t="s">
        <v>16983</v>
      </c>
      <c r="B280" s="212">
        <v>24</v>
      </c>
      <c r="C280" s="212">
        <v>24</v>
      </c>
      <c r="D280" s="212">
        <v>14</v>
      </c>
      <c r="E280" s="212">
        <v>6</v>
      </c>
      <c r="F280" s="212">
        <v>22</v>
      </c>
      <c r="G280" s="212">
        <v>1</v>
      </c>
      <c r="H280" s="211">
        <v>91</v>
      </c>
    </row>
    <row r="281" spans="1:8" s="12" customFormat="1" x14ac:dyDescent="0.2">
      <c r="A281" s="277" t="s">
        <v>16984</v>
      </c>
      <c r="B281" s="212">
        <v>11</v>
      </c>
      <c r="C281" s="212">
        <v>12</v>
      </c>
      <c r="D281" s="212">
        <v>16</v>
      </c>
      <c r="E281" s="212">
        <v>6</v>
      </c>
      <c r="F281" s="212">
        <v>14</v>
      </c>
      <c r="G281" s="212">
        <v>0</v>
      </c>
      <c r="H281" s="211">
        <v>59</v>
      </c>
    </row>
    <row r="282" spans="1:8" s="12" customFormat="1" x14ac:dyDescent="0.2">
      <c r="A282" s="277" t="s">
        <v>16985</v>
      </c>
      <c r="B282" s="212">
        <v>30</v>
      </c>
      <c r="C282" s="212">
        <v>15</v>
      </c>
      <c r="D282" s="212">
        <v>8</v>
      </c>
      <c r="E282" s="212">
        <v>1</v>
      </c>
      <c r="F282" s="212">
        <v>9</v>
      </c>
      <c r="G282" s="212">
        <v>1</v>
      </c>
      <c r="H282" s="211">
        <v>64</v>
      </c>
    </row>
    <row r="283" spans="1:8" s="12" customFormat="1" x14ac:dyDescent="0.2">
      <c r="A283" s="277" t="s">
        <v>16986</v>
      </c>
      <c r="B283" s="212">
        <v>0</v>
      </c>
      <c r="C283" s="212">
        <v>0</v>
      </c>
      <c r="D283" s="212">
        <v>1</v>
      </c>
      <c r="E283" s="212">
        <v>0</v>
      </c>
      <c r="F283" s="212">
        <v>0</v>
      </c>
      <c r="G283" s="212">
        <v>0</v>
      </c>
      <c r="H283" s="211">
        <v>1</v>
      </c>
    </row>
    <row r="284" spans="1:8" s="12" customFormat="1" x14ac:dyDescent="0.2">
      <c r="A284" s="277" t="s">
        <v>16987</v>
      </c>
      <c r="B284" s="212">
        <v>1</v>
      </c>
      <c r="C284" s="212">
        <v>1</v>
      </c>
      <c r="D284" s="212">
        <v>0</v>
      </c>
      <c r="E284" s="212">
        <v>0</v>
      </c>
      <c r="F284" s="212">
        <v>0</v>
      </c>
      <c r="G284" s="212">
        <v>0</v>
      </c>
      <c r="H284" s="211">
        <v>2</v>
      </c>
    </row>
    <row r="285" spans="1:8" s="12" customFormat="1" x14ac:dyDescent="0.2">
      <c r="A285" s="277" t="s">
        <v>16988</v>
      </c>
      <c r="B285" s="212">
        <v>0</v>
      </c>
      <c r="C285" s="212">
        <v>0</v>
      </c>
      <c r="D285" s="212">
        <v>0</v>
      </c>
      <c r="E285" s="212">
        <v>0</v>
      </c>
      <c r="F285" s="212">
        <v>0</v>
      </c>
      <c r="G285" s="212">
        <v>0</v>
      </c>
      <c r="H285" s="211">
        <v>0</v>
      </c>
    </row>
    <row r="286" spans="1:8" s="12" customFormat="1" x14ac:dyDescent="0.2">
      <c r="A286" s="277" t="s">
        <v>16989</v>
      </c>
      <c r="B286" s="212">
        <v>7</v>
      </c>
      <c r="C286" s="212">
        <v>2</v>
      </c>
      <c r="D286" s="212">
        <v>0</v>
      </c>
      <c r="E286" s="212">
        <v>1</v>
      </c>
      <c r="F286" s="212">
        <v>11</v>
      </c>
      <c r="G286" s="212">
        <v>0</v>
      </c>
      <c r="H286" s="211">
        <v>21</v>
      </c>
    </row>
    <row r="287" spans="1:8" s="12" customFormat="1" x14ac:dyDescent="0.2">
      <c r="A287" s="277" t="s">
        <v>16990</v>
      </c>
      <c r="B287" s="212">
        <v>46</v>
      </c>
      <c r="C287" s="212">
        <v>0</v>
      </c>
      <c r="D287" s="212">
        <v>0</v>
      </c>
      <c r="E287" s="212">
        <v>0</v>
      </c>
      <c r="F287" s="212">
        <v>4</v>
      </c>
      <c r="G287" s="212">
        <v>0</v>
      </c>
      <c r="H287" s="211">
        <v>50</v>
      </c>
    </row>
    <row r="288" spans="1:8" s="12" customFormat="1" x14ac:dyDescent="0.2">
      <c r="A288" s="277" t="s">
        <v>16991</v>
      </c>
      <c r="B288" s="212">
        <v>18</v>
      </c>
      <c r="C288" s="212">
        <v>6</v>
      </c>
      <c r="D288" s="212">
        <v>9</v>
      </c>
      <c r="E288" s="212">
        <v>7</v>
      </c>
      <c r="F288" s="212">
        <v>25</v>
      </c>
      <c r="G288" s="212">
        <v>1</v>
      </c>
      <c r="H288" s="211">
        <v>66</v>
      </c>
    </row>
    <row r="289" spans="1:8" s="12" customFormat="1" x14ac:dyDescent="0.2">
      <c r="A289" s="277" t="s">
        <v>16992</v>
      </c>
      <c r="B289" s="212">
        <v>5</v>
      </c>
      <c r="C289" s="212">
        <v>1</v>
      </c>
      <c r="D289" s="212">
        <v>1</v>
      </c>
      <c r="E289" s="212">
        <v>1</v>
      </c>
      <c r="F289" s="212">
        <v>0</v>
      </c>
      <c r="G289" s="212">
        <v>0</v>
      </c>
      <c r="H289" s="211">
        <v>8</v>
      </c>
    </row>
    <row r="290" spans="1:8" s="12" customFormat="1" x14ac:dyDescent="0.2">
      <c r="A290" s="277" t="s">
        <v>16993</v>
      </c>
      <c r="B290" s="212">
        <v>71</v>
      </c>
      <c r="C290" s="212">
        <v>0</v>
      </c>
      <c r="D290" s="212">
        <v>1</v>
      </c>
      <c r="E290" s="212">
        <v>0</v>
      </c>
      <c r="F290" s="212">
        <v>0</v>
      </c>
      <c r="G290" s="212">
        <v>0</v>
      </c>
      <c r="H290" s="211">
        <v>72</v>
      </c>
    </row>
    <row r="291" spans="1:8" s="12" customFormat="1" x14ac:dyDescent="0.2">
      <c r="A291" s="277" t="s">
        <v>16994</v>
      </c>
      <c r="B291" s="212">
        <v>13</v>
      </c>
      <c r="C291" s="212">
        <v>188</v>
      </c>
      <c r="D291" s="212">
        <v>64</v>
      </c>
      <c r="E291" s="212">
        <v>4</v>
      </c>
      <c r="F291" s="212">
        <v>9</v>
      </c>
      <c r="G291" s="212">
        <v>0</v>
      </c>
      <c r="H291" s="211">
        <v>278</v>
      </c>
    </row>
    <row r="292" spans="1:8" s="12" customFormat="1" x14ac:dyDescent="0.2">
      <c r="A292" s="277" t="s">
        <v>16995</v>
      </c>
      <c r="B292" s="212">
        <v>17</v>
      </c>
      <c r="C292" s="212">
        <v>32</v>
      </c>
      <c r="D292" s="212">
        <v>16</v>
      </c>
      <c r="E292" s="212">
        <v>5</v>
      </c>
      <c r="F292" s="212">
        <v>3</v>
      </c>
      <c r="G292" s="212">
        <v>0</v>
      </c>
      <c r="H292" s="211">
        <v>73</v>
      </c>
    </row>
    <row r="293" spans="1:8" s="12" customFormat="1" x14ac:dyDescent="0.2">
      <c r="A293" s="277" t="s">
        <v>16996</v>
      </c>
      <c r="B293" s="212">
        <v>0</v>
      </c>
      <c r="C293" s="212">
        <v>0</v>
      </c>
      <c r="D293" s="212">
        <v>0</v>
      </c>
      <c r="E293" s="212">
        <v>1</v>
      </c>
      <c r="F293" s="212">
        <v>1</v>
      </c>
      <c r="G293" s="212">
        <v>0</v>
      </c>
      <c r="H293" s="211">
        <v>2</v>
      </c>
    </row>
    <row r="294" spans="1:8" s="12" customFormat="1" x14ac:dyDescent="0.2">
      <c r="A294" s="277" t="s">
        <v>16997</v>
      </c>
      <c r="B294" s="212">
        <v>24</v>
      </c>
      <c r="C294" s="212">
        <v>7</v>
      </c>
      <c r="D294" s="212">
        <v>8</v>
      </c>
      <c r="E294" s="212">
        <v>10</v>
      </c>
      <c r="F294" s="212">
        <v>25</v>
      </c>
      <c r="G294" s="212">
        <v>3</v>
      </c>
      <c r="H294" s="211">
        <v>77</v>
      </c>
    </row>
    <row r="295" spans="1:8" s="12" customFormat="1" x14ac:dyDescent="0.2">
      <c r="A295" s="277" t="s">
        <v>16998</v>
      </c>
      <c r="B295" s="212">
        <v>2</v>
      </c>
      <c r="C295" s="212">
        <v>8</v>
      </c>
      <c r="D295" s="212">
        <v>6</v>
      </c>
      <c r="E295" s="212">
        <v>3</v>
      </c>
      <c r="F295" s="212">
        <v>14</v>
      </c>
      <c r="G295" s="212">
        <v>3</v>
      </c>
      <c r="H295" s="211">
        <v>36</v>
      </c>
    </row>
    <row r="296" spans="1:8" s="12" customFormat="1" x14ac:dyDescent="0.2">
      <c r="A296" s="277" t="s">
        <v>306</v>
      </c>
      <c r="B296" s="212">
        <v>10</v>
      </c>
      <c r="C296" s="212">
        <v>10</v>
      </c>
      <c r="D296" s="212">
        <v>13</v>
      </c>
      <c r="E296" s="212">
        <v>8</v>
      </c>
      <c r="F296" s="212">
        <v>18</v>
      </c>
      <c r="G296" s="212">
        <v>4</v>
      </c>
      <c r="H296" s="211">
        <v>63</v>
      </c>
    </row>
    <row r="297" spans="1:8" s="12" customFormat="1" x14ac:dyDescent="0.2">
      <c r="A297" s="277" t="s">
        <v>16999</v>
      </c>
      <c r="B297" s="212">
        <v>1</v>
      </c>
      <c r="C297" s="212">
        <v>2</v>
      </c>
      <c r="D297" s="212">
        <v>2</v>
      </c>
      <c r="E297" s="212">
        <v>1</v>
      </c>
      <c r="F297" s="212">
        <v>4</v>
      </c>
      <c r="G297" s="212">
        <v>1</v>
      </c>
      <c r="H297" s="211">
        <v>11</v>
      </c>
    </row>
    <row r="298" spans="1:8" s="12" customFormat="1" x14ac:dyDescent="0.2">
      <c r="A298" s="277" t="s">
        <v>17000</v>
      </c>
      <c r="B298" s="212">
        <v>1</v>
      </c>
      <c r="C298" s="212">
        <v>1</v>
      </c>
      <c r="D298" s="212">
        <v>3</v>
      </c>
      <c r="E298" s="212">
        <v>0</v>
      </c>
      <c r="F298" s="212">
        <v>4</v>
      </c>
      <c r="G298" s="212">
        <v>0</v>
      </c>
      <c r="H298" s="211">
        <v>9</v>
      </c>
    </row>
    <row r="299" spans="1:8" s="12" customFormat="1" x14ac:dyDescent="0.2">
      <c r="A299" s="277" t="s">
        <v>17001</v>
      </c>
      <c r="B299" s="212">
        <v>30</v>
      </c>
      <c r="C299" s="212">
        <v>1</v>
      </c>
      <c r="D299" s="212">
        <v>0</v>
      </c>
      <c r="E299" s="212">
        <v>2</v>
      </c>
      <c r="F299" s="212">
        <v>1</v>
      </c>
      <c r="G299" s="212">
        <v>1</v>
      </c>
      <c r="H299" s="211">
        <v>35</v>
      </c>
    </row>
    <row r="300" spans="1:8" s="12" customFormat="1" x14ac:dyDescent="0.2">
      <c r="A300" s="277" t="s">
        <v>308</v>
      </c>
      <c r="B300" s="212">
        <v>19</v>
      </c>
      <c r="C300" s="212">
        <v>3</v>
      </c>
      <c r="D300" s="212">
        <v>11</v>
      </c>
      <c r="E300" s="212">
        <v>2</v>
      </c>
      <c r="F300" s="212">
        <v>9</v>
      </c>
      <c r="G300" s="212">
        <v>2</v>
      </c>
      <c r="H300" s="211">
        <v>46</v>
      </c>
    </row>
    <row r="301" spans="1:8" s="12" customFormat="1" x14ac:dyDescent="0.2">
      <c r="A301" s="277" t="s">
        <v>17002</v>
      </c>
      <c r="B301" s="212">
        <v>20</v>
      </c>
      <c r="C301" s="212">
        <v>1</v>
      </c>
      <c r="D301" s="212">
        <v>3</v>
      </c>
      <c r="E301" s="212">
        <v>2</v>
      </c>
      <c r="F301" s="212">
        <v>0</v>
      </c>
      <c r="G301" s="212">
        <v>0</v>
      </c>
      <c r="H301" s="211">
        <v>26</v>
      </c>
    </row>
    <row r="302" spans="1:8" s="12" customFormat="1" x14ac:dyDescent="0.2">
      <c r="A302" s="277" t="s">
        <v>17003</v>
      </c>
      <c r="B302" s="212">
        <v>6</v>
      </c>
      <c r="C302" s="212">
        <v>6</v>
      </c>
      <c r="D302" s="212">
        <v>0</v>
      </c>
      <c r="E302" s="212">
        <v>0</v>
      </c>
      <c r="F302" s="212">
        <v>0</v>
      </c>
      <c r="G302" s="212">
        <v>1</v>
      </c>
      <c r="H302" s="211">
        <v>13</v>
      </c>
    </row>
    <row r="303" spans="1:8" s="12" customFormat="1" x14ac:dyDescent="0.2">
      <c r="A303" s="277" t="s">
        <v>17004</v>
      </c>
      <c r="B303" s="212">
        <v>5</v>
      </c>
      <c r="C303" s="212">
        <v>10</v>
      </c>
      <c r="D303" s="212">
        <v>3</v>
      </c>
      <c r="E303" s="212">
        <v>1</v>
      </c>
      <c r="F303" s="212">
        <v>5</v>
      </c>
      <c r="G303" s="212">
        <v>0</v>
      </c>
      <c r="H303" s="211">
        <v>24</v>
      </c>
    </row>
    <row r="304" spans="1:8" s="12" customFormat="1" x14ac:dyDescent="0.2">
      <c r="A304" s="277" t="s">
        <v>17005</v>
      </c>
      <c r="B304" s="212">
        <v>3</v>
      </c>
      <c r="C304" s="212">
        <v>52</v>
      </c>
      <c r="D304" s="212">
        <v>7</v>
      </c>
      <c r="E304" s="212">
        <v>1</v>
      </c>
      <c r="F304" s="212">
        <v>1</v>
      </c>
      <c r="G304" s="212">
        <v>0</v>
      </c>
      <c r="H304" s="211">
        <v>64</v>
      </c>
    </row>
    <row r="305" spans="1:8" s="12" customFormat="1" x14ac:dyDescent="0.2">
      <c r="A305" s="277" t="s">
        <v>17006</v>
      </c>
      <c r="B305" s="212">
        <v>10</v>
      </c>
      <c r="C305" s="212">
        <v>43</v>
      </c>
      <c r="D305" s="212">
        <v>16</v>
      </c>
      <c r="E305" s="212">
        <v>3</v>
      </c>
      <c r="F305" s="212">
        <v>2</v>
      </c>
      <c r="G305" s="212">
        <v>0</v>
      </c>
      <c r="H305" s="211">
        <v>74</v>
      </c>
    </row>
    <row r="306" spans="1:8" s="12" customFormat="1" x14ac:dyDescent="0.2">
      <c r="A306" s="277" t="s">
        <v>17007</v>
      </c>
      <c r="B306" s="212">
        <v>5</v>
      </c>
      <c r="C306" s="212">
        <v>2</v>
      </c>
      <c r="D306" s="212">
        <v>3</v>
      </c>
      <c r="E306" s="212">
        <v>0</v>
      </c>
      <c r="F306" s="212">
        <v>2</v>
      </c>
      <c r="G306" s="212">
        <v>0</v>
      </c>
      <c r="H306" s="211">
        <v>12</v>
      </c>
    </row>
    <row r="307" spans="1:8" s="12" customFormat="1" x14ac:dyDescent="0.2">
      <c r="A307" s="277" t="s">
        <v>17008</v>
      </c>
      <c r="B307" s="212">
        <v>2</v>
      </c>
      <c r="C307" s="212">
        <v>9</v>
      </c>
      <c r="D307" s="212">
        <v>7</v>
      </c>
      <c r="E307" s="212">
        <v>2</v>
      </c>
      <c r="F307" s="212">
        <v>8</v>
      </c>
      <c r="G307" s="212">
        <v>0</v>
      </c>
      <c r="H307" s="211">
        <v>28</v>
      </c>
    </row>
    <row r="308" spans="1:8" s="12" customFormat="1" x14ac:dyDescent="0.2">
      <c r="A308" s="277" t="s">
        <v>17009</v>
      </c>
      <c r="B308" s="212">
        <v>14</v>
      </c>
      <c r="C308" s="212">
        <v>4</v>
      </c>
      <c r="D308" s="212">
        <v>4</v>
      </c>
      <c r="E308" s="212">
        <v>4</v>
      </c>
      <c r="F308" s="212">
        <v>7</v>
      </c>
      <c r="G308" s="212">
        <v>0</v>
      </c>
      <c r="H308" s="211">
        <v>33</v>
      </c>
    </row>
    <row r="309" spans="1:8" s="12" customFormat="1" x14ac:dyDescent="0.2">
      <c r="A309" s="277" t="s">
        <v>17010</v>
      </c>
      <c r="B309" s="212">
        <v>7</v>
      </c>
      <c r="C309" s="212">
        <v>7</v>
      </c>
      <c r="D309" s="212">
        <v>3</v>
      </c>
      <c r="E309" s="212">
        <v>1</v>
      </c>
      <c r="F309" s="212">
        <v>4</v>
      </c>
      <c r="G309" s="212">
        <v>1</v>
      </c>
      <c r="H309" s="211">
        <v>23</v>
      </c>
    </row>
    <row r="310" spans="1:8" s="12" customFormat="1" x14ac:dyDescent="0.2">
      <c r="A310" s="277" t="s">
        <v>17011</v>
      </c>
      <c r="B310" s="212">
        <v>5</v>
      </c>
      <c r="C310" s="212">
        <v>1</v>
      </c>
      <c r="D310" s="212">
        <v>5</v>
      </c>
      <c r="E310" s="212">
        <v>2</v>
      </c>
      <c r="F310" s="212">
        <v>17</v>
      </c>
      <c r="G310" s="212">
        <v>0</v>
      </c>
      <c r="H310" s="211">
        <v>30</v>
      </c>
    </row>
    <row r="311" spans="1:8" s="12" customFormat="1" x14ac:dyDescent="0.2">
      <c r="A311" s="277" t="s">
        <v>17012</v>
      </c>
      <c r="B311" s="212">
        <v>35</v>
      </c>
      <c r="C311" s="212">
        <v>3</v>
      </c>
      <c r="D311" s="212">
        <v>6</v>
      </c>
      <c r="E311" s="212">
        <v>9</v>
      </c>
      <c r="F311" s="212">
        <v>18</v>
      </c>
      <c r="G311" s="212">
        <v>5</v>
      </c>
      <c r="H311" s="211">
        <v>76</v>
      </c>
    </row>
    <row r="312" spans="1:8" s="12" customFormat="1" x14ac:dyDescent="0.2">
      <c r="A312" s="277" t="s">
        <v>17013</v>
      </c>
      <c r="B312" s="212">
        <v>29</v>
      </c>
      <c r="C312" s="212">
        <v>105</v>
      </c>
      <c r="D312" s="212">
        <v>49</v>
      </c>
      <c r="E312" s="212">
        <v>3</v>
      </c>
      <c r="F312" s="212">
        <v>26</v>
      </c>
      <c r="G312" s="212">
        <v>0</v>
      </c>
      <c r="H312" s="211">
        <v>212</v>
      </c>
    </row>
    <row r="313" spans="1:8" s="12" customFormat="1" x14ac:dyDescent="0.2">
      <c r="A313" s="277" t="s">
        <v>17014</v>
      </c>
      <c r="B313" s="212">
        <v>4</v>
      </c>
      <c r="C313" s="212">
        <v>17</v>
      </c>
      <c r="D313" s="212">
        <v>2</v>
      </c>
      <c r="E313" s="212">
        <v>1</v>
      </c>
      <c r="F313" s="212">
        <v>6</v>
      </c>
      <c r="G313" s="212">
        <v>1</v>
      </c>
      <c r="H313" s="211">
        <v>31</v>
      </c>
    </row>
    <row r="314" spans="1:8" s="12" customFormat="1" x14ac:dyDescent="0.2">
      <c r="A314" s="277" t="s">
        <v>17015</v>
      </c>
      <c r="B314" s="212">
        <v>26</v>
      </c>
      <c r="C314" s="212">
        <v>141</v>
      </c>
      <c r="D314" s="212">
        <v>61</v>
      </c>
      <c r="E314" s="212">
        <v>2</v>
      </c>
      <c r="F314" s="212">
        <v>7</v>
      </c>
      <c r="G314" s="212">
        <v>1</v>
      </c>
      <c r="H314" s="211">
        <v>238</v>
      </c>
    </row>
    <row r="315" spans="1:8" s="12" customFormat="1" x14ac:dyDescent="0.2">
      <c r="A315" s="277" t="s">
        <v>17016</v>
      </c>
      <c r="B315" s="212">
        <v>18</v>
      </c>
      <c r="C315" s="212">
        <v>0</v>
      </c>
      <c r="D315" s="212">
        <v>0</v>
      </c>
      <c r="E315" s="212">
        <v>0</v>
      </c>
      <c r="F315" s="212">
        <v>1</v>
      </c>
      <c r="G315" s="212">
        <v>0</v>
      </c>
      <c r="H315" s="211">
        <v>19</v>
      </c>
    </row>
    <row r="316" spans="1:8" s="12" customFormat="1" x14ac:dyDescent="0.2">
      <c r="A316" s="277" t="s">
        <v>17017</v>
      </c>
      <c r="B316" s="212">
        <v>15</v>
      </c>
      <c r="C316" s="212">
        <v>7</v>
      </c>
      <c r="D316" s="212">
        <v>8</v>
      </c>
      <c r="E316" s="212">
        <v>14</v>
      </c>
      <c r="F316" s="212">
        <v>10</v>
      </c>
      <c r="G316" s="212">
        <v>2</v>
      </c>
      <c r="H316" s="211">
        <v>56</v>
      </c>
    </row>
    <row r="317" spans="1:8" s="12" customFormat="1" ht="15.75" thickBot="1" x14ac:dyDescent="0.25">
      <c r="A317" s="277" t="s">
        <v>123</v>
      </c>
      <c r="B317" s="212">
        <v>0</v>
      </c>
      <c r="C317" s="212">
        <v>0</v>
      </c>
      <c r="D317" s="212">
        <v>0</v>
      </c>
      <c r="E317" s="212">
        <v>0</v>
      </c>
      <c r="F317" s="212">
        <v>0</v>
      </c>
      <c r="G317" s="212">
        <v>0</v>
      </c>
      <c r="H317" s="211">
        <v>0</v>
      </c>
    </row>
    <row r="318" spans="1:8" s="191" customFormat="1" ht="16.5" thickBot="1" x14ac:dyDescent="0.3">
      <c r="A318" s="276" t="s">
        <v>140</v>
      </c>
      <c r="B318" s="227">
        <v>556</v>
      </c>
      <c r="C318" s="227">
        <v>393</v>
      </c>
      <c r="D318" s="227">
        <v>278</v>
      </c>
      <c r="E318" s="227">
        <v>20</v>
      </c>
      <c r="F318" s="227">
        <v>6</v>
      </c>
      <c r="G318" s="227">
        <v>1</v>
      </c>
      <c r="H318" s="229">
        <v>1254</v>
      </c>
    </row>
    <row r="319" spans="1:8" s="12" customFormat="1" x14ac:dyDescent="0.2">
      <c r="A319" s="277" t="s">
        <v>17018</v>
      </c>
      <c r="B319" s="212">
        <v>3</v>
      </c>
      <c r="C319" s="212">
        <v>0</v>
      </c>
      <c r="D319" s="212">
        <v>0</v>
      </c>
      <c r="E319" s="212">
        <v>0</v>
      </c>
      <c r="F319" s="212">
        <v>0</v>
      </c>
      <c r="G319" s="212">
        <v>0</v>
      </c>
      <c r="H319" s="211">
        <v>3</v>
      </c>
    </row>
    <row r="320" spans="1:8" s="12" customFormat="1" x14ac:dyDescent="0.2">
      <c r="A320" s="277" t="s">
        <v>17019</v>
      </c>
      <c r="B320" s="212">
        <v>28</v>
      </c>
      <c r="C320" s="212">
        <v>42</v>
      </c>
      <c r="D320" s="212">
        <v>35</v>
      </c>
      <c r="E320" s="212">
        <v>0</v>
      </c>
      <c r="F320" s="212">
        <v>1</v>
      </c>
      <c r="G320" s="212">
        <v>0</v>
      </c>
      <c r="H320" s="211">
        <v>106</v>
      </c>
    </row>
    <row r="321" spans="1:8" s="12" customFormat="1" x14ac:dyDescent="0.2">
      <c r="A321" s="277" t="s">
        <v>17020</v>
      </c>
      <c r="B321" s="212">
        <v>1</v>
      </c>
      <c r="C321" s="212">
        <v>8</v>
      </c>
      <c r="D321" s="212">
        <v>0</v>
      </c>
      <c r="E321" s="212">
        <v>0</v>
      </c>
      <c r="F321" s="212">
        <v>0</v>
      </c>
      <c r="G321" s="212">
        <v>0</v>
      </c>
      <c r="H321" s="211">
        <v>9</v>
      </c>
    </row>
    <row r="322" spans="1:8" s="12" customFormat="1" x14ac:dyDescent="0.2">
      <c r="A322" s="277" t="s">
        <v>17021</v>
      </c>
      <c r="B322" s="212">
        <v>15</v>
      </c>
      <c r="C322" s="212">
        <v>4</v>
      </c>
      <c r="D322" s="212">
        <v>9</v>
      </c>
      <c r="E322" s="212">
        <v>3</v>
      </c>
      <c r="F322" s="212">
        <v>1</v>
      </c>
      <c r="G322" s="212">
        <v>0</v>
      </c>
      <c r="H322" s="211">
        <v>32</v>
      </c>
    </row>
    <row r="323" spans="1:8" s="12" customFormat="1" x14ac:dyDescent="0.2">
      <c r="A323" s="277" t="s">
        <v>17022</v>
      </c>
      <c r="B323" s="212">
        <v>7</v>
      </c>
      <c r="C323" s="212">
        <v>16</v>
      </c>
      <c r="D323" s="212">
        <v>13</v>
      </c>
      <c r="E323" s="212">
        <v>0</v>
      </c>
      <c r="F323" s="212">
        <v>0</v>
      </c>
      <c r="G323" s="212">
        <v>0</v>
      </c>
      <c r="H323" s="211">
        <v>36</v>
      </c>
    </row>
    <row r="324" spans="1:8" s="12" customFormat="1" x14ac:dyDescent="0.2">
      <c r="A324" s="277" t="s">
        <v>310</v>
      </c>
      <c r="B324" s="212">
        <v>4</v>
      </c>
      <c r="C324" s="212">
        <v>24</v>
      </c>
      <c r="D324" s="212">
        <v>5</v>
      </c>
      <c r="E324" s="212">
        <v>0</v>
      </c>
      <c r="F324" s="212">
        <v>0</v>
      </c>
      <c r="G324" s="212">
        <v>0</v>
      </c>
      <c r="H324" s="211">
        <v>33</v>
      </c>
    </row>
    <row r="325" spans="1:8" s="12" customFormat="1" x14ac:dyDescent="0.2">
      <c r="A325" s="277" t="s">
        <v>17023</v>
      </c>
      <c r="B325" s="212">
        <v>50</v>
      </c>
      <c r="C325" s="212">
        <v>18</v>
      </c>
      <c r="D325" s="212">
        <v>15</v>
      </c>
      <c r="E325" s="212">
        <v>3</v>
      </c>
      <c r="F325" s="212">
        <v>0</v>
      </c>
      <c r="G325" s="212">
        <v>0</v>
      </c>
      <c r="H325" s="211">
        <v>86</v>
      </c>
    </row>
    <row r="326" spans="1:8" s="12" customFormat="1" x14ac:dyDescent="0.2">
      <c r="A326" s="277" t="s">
        <v>17024</v>
      </c>
      <c r="B326" s="212">
        <v>37</v>
      </c>
      <c r="C326" s="212">
        <v>19</v>
      </c>
      <c r="D326" s="212">
        <v>11</v>
      </c>
      <c r="E326" s="212">
        <v>0</v>
      </c>
      <c r="F326" s="212">
        <v>0</v>
      </c>
      <c r="G326" s="212">
        <v>0</v>
      </c>
      <c r="H326" s="211">
        <v>67</v>
      </c>
    </row>
    <row r="327" spans="1:8" s="12" customFormat="1" x14ac:dyDescent="0.2">
      <c r="A327" s="277" t="s">
        <v>17025</v>
      </c>
      <c r="B327" s="212">
        <v>2</v>
      </c>
      <c r="C327" s="212">
        <v>4</v>
      </c>
      <c r="D327" s="212">
        <v>1</v>
      </c>
      <c r="E327" s="212">
        <v>0</v>
      </c>
      <c r="F327" s="212">
        <v>0</v>
      </c>
      <c r="G327" s="212">
        <v>0</v>
      </c>
      <c r="H327" s="211">
        <v>7</v>
      </c>
    </row>
    <row r="328" spans="1:8" s="12" customFormat="1" x14ac:dyDescent="0.2">
      <c r="A328" s="277" t="s">
        <v>17026</v>
      </c>
      <c r="B328" s="212">
        <v>0</v>
      </c>
      <c r="C328" s="212">
        <v>0</v>
      </c>
      <c r="D328" s="212">
        <v>0</v>
      </c>
      <c r="E328" s="212">
        <v>0</v>
      </c>
      <c r="F328" s="212">
        <v>0</v>
      </c>
      <c r="G328" s="212">
        <v>0</v>
      </c>
      <c r="H328" s="211">
        <v>0</v>
      </c>
    </row>
    <row r="329" spans="1:8" s="12" customFormat="1" x14ac:dyDescent="0.2">
      <c r="A329" s="277" t="s">
        <v>17027</v>
      </c>
      <c r="B329" s="212">
        <v>0</v>
      </c>
      <c r="C329" s="212">
        <v>0</v>
      </c>
      <c r="D329" s="212">
        <v>0</v>
      </c>
      <c r="E329" s="212">
        <v>0</v>
      </c>
      <c r="F329" s="212">
        <v>0</v>
      </c>
      <c r="G329" s="212">
        <v>0</v>
      </c>
      <c r="H329" s="211">
        <v>0</v>
      </c>
    </row>
    <row r="330" spans="1:8" s="12" customFormat="1" x14ac:dyDescent="0.2">
      <c r="A330" s="277" t="s">
        <v>17028</v>
      </c>
      <c r="B330" s="212">
        <v>10</v>
      </c>
      <c r="C330" s="212">
        <v>0</v>
      </c>
      <c r="D330" s="212">
        <v>0</v>
      </c>
      <c r="E330" s="212">
        <v>0</v>
      </c>
      <c r="F330" s="212">
        <v>0</v>
      </c>
      <c r="G330" s="212">
        <v>0</v>
      </c>
      <c r="H330" s="211">
        <v>10</v>
      </c>
    </row>
    <row r="331" spans="1:8" s="12" customFormat="1" x14ac:dyDescent="0.2">
      <c r="A331" s="277" t="s">
        <v>17029</v>
      </c>
      <c r="B331" s="212">
        <v>0</v>
      </c>
      <c r="C331" s="212">
        <v>0</v>
      </c>
      <c r="D331" s="212">
        <v>0</v>
      </c>
      <c r="E331" s="212">
        <v>0</v>
      </c>
      <c r="F331" s="212">
        <v>0</v>
      </c>
      <c r="G331" s="212">
        <v>0</v>
      </c>
      <c r="H331" s="211">
        <v>0</v>
      </c>
    </row>
    <row r="332" spans="1:8" s="12" customFormat="1" x14ac:dyDescent="0.2">
      <c r="A332" s="277" t="s">
        <v>17030</v>
      </c>
      <c r="B332" s="212">
        <v>0</v>
      </c>
      <c r="C332" s="212">
        <v>0</v>
      </c>
      <c r="D332" s="212">
        <v>0</v>
      </c>
      <c r="E332" s="212">
        <v>0</v>
      </c>
      <c r="F332" s="212">
        <v>0</v>
      </c>
      <c r="G332" s="212">
        <v>0</v>
      </c>
      <c r="H332" s="211">
        <v>0</v>
      </c>
    </row>
    <row r="333" spans="1:8" s="12" customFormat="1" x14ac:dyDescent="0.2">
      <c r="A333" s="277" t="s">
        <v>17031</v>
      </c>
      <c r="B333" s="212">
        <v>64</v>
      </c>
      <c r="C333" s="212">
        <v>14</v>
      </c>
      <c r="D333" s="212">
        <v>22</v>
      </c>
      <c r="E333" s="212">
        <v>3</v>
      </c>
      <c r="F333" s="212">
        <v>1</v>
      </c>
      <c r="G333" s="212">
        <v>0</v>
      </c>
      <c r="H333" s="211">
        <v>104</v>
      </c>
    </row>
    <row r="334" spans="1:8" s="12" customFormat="1" x14ac:dyDescent="0.2">
      <c r="A334" s="277" t="s">
        <v>17032</v>
      </c>
      <c r="B334" s="212">
        <v>31</v>
      </c>
      <c r="C334" s="212">
        <v>6</v>
      </c>
      <c r="D334" s="212">
        <v>6</v>
      </c>
      <c r="E334" s="212">
        <v>3</v>
      </c>
      <c r="F334" s="212">
        <v>1</v>
      </c>
      <c r="G334" s="212">
        <v>0</v>
      </c>
      <c r="H334" s="211">
        <v>47</v>
      </c>
    </row>
    <row r="335" spans="1:8" s="12" customFormat="1" x14ac:dyDescent="0.2">
      <c r="A335" s="277" t="s">
        <v>17033</v>
      </c>
      <c r="B335" s="212">
        <v>4</v>
      </c>
      <c r="C335" s="212">
        <v>4</v>
      </c>
      <c r="D335" s="212">
        <v>8</v>
      </c>
      <c r="E335" s="212">
        <v>0</v>
      </c>
      <c r="F335" s="212">
        <v>0</v>
      </c>
      <c r="G335" s="212">
        <v>0</v>
      </c>
      <c r="H335" s="211">
        <v>16</v>
      </c>
    </row>
    <row r="336" spans="1:8" s="12" customFormat="1" x14ac:dyDescent="0.2">
      <c r="A336" s="277" t="s">
        <v>17034</v>
      </c>
      <c r="B336" s="212">
        <v>0</v>
      </c>
      <c r="C336" s="212">
        <v>0</v>
      </c>
      <c r="D336" s="212">
        <v>1</v>
      </c>
      <c r="E336" s="212">
        <v>0</v>
      </c>
      <c r="F336" s="212">
        <v>0</v>
      </c>
      <c r="G336" s="212">
        <v>0</v>
      </c>
      <c r="H336" s="211">
        <v>1</v>
      </c>
    </row>
    <row r="337" spans="1:8" s="12" customFormat="1" x14ac:dyDescent="0.2">
      <c r="A337" s="277" t="s">
        <v>17035</v>
      </c>
      <c r="B337" s="212">
        <v>13</v>
      </c>
      <c r="C337" s="212">
        <v>29</v>
      </c>
      <c r="D337" s="212">
        <v>9</v>
      </c>
      <c r="E337" s="212">
        <v>0</v>
      </c>
      <c r="F337" s="212">
        <v>0</v>
      </c>
      <c r="G337" s="212">
        <v>0</v>
      </c>
      <c r="H337" s="211">
        <v>51</v>
      </c>
    </row>
    <row r="338" spans="1:8" s="12" customFormat="1" x14ac:dyDescent="0.2">
      <c r="A338" s="277" t="s">
        <v>311</v>
      </c>
      <c r="B338" s="212">
        <v>51</v>
      </c>
      <c r="C338" s="212">
        <v>30</v>
      </c>
      <c r="D338" s="212">
        <v>31</v>
      </c>
      <c r="E338" s="212">
        <v>1</v>
      </c>
      <c r="F338" s="212">
        <v>0</v>
      </c>
      <c r="G338" s="212">
        <v>0</v>
      </c>
      <c r="H338" s="211">
        <v>113</v>
      </c>
    </row>
    <row r="339" spans="1:8" s="12" customFormat="1" x14ac:dyDescent="0.2">
      <c r="A339" s="277" t="s">
        <v>17036</v>
      </c>
      <c r="B339" s="212">
        <v>0</v>
      </c>
      <c r="C339" s="212">
        <v>0</v>
      </c>
      <c r="D339" s="212">
        <v>1</v>
      </c>
      <c r="E339" s="212">
        <v>0</v>
      </c>
      <c r="F339" s="212">
        <v>0</v>
      </c>
      <c r="G339" s="212">
        <v>0</v>
      </c>
      <c r="H339" s="211">
        <v>1</v>
      </c>
    </row>
    <row r="340" spans="1:8" s="12" customFormat="1" x14ac:dyDescent="0.2">
      <c r="A340" s="277" t="s">
        <v>17037</v>
      </c>
      <c r="B340" s="212">
        <v>41</v>
      </c>
      <c r="C340" s="212">
        <v>1</v>
      </c>
      <c r="D340" s="212">
        <v>0</v>
      </c>
      <c r="E340" s="212">
        <v>0</v>
      </c>
      <c r="F340" s="212">
        <v>0</v>
      </c>
      <c r="G340" s="212">
        <v>0</v>
      </c>
      <c r="H340" s="211">
        <v>42</v>
      </c>
    </row>
    <row r="341" spans="1:8" s="12" customFormat="1" x14ac:dyDescent="0.2">
      <c r="A341" s="277" t="s">
        <v>17038</v>
      </c>
      <c r="B341" s="212">
        <v>5</v>
      </c>
      <c r="C341" s="212">
        <v>3</v>
      </c>
      <c r="D341" s="212">
        <v>7</v>
      </c>
      <c r="E341" s="212">
        <v>0</v>
      </c>
      <c r="F341" s="212">
        <v>0</v>
      </c>
      <c r="G341" s="212">
        <v>0</v>
      </c>
      <c r="H341" s="211">
        <v>15</v>
      </c>
    </row>
    <row r="342" spans="1:8" s="12" customFormat="1" x14ac:dyDescent="0.2">
      <c r="A342" s="277" t="s">
        <v>17039</v>
      </c>
      <c r="B342" s="212">
        <v>0</v>
      </c>
      <c r="C342" s="212">
        <v>8</v>
      </c>
      <c r="D342" s="212">
        <v>7</v>
      </c>
      <c r="E342" s="212">
        <v>0</v>
      </c>
      <c r="F342" s="212">
        <v>1</v>
      </c>
      <c r="G342" s="212">
        <v>1</v>
      </c>
      <c r="H342" s="211">
        <v>17</v>
      </c>
    </row>
    <row r="343" spans="1:8" s="12" customFormat="1" x14ac:dyDescent="0.2">
      <c r="A343" s="277" t="s">
        <v>17040</v>
      </c>
      <c r="B343" s="212">
        <v>40</v>
      </c>
      <c r="C343" s="212">
        <v>5</v>
      </c>
      <c r="D343" s="212">
        <v>0</v>
      </c>
      <c r="E343" s="212">
        <v>0</v>
      </c>
      <c r="F343" s="212">
        <v>0</v>
      </c>
      <c r="G343" s="212">
        <v>0</v>
      </c>
      <c r="H343" s="211">
        <v>45</v>
      </c>
    </row>
    <row r="344" spans="1:8" s="12" customFormat="1" x14ac:dyDescent="0.2">
      <c r="A344" s="277" t="s">
        <v>17041</v>
      </c>
      <c r="B344" s="212">
        <v>34</v>
      </c>
      <c r="C344" s="212">
        <v>42</v>
      </c>
      <c r="D344" s="212">
        <v>31</v>
      </c>
      <c r="E344" s="212">
        <v>2</v>
      </c>
      <c r="F344" s="212">
        <v>0</v>
      </c>
      <c r="G344" s="212">
        <v>0</v>
      </c>
      <c r="H344" s="211">
        <v>109</v>
      </c>
    </row>
    <row r="345" spans="1:8" s="12" customFormat="1" x14ac:dyDescent="0.2">
      <c r="A345" s="277" t="s">
        <v>17042</v>
      </c>
      <c r="B345" s="212">
        <v>1</v>
      </c>
      <c r="C345" s="212">
        <v>14</v>
      </c>
      <c r="D345" s="212">
        <v>3</v>
      </c>
      <c r="E345" s="212">
        <v>0</v>
      </c>
      <c r="F345" s="212">
        <v>0</v>
      </c>
      <c r="G345" s="212">
        <v>0</v>
      </c>
      <c r="H345" s="211">
        <v>18</v>
      </c>
    </row>
    <row r="346" spans="1:8" s="12" customFormat="1" x14ac:dyDescent="0.2">
      <c r="A346" s="277" t="s">
        <v>17043</v>
      </c>
      <c r="B346" s="212">
        <v>9</v>
      </c>
      <c r="C346" s="212">
        <v>0</v>
      </c>
      <c r="D346" s="212">
        <v>0</v>
      </c>
      <c r="E346" s="212">
        <v>0</v>
      </c>
      <c r="F346" s="212">
        <v>0</v>
      </c>
      <c r="G346" s="212">
        <v>0</v>
      </c>
      <c r="H346" s="211">
        <v>9</v>
      </c>
    </row>
    <row r="347" spans="1:8" s="12" customFormat="1" x14ac:dyDescent="0.2">
      <c r="A347" s="277" t="s">
        <v>17044</v>
      </c>
      <c r="B347" s="212">
        <v>41</v>
      </c>
      <c r="C347" s="212">
        <v>22</v>
      </c>
      <c r="D347" s="212">
        <v>9</v>
      </c>
      <c r="E347" s="212">
        <v>4</v>
      </c>
      <c r="F347" s="212">
        <v>0</v>
      </c>
      <c r="G347" s="212">
        <v>0</v>
      </c>
      <c r="H347" s="211">
        <v>76</v>
      </c>
    </row>
    <row r="348" spans="1:8" s="12" customFormat="1" x14ac:dyDescent="0.2">
      <c r="A348" s="277" t="s">
        <v>17045</v>
      </c>
      <c r="B348" s="212">
        <v>56</v>
      </c>
      <c r="C348" s="212">
        <v>41</v>
      </c>
      <c r="D348" s="212">
        <v>22</v>
      </c>
      <c r="E348" s="212">
        <v>0</v>
      </c>
      <c r="F348" s="212">
        <v>0</v>
      </c>
      <c r="G348" s="212">
        <v>0</v>
      </c>
      <c r="H348" s="211">
        <v>119</v>
      </c>
    </row>
    <row r="349" spans="1:8" s="12" customFormat="1" x14ac:dyDescent="0.2">
      <c r="A349" s="277" t="s">
        <v>17046</v>
      </c>
      <c r="B349" s="212">
        <v>9</v>
      </c>
      <c r="C349" s="212">
        <v>36</v>
      </c>
      <c r="D349" s="212">
        <v>32</v>
      </c>
      <c r="E349" s="212">
        <v>1</v>
      </c>
      <c r="F349" s="212">
        <v>1</v>
      </c>
      <c r="G349" s="212">
        <v>0</v>
      </c>
      <c r="H349" s="211">
        <v>79</v>
      </c>
    </row>
    <row r="350" spans="1:8" s="12" customFormat="1" x14ac:dyDescent="0.2">
      <c r="A350" s="277" t="s">
        <v>17047</v>
      </c>
      <c r="B350" s="212">
        <v>0</v>
      </c>
      <c r="C350" s="212">
        <v>0</v>
      </c>
      <c r="D350" s="212">
        <v>0</v>
      </c>
      <c r="E350" s="212">
        <v>0</v>
      </c>
      <c r="F350" s="212">
        <v>0</v>
      </c>
      <c r="G350" s="212">
        <v>0</v>
      </c>
      <c r="H350" s="211">
        <v>0</v>
      </c>
    </row>
    <row r="351" spans="1:8" s="12" customFormat="1" x14ac:dyDescent="0.2">
      <c r="A351" s="277" t="s">
        <v>17048</v>
      </c>
      <c r="B351" s="212">
        <v>0</v>
      </c>
      <c r="C351" s="212">
        <v>3</v>
      </c>
      <c r="D351" s="212">
        <v>0</v>
      </c>
      <c r="E351" s="212">
        <v>0</v>
      </c>
      <c r="F351" s="212">
        <v>0</v>
      </c>
      <c r="G351" s="212">
        <v>0</v>
      </c>
      <c r="H351" s="211">
        <v>3</v>
      </c>
    </row>
    <row r="352" spans="1:8" s="12" customFormat="1" x14ac:dyDescent="0.2">
      <c r="A352" s="277" t="s">
        <v>17049</v>
      </c>
      <c r="B352" s="212">
        <v>0</v>
      </c>
      <c r="C352" s="212">
        <v>0</v>
      </c>
      <c r="D352" s="212">
        <v>0</v>
      </c>
      <c r="E352" s="212">
        <v>0</v>
      </c>
      <c r="F352" s="212">
        <v>0</v>
      </c>
      <c r="G352" s="212">
        <v>0</v>
      </c>
      <c r="H352" s="211">
        <v>0</v>
      </c>
    </row>
    <row r="353" spans="1:8" s="12" customFormat="1" ht="15.75" thickBot="1" x14ac:dyDescent="0.25">
      <c r="A353" s="277" t="s">
        <v>153</v>
      </c>
      <c r="B353" s="212">
        <v>0</v>
      </c>
      <c r="C353" s="212">
        <v>0</v>
      </c>
      <c r="D353" s="212">
        <v>0</v>
      </c>
      <c r="E353" s="212">
        <v>0</v>
      </c>
      <c r="F353" s="212">
        <v>0</v>
      </c>
      <c r="G353" s="212">
        <v>0</v>
      </c>
      <c r="H353" s="211">
        <v>0</v>
      </c>
    </row>
    <row r="354" spans="1:8" s="191" customFormat="1" ht="16.5" thickBot="1" x14ac:dyDescent="0.3">
      <c r="A354" s="278" t="s">
        <v>186</v>
      </c>
      <c r="B354" s="271">
        <v>5705</v>
      </c>
      <c r="C354" s="271">
        <v>4112</v>
      </c>
      <c r="D354" s="271">
        <v>2169</v>
      </c>
      <c r="E354" s="271">
        <v>767</v>
      </c>
      <c r="F354" s="271">
        <v>1331</v>
      </c>
      <c r="G354" s="271">
        <v>151</v>
      </c>
      <c r="H354" s="272">
        <v>14235</v>
      </c>
    </row>
    <row r="355" spans="1:8" s="139" customFormat="1" x14ac:dyDescent="0.2">
      <c r="A355" s="62" t="s">
        <v>189</v>
      </c>
    </row>
  </sheetData>
  <mergeCells count="1">
    <mergeCell ref="A1:H1"/>
  </mergeCells>
  <conditionalFormatting sqref="A3:H354">
    <cfRule type="expression" dxfId="3" priority="1">
      <formula>ISEVEN(ROW())</formula>
    </cfRule>
  </conditionalFormatting>
  <hyperlinks>
    <hyperlink ref="A355" location="TableOfContents!A1" display="Back to Table of Contents" xr:uid="{FA163188-1E53-4568-A76F-14A3BD8D1AE0}"/>
  </hyperlink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3E82A-C61E-40B2-9DB4-1049A2943C0A}">
  <dimension ref="A1:BV354"/>
  <sheetViews>
    <sheetView topLeftCell="A2" workbookViewId="0">
      <selection sqref="A1:BE1"/>
    </sheetView>
  </sheetViews>
  <sheetFormatPr defaultColWidth="0" defaultRowHeight="15" zeroHeight="1" x14ac:dyDescent="0.25"/>
  <cols>
    <col min="1" max="1" width="51.28515625" style="220" customWidth="1"/>
    <col min="2" max="5" width="28.7109375" style="220" customWidth="1"/>
    <col min="6" max="6" width="28.7109375" style="247" customWidth="1"/>
    <col min="7" max="10" width="28.7109375" style="220" customWidth="1"/>
    <col min="11" max="11" width="28.7109375" style="247" customWidth="1"/>
    <col min="12" max="15" width="28.7109375" style="220" customWidth="1"/>
    <col min="16" max="16" width="28.7109375" style="247" customWidth="1"/>
    <col min="17" max="20" width="28.7109375" style="220" customWidth="1"/>
    <col min="21" max="21" width="28.7109375" style="247" customWidth="1"/>
    <col min="22" max="25" width="28.7109375" style="220" customWidth="1"/>
    <col min="26" max="26" width="28.7109375" style="247" customWidth="1"/>
    <col min="27" max="30" width="28.7109375" style="220" customWidth="1"/>
    <col min="31" max="31" width="28.7109375" style="247" customWidth="1"/>
    <col min="32" max="35" width="28.7109375" style="220" customWidth="1"/>
    <col min="36" max="36" width="28.7109375" style="247" customWidth="1"/>
    <col min="37" max="40" width="28.7109375" style="220" customWidth="1"/>
    <col min="41" max="41" width="28.7109375" style="247" customWidth="1"/>
    <col min="42" max="45" width="28.7109375" style="220" customWidth="1"/>
    <col min="46" max="46" width="28.7109375" style="247" customWidth="1"/>
    <col min="47" max="50" width="28.7109375" style="220" customWidth="1"/>
    <col min="51" max="51" width="28.7109375" style="247" customWidth="1"/>
    <col min="52" max="55" width="28.7109375" style="220" customWidth="1"/>
    <col min="56" max="56" width="28.7109375" style="247" customWidth="1"/>
    <col min="57" max="57" width="28.7109375" style="220" customWidth="1"/>
    <col min="58" max="74" width="0" style="220" hidden="1" customWidth="1"/>
    <col min="75" max="16384" width="28.7109375" style="220" hidden="1"/>
  </cols>
  <sheetData>
    <row r="1" spans="1:57" s="281" customFormat="1" ht="15.75" hidden="1" x14ac:dyDescent="0.25">
      <c r="A1" s="313" t="str">
        <f>TableOfContents!$A$19</f>
        <v>Table P.16 Number of Unfinished (Unenrolled) New Build SDA Dwellings by Design Category, Build Type and SA4 Region as at 30 June 2026</v>
      </c>
      <c r="B1" s="313"/>
      <c r="C1" s="313"/>
      <c r="D1" s="313"/>
      <c r="E1" s="313"/>
      <c r="F1" s="313"/>
      <c r="G1" s="314"/>
      <c r="H1" s="314"/>
      <c r="I1" s="314"/>
      <c r="J1" s="314"/>
      <c r="K1" s="314"/>
      <c r="L1" s="314"/>
      <c r="M1" s="314"/>
      <c r="N1" s="314"/>
      <c r="O1" s="314"/>
      <c r="P1" s="314"/>
      <c r="Q1" s="314"/>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4"/>
      <c r="BE1" s="314"/>
    </row>
    <row r="2" spans="1:57" s="281" customFormat="1" ht="16.5" thickBot="1" x14ac:dyDescent="0.3">
      <c r="A2" s="279" t="str">
        <f>T_h020</f>
        <v>Table P.16 Number of Unfinished (Unenrolled) New Build SDA Dwellings by Design Category, Build Type and SA4 Region as at 30 June 2026</v>
      </c>
      <c r="B2" s="279"/>
      <c r="C2" s="279"/>
      <c r="D2" s="279"/>
      <c r="E2" s="279"/>
      <c r="F2" s="279"/>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c r="AO2" s="280"/>
      <c r="AP2" s="280"/>
      <c r="AQ2" s="280"/>
      <c r="AR2" s="280"/>
      <c r="AS2" s="280"/>
      <c r="AT2" s="280"/>
      <c r="AU2" s="280"/>
      <c r="AV2" s="280"/>
      <c r="AW2" s="280"/>
      <c r="AX2" s="280"/>
      <c r="AY2" s="280"/>
      <c r="AZ2" s="280"/>
      <c r="BA2" s="280"/>
      <c r="BB2" s="280"/>
      <c r="BC2" s="280"/>
      <c r="BD2" s="280"/>
      <c r="BE2" s="280"/>
    </row>
    <row r="3" spans="1:57" s="282" customFormat="1" ht="48" customHeight="1" thickBot="1" x14ac:dyDescent="0.25">
      <c r="A3" s="221" t="s">
        <v>234</v>
      </c>
      <c r="B3" s="222" t="s">
        <v>340</v>
      </c>
      <c r="C3" s="222" t="s">
        <v>341</v>
      </c>
      <c r="D3" s="222" t="s">
        <v>342</v>
      </c>
      <c r="E3" s="222" t="s">
        <v>343</v>
      </c>
      <c r="F3" s="223" t="s">
        <v>344</v>
      </c>
      <c r="G3" s="222" t="s">
        <v>346</v>
      </c>
      <c r="H3" s="222" t="s">
        <v>347</v>
      </c>
      <c r="I3" s="222" t="s">
        <v>348</v>
      </c>
      <c r="J3" s="222" t="s">
        <v>349</v>
      </c>
      <c r="K3" s="223" t="s">
        <v>350</v>
      </c>
      <c r="L3" s="222" t="s">
        <v>352</v>
      </c>
      <c r="M3" s="222" t="s">
        <v>353</v>
      </c>
      <c r="N3" s="222" t="s">
        <v>354</v>
      </c>
      <c r="O3" s="222" t="s">
        <v>355</v>
      </c>
      <c r="P3" s="223" t="s">
        <v>356</v>
      </c>
      <c r="Q3" s="222" t="s">
        <v>358</v>
      </c>
      <c r="R3" s="222" t="s">
        <v>359</v>
      </c>
      <c r="S3" s="222" t="s">
        <v>360</v>
      </c>
      <c r="T3" s="222" t="s">
        <v>361</v>
      </c>
      <c r="U3" s="223" t="s">
        <v>362</v>
      </c>
      <c r="V3" s="222" t="s">
        <v>364</v>
      </c>
      <c r="W3" s="222" t="s">
        <v>365</v>
      </c>
      <c r="X3" s="222" t="s">
        <v>366</v>
      </c>
      <c r="Y3" s="222" t="s">
        <v>367</v>
      </c>
      <c r="Z3" s="223" t="s">
        <v>368</v>
      </c>
      <c r="AA3" s="222" t="s">
        <v>370</v>
      </c>
      <c r="AB3" s="222" t="s">
        <v>371</v>
      </c>
      <c r="AC3" s="222" t="s">
        <v>372</v>
      </c>
      <c r="AD3" s="222" t="s">
        <v>373</v>
      </c>
      <c r="AE3" s="223" t="s">
        <v>374</v>
      </c>
      <c r="AF3" s="222" t="s">
        <v>376</v>
      </c>
      <c r="AG3" s="222" t="s">
        <v>377</v>
      </c>
      <c r="AH3" s="222" t="s">
        <v>378</v>
      </c>
      <c r="AI3" s="222" t="s">
        <v>379</v>
      </c>
      <c r="AJ3" s="223" t="s">
        <v>380</v>
      </c>
      <c r="AK3" s="222" t="s">
        <v>382</v>
      </c>
      <c r="AL3" s="222" t="s">
        <v>383</v>
      </c>
      <c r="AM3" s="222" t="s">
        <v>384</v>
      </c>
      <c r="AN3" s="222" t="s">
        <v>385</v>
      </c>
      <c r="AO3" s="223" t="s">
        <v>386</v>
      </c>
      <c r="AP3" s="222" t="s">
        <v>388</v>
      </c>
      <c r="AQ3" s="222" t="s">
        <v>389</v>
      </c>
      <c r="AR3" s="222" t="s">
        <v>390</v>
      </c>
      <c r="AS3" s="222" t="s">
        <v>391</v>
      </c>
      <c r="AT3" s="223" t="s">
        <v>392</v>
      </c>
      <c r="AU3" s="222" t="s">
        <v>394</v>
      </c>
      <c r="AV3" s="222" t="s">
        <v>395</v>
      </c>
      <c r="AW3" s="222" t="s">
        <v>396</v>
      </c>
      <c r="AX3" s="222" t="s">
        <v>397</v>
      </c>
      <c r="AY3" s="223" t="s">
        <v>398</v>
      </c>
      <c r="AZ3" s="222" t="s">
        <v>400</v>
      </c>
      <c r="BA3" s="222" t="s">
        <v>401</v>
      </c>
      <c r="BB3" s="222" t="s">
        <v>402</v>
      </c>
      <c r="BC3" s="222" t="s">
        <v>403</v>
      </c>
      <c r="BD3" s="223" t="s">
        <v>404</v>
      </c>
      <c r="BE3" s="224" t="s">
        <v>186</v>
      </c>
    </row>
    <row r="4" spans="1:57" s="151" customFormat="1" ht="16.5" thickBot="1" x14ac:dyDescent="0.3">
      <c r="A4" s="226" t="s">
        <v>174</v>
      </c>
      <c r="B4" s="227">
        <v>0</v>
      </c>
      <c r="C4" s="227">
        <v>0</v>
      </c>
      <c r="D4" s="227">
        <v>0</v>
      </c>
      <c r="E4" s="227">
        <v>0</v>
      </c>
      <c r="F4" s="228">
        <v>0</v>
      </c>
      <c r="G4" s="227">
        <v>0</v>
      </c>
      <c r="H4" s="227">
        <v>52</v>
      </c>
      <c r="I4" s="227">
        <v>0</v>
      </c>
      <c r="J4" s="227">
        <v>8</v>
      </c>
      <c r="K4" s="228">
        <v>0</v>
      </c>
      <c r="L4" s="227">
        <v>0</v>
      </c>
      <c r="M4" s="227">
        <v>0</v>
      </c>
      <c r="N4" s="227">
        <v>0</v>
      </c>
      <c r="O4" s="227">
        <v>0</v>
      </c>
      <c r="P4" s="228">
        <v>0</v>
      </c>
      <c r="Q4" s="227">
        <v>0</v>
      </c>
      <c r="R4" s="227">
        <v>0</v>
      </c>
      <c r="S4" s="227">
        <v>0</v>
      </c>
      <c r="T4" s="227">
        <v>0</v>
      </c>
      <c r="U4" s="228">
        <v>0</v>
      </c>
      <c r="V4" s="227">
        <v>0</v>
      </c>
      <c r="W4" s="227">
        <v>0</v>
      </c>
      <c r="X4" s="227">
        <v>0</v>
      </c>
      <c r="Y4" s="227">
        <v>0</v>
      </c>
      <c r="Z4" s="228">
        <v>0</v>
      </c>
      <c r="AA4" s="227">
        <v>1</v>
      </c>
      <c r="AB4" s="227">
        <v>1</v>
      </c>
      <c r="AC4" s="227">
        <v>0</v>
      </c>
      <c r="AD4" s="227">
        <v>0</v>
      </c>
      <c r="AE4" s="228">
        <v>0</v>
      </c>
      <c r="AF4" s="227">
        <v>0</v>
      </c>
      <c r="AG4" s="227">
        <v>0</v>
      </c>
      <c r="AH4" s="227">
        <v>1</v>
      </c>
      <c r="AI4" s="227">
        <v>0</v>
      </c>
      <c r="AJ4" s="228">
        <v>1</v>
      </c>
      <c r="AK4" s="227">
        <v>0</v>
      </c>
      <c r="AL4" s="227">
        <v>0</v>
      </c>
      <c r="AM4" s="227">
        <v>0</v>
      </c>
      <c r="AN4" s="227">
        <v>0</v>
      </c>
      <c r="AO4" s="228">
        <v>0</v>
      </c>
      <c r="AP4" s="227">
        <v>0</v>
      </c>
      <c r="AQ4" s="227">
        <v>0</v>
      </c>
      <c r="AR4" s="227">
        <v>0</v>
      </c>
      <c r="AS4" s="227">
        <v>0</v>
      </c>
      <c r="AT4" s="228">
        <v>0</v>
      </c>
      <c r="AU4" s="227">
        <v>0</v>
      </c>
      <c r="AV4" s="227">
        <v>0</v>
      </c>
      <c r="AW4" s="227">
        <v>1</v>
      </c>
      <c r="AX4" s="227">
        <v>0</v>
      </c>
      <c r="AY4" s="228">
        <v>0</v>
      </c>
      <c r="AZ4" s="227">
        <v>0</v>
      </c>
      <c r="BA4" s="227">
        <v>0</v>
      </c>
      <c r="BB4" s="227">
        <v>0</v>
      </c>
      <c r="BC4" s="227">
        <v>0</v>
      </c>
      <c r="BD4" s="228">
        <v>0</v>
      </c>
      <c r="BE4" s="229">
        <v>65</v>
      </c>
    </row>
    <row r="5" spans="1:57" s="142" customFormat="1" ht="15.75" thickBot="1" x14ac:dyDescent="0.25">
      <c r="A5" s="230" t="s">
        <v>239</v>
      </c>
      <c r="B5" s="231">
        <v>0</v>
      </c>
      <c r="C5" s="231">
        <v>0</v>
      </c>
      <c r="D5" s="231">
        <v>0</v>
      </c>
      <c r="E5" s="231">
        <v>0</v>
      </c>
      <c r="F5" s="232">
        <v>0</v>
      </c>
      <c r="G5" s="231">
        <v>0</v>
      </c>
      <c r="H5" s="231">
        <v>52</v>
      </c>
      <c r="I5" s="231">
        <v>0</v>
      </c>
      <c r="J5" s="231">
        <v>8</v>
      </c>
      <c r="K5" s="232">
        <v>0</v>
      </c>
      <c r="L5" s="231">
        <v>0</v>
      </c>
      <c r="M5" s="231">
        <v>0</v>
      </c>
      <c r="N5" s="231">
        <v>0</v>
      </c>
      <c r="O5" s="231">
        <v>0</v>
      </c>
      <c r="P5" s="232">
        <v>0</v>
      </c>
      <c r="Q5" s="231">
        <v>0</v>
      </c>
      <c r="R5" s="231">
        <v>0</v>
      </c>
      <c r="S5" s="231">
        <v>0</v>
      </c>
      <c r="T5" s="231">
        <v>0</v>
      </c>
      <c r="U5" s="232">
        <v>0</v>
      </c>
      <c r="V5" s="231">
        <v>0</v>
      </c>
      <c r="W5" s="231">
        <v>0</v>
      </c>
      <c r="X5" s="231">
        <v>0</v>
      </c>
      <c r="Y5" s="231">
        <v>0</v>
      </c>
      <c r="Z5" s="232">
        <v>0</v>
      </c>
      <c r="AA5" s="231">
        <v>1</v>
      </c>
      <c r="AB5" s="231">
        <v>1</v>
      </c>
      <c r="AC5" s="231">
        <v>0</v>
      </c>
      <c r="AD5" s="231">
        <v>0</v>
      </c>
      <c r="AE5" s="232">
        <v>0</v>
      </c>
      <c r="AF5" s="231">
        <v>0</v>
      </c>
      <c r="AG5" s="231">
        <v>0</v>
      </c>
      <c r="AH5" s="231">
        <v>1</v>
      </c>
      <c r="AI5" s="231">
        <v>0</v>
      </c>
      <c r="AJ5" s="232">
        <v>1</v>
      </c>
      <c r="AK5" s="231">
        <v>0</v>
      </c>
      <c r="AL5" s="231">
        <v>0</v>
      </c>
      <c r="AM5" s="231">
        <v>0</v>
      </c>
      <c r="AN5" s="231">
        <v>0</v>
      </c>
      <c r="AO5" s="232">
        <v>0</v>
      </c>
      <c r="AP5" s="231">
        <v>0</v>
      </c>
      <c r="AQ5" s="231">
        <v>0</v>
      </c>
      <c r="AR5" s="231">
        <v>0</v>
      </c>
      <c r="AS5" s="231">
        <v>0</v>
      </c>
      <c r="AT5" s="232">
        <v>0</v>
      </c>
      <c r="AU5" s="231">
        <v>0</v>
      </c>
      <c r="AV5" s="231">
        <v>0</v>
      </c>
      <c r="AW5" s="231">
        <v>1</v>
      </c>
      <c r="AX5" s="231">
        <v>0</v>
      </c>
      <c r="AY5" s="232">
        <v>0</v>
      </c>
      <c r="AZ5" s="231">
        <v>0</v>
      </c>
      <c r="BA5" s="231">
        <v>0</v>
      </c>
      <c r="BB5" s="231">
        <v>0</v>
      </c>
      <c r="BC5" s="231">
        <v>0</v>
      </c>
      <c r="BD5" s="232">
        <v>0</v>
      </c>
      <c r="BE5" s="233">
        <v>65</v>
      </c>
    </row>
    <row r="6" spans="1:57" s="151" customFormat="1" ht="16.5" thickBot="1" x14ac:dyDescent="0.3">
      <c r="A6" s="226" t="s">
        <v>83</v>
      </c>
      <c r="B6" s="227">
        <v>27</v>
      </c>
      <c r="C6" s="227">
        <v>191</v>
      </c>
      <c r="D6" s="227">
        <v>0</v>
      </c>
      <c r="E6" s="227">
        <v>1</v>
      </c>
      <c r="F6" s="228">
        <v>4</v>
      </c>
      <c r="G6" s="227">
        <v>36</v>
      </c>
      <c r="H6" s="227">
        <v>187</v>
      </c>
      <c r="I6" s="227">
        <v>0</v>
      </c>
      <c r="J6" s="227">
        <v>8</v>
      </c>
      <c r="K6" s="228">
        <v>1</v>
      </c>
      <c r="L6" s="227">
        <v>5</v>
      </c>
      <c r="M6" s="227">
        <v>58</v>
      </c>
      <c r="N6" s="227">
        <v>0</v>
      </c>
      <c r="O6" s="227">
        <v>1</v>
      </c>
      <c r="P6" s="228">
        <v>0</v>
      </c>
      <c r="Q6" s="227">
        <v>0</v>
      </c>
      <c r="R6" s="227">
        <v>1</v>
      </c>
      <c r="S6" s="227">
        <v>0</v>
      </c>
      <c r="T6" s="227">
        <v>0</v>
      </c>
      <c r="U6" s="228">
        <v>0</v>
      </c>
      <c r="V6" s="227">
        <v>1</v>
      </c>
      <c r="W6" s="227">
        <v>31</v>
      </c>
      <c r="X6" s="227">
        <v>2</v>
      </c>
      <c r="Y6" s="227">
        <v>1</v>
      </c>
      <c r="Z6" s="228">
        <v>0</v>
      </c>
      <c r="AA6" s="227">
        <v>1</v>
      </c>
      <c r="AB6" s="227">
        <v>16</v>
      </c>
      <c r="AC6" s="227">
        <v>3</v>
      </c>
      <c r="AD6" s="227">
        <v>1</v>
      </c>
      <c r="AE6" s="228">
        <v>0</v>
      </c>
      <c r="AF6" s="227">
        <v>18</v>
      </c>
      <c r="AG6" s="227">
        <v>78</v>
      </c>
      <c r="AH6" s="227">
        <v>31</v>
      </c>
      <c r="AI6" s="227">
        <v>8</v>
      </c>
      <c r="AJ6" s="228">
        <v>5</v>
      </c>
      <c r="AK6" s="227">
        <v>15</v>
      </c>
      <c r="AL6" s="227">
        <v>98</v>
      </c>
      <c r="AM6" s="227">
        <v>9</v>
      </c>
      <c r="AN6" s="227">
        <v>2</v>
      </c>
      <c r="AO6" s="228">
        <v>9</v>
      </c>
      <c r="AP6" s="227">
        <v>64</v>
      </c>
      <c r="AQ6" s="227">
        <v>138</v>
      </c>
      <c r="AR6" s="227">
        <v>172</v>
      </c>
      <c r="AS6" s="227">
        <v>27</v>
      </c>
      <c r="AT6" s="228">
        <v>30</v>
      </c>
      <c r="AU6" s="227">
        <v>12</v>
      </c>
      <c r="AV6" s="227">
        <v>34</v>
      </c>
      <c r="AW6" s="227">
        <v>17</v>
      </c>
      <c r="AX6" s="227">
        <v>13</v>
      </c>
      <c r="AY6" s="228">
        <v>4</v>
      </c>
      <c r="AZ6" s="227">
        <v>6</v>
      </c>
      <c r="BA6" s="227">
        <v>21</v>
      </c>
      <c r="BB6" s="227">
        <v>2</v>
      </c>
      <c r="BC6" s="227">
        <v>5</v>
      </c>
      <c r="BD6" s="228">
        <v>3</v>
      </c>
      <c r="BE6" s="229">
        <v>1397</v>
      </c>
    </row>
    <row r="7" spans="1:57" s="142" customFormat="1" x14ac:dyDescent="0.2">
      <c r="A7" s="235" t="s">
        <v>240</v>
      </c>
      <c r="B7" s="210">
        <v>0</v>
      </c>
      <c r="C7" s="210">
        <v>0</v>
      </c>
      <c r="D7" s="210">
        <v>0</v>
      </c>
      <c r="E7" s="210">
        <v>0</v>
      </c>
      <c r="F7" s="236">
        <v>0</v>
      </c>
      <c r="G7" s="210">
        <v>0</v>
      </c>
      <c r="H7" s="210">
        <v>0</v>
      </c>
      <c r="I7" s="210">
        <v>0</v>
      </c>
      <c r="J7" s="210">
        <v>2</v>
      </c>
      <c r="K7" s="236">
        <v>0</v>
      </c>
      <c r="L7" s="210">
        <v>0</v>
      </c>
      <c r="M7" s="210">
        <v>0</v>
      </c>
      <c r="N7" s="210">
        <v>0</v>
      </c>
      <c r="O7" s="210">
        <v>0</v>
      </c>
      <c r="P7" s="236">
        <v>0</v>
      </c>
      <c r="Q7" s="210">
        <v>0</v>
      </c>
      <c r="R7" s="210">
        <v>0</v>
      </c>
      <c r="S7" s="210">
        <v>0</v>
      </c>
      <c r="T7" s="210">
        <v>0</v>
      </c>
      <c r="U7" s="236">
        <v>0</v>
      </c>
      <c r="V7" s="210">
        <v>0</v>
      </c>
      <c r="W7" s="210">
        <v>0</v>
      </c>
      <c r="X7" s="210">
        <v>0</v>
      </c>
      <c r="Y7" s="210">
        <v>0</v>
      </c>
      <c r="Z7" s="236">
        <v>0</v>
      </c>
      <c r="AA7" s="210">
        <v>0</v>
      </c>
      <c r="AB7" s="210">
        <v>0</v>
      </c>
      <c r="AC7" s="210">
        <v>0</v>
      </c>
      <c r="AD7" s="210">
        <v>0</v>
      </c>
      <c r="AE7" s="236">
        <v>0</v>
      </c>
      <c r="AF7" s="210">
        <v>0</v>
      </c>
      <c r="AG7" s="210">
        <v>2</v>
      </c>
      <c r="AH7" s="210">
        <v>0</v>
      </c>
      <c r="AI7" s="210">
        <v>0</v>
      </c>
      <c r="AJ7" s="236">
        <v>0</v>
      </c>
      <c r="AK7" s="210">
        <v>0</v>
      </c>
      <c r="AL7" s="210">
        <v>1</v>
      </c>
      <c r="AM7" s="210">
        <v>0</v>
      </c>
      <c r="AN7" s="210">
        <v>0</v>
      </c>
      <c r="AO7" s="236">
        <v>0</v>
      </c>
      <c r="AP7" s="210">
        <v>0</v>
      </c>
      <c r="AQ7" s="210">
        <v>0</v>
      </c>
      <c r="AR7" s="210">
        <v>0</v>
      </c>
      <c r="AS7" s="210">
        <v>0</v>
      </c>
      <c r="AT7" s="236">
        <v>0</v>
      </c>
      <c r="AU7" s="210">
        <v>0</v>
      </c>
      <c r="AV7" s="210">
        <v>0</v>
      </c>
      <c r="AW7" s="210">
        <v>0</v>
      </c>
      <c r="AX7" s="210">
        <v>0</v>
      </c>
      <c r="AY7" s="236">
        <v>0</v>
      </c>
      <c r="AZ7" s="210">
        <v>0</v>
      </c>
      <c r="BA7" s="210">
        <v>0</v>
      </c>
      <c r="BB7" s="210">
        <v>0</v>
      </c>
      <c r="BC7" s="210">
        <v>0</v>
      </c>
      <c r="BD7" s="236">
        <v>0</v>
      </c>
      <c r="BE7" s="209">
        <v>5</v>
      </c>
    </row>
    <row r="8" spans="1:57" s="142" customFormat="1" x14ac:dyDescent="0.2">
      <c r="A8" s="156" t="s">
        <v>85</v>
      </c>
      <c r="B8" s="212">
        <v>1</v>
      </c>
      <c r="C8" s="212">
        <v>9</v>
      </c>
      <c r="D8" s="212">
        <v>0</v>
      </c>
      <c r="E8" s="212">
        <v>0</v>
      </c>
      <c r="F8" s="237">
        <v>0</v>
      </c>
      <c r="G8" s="212">
        <v>0</v>
      </c>
      <c r="H8" s="212">
        <v>21</v>
      </c>
      <c r="I8" s="212">
        <v>0</v>
      </c>
      <c r="J8" s="212">
        <v>0</v>
      </c>
      <c r="K8" s="237">
        <v>0</v>
      </c>
      <c r="L8" s="212">
        <v>0</v>
      </c>
      <c r="M8" s="212">
        <v>3</v>
      </c>
      <c r="N8" s="212">
        <v>0</v>
      </c>
      <c r="O8" s="212">
        <v>0</v>
      </c>
      <c r="P8" s="237">
        <v>0</v>
      </c>
      <c r="Q8" s="212">
        <v>0</v>
      </c>
      <c r="R8" s="212">
        <v>1</v>
      </c>
      <c r="S8" s="212">
        <v>0</v>
      </c>
      <c r="T8" s="212">
        <v>0</v>
      </c>
      <c r="U8" s="237">
        <v>0</v>
      </c>
      <c r="V8" s="212">
        <v>0</v>
      </c>
      <c r="W8" s="212">
        <v>0</v>
      </c>
      <c r="X8" s="212">
        <v>0</v>
      </c>
      <c r="Y8" s="212">
        <v>0</v>
      </c>
      <c r="Z8" s="237">
        <v>0</v>
      </c>
      <c r="AA8" s="212">
        <v>0</v>
      </c>
      <c r="AB8" s="212">
        <v>5</v>
      </c>
      <c r="AC8" s="212">
        <v>0</v>
      </c>
      <c r="AD8" s="212">
        <v>0</v>
      </c>
      <c r="AE8" s="237">
        <v>0</v>
      </c>
      <c r="AF8" s="212">
        <v>0</v>
      </c>
      <c r="AG8" s="212">
        <v>4</v>
      </c>
      <c r="AH8" s="212">
        <v>3</v>
      </c>
      <c r="AI8" s="212">
        <v>0</v>
      </c>
      <c r="AJ8" s="237">
        <v>0</v>
      </c>
      <c r="AK8" s="212">
        <v>0</v>
      </c>
      <c r="AL8" s="212">
        <v>2</v>
      </c>
      <c r="AM8" s="212">
        <v>1</v>
      </c>
      <c r="AN8" s="212">
        <v>0</v>
      </c>
      <c r="AO8" s="237">
        <v>0</v>
      </c>
      <c r="AP8" s="212">
        <v>0</v>
      </c>
      <c r="AQ8" s="212">
        <v>3</v>
      </c>
      <c r="AR8" s="212">
        <v>9</v>
      </c>
      <c r="AS8" s="212">
        <v>0</v>
      </c>
      <c r="AT8" s="237">
        <v>15</v>
      </c>
      <c r="AU8" s="212">
        <v>0</v>
      </c>
      <c r="AV8" s="212">
        <v>7</v>
      </c>
      <c r="AW8" s="212">
        <v>0</v>
      </c>
      <c r="AX8" s="212">
        <v>0</v>
      </c>
      <c r="AY8" s="237">
        <v>0</v>
      </c>
      <c r="AZ8" s="212">
        <v>2</v>
      </c>
      <c r="BA8" s="212">
        <v>0</v>
      </c>
      <c r="BB8" s="212">
        <v>0</v>
      </c>
      <c r="BC8" s="212">
        <v>0</v>
      </c>
      <c r="BD8" s="237">
        <v>0</v>
      </c>
      <c r="BE8" s="211">
        <v>86</v>
      </c>
    </row>
    <row r="9" spans="1:57" s="142" customFormat="1" x14ac:dyDescent="0.2">
      <c r="A9" s="235" t="s">
        <v>241</v>
      </c>
      <c r="B9" s="210">
        <v>0</v>
      </c>
      <c r="C9" s="210">
        <v>0</v>
      </c>
      <c r="D9" s="210">
        <v>0</v>
      </c>
      <c r="E9" s="210">
        <v>0</v>
      </c>
      <c r="F9" s="236">
        <v>0</v>
      </c>
      <c r="G9" s="210">
        <v>0</v>
      </c>
      <c r="H9" s="210">
        <v>0</v>
      </c>
      <c r="I9" s="210">
        <v>0</v>
      </c>
      <c r="J9" s="210">
        <v>0</v>
      </c>
      <c r="K9" s="236">
        <v>0</v>
      </c>
      <c r="L9" s="210">
        <v>0</v>
      </c>
      <c r="M9" s="210">
        <v>0</v>
      </c>
      <c r="N9" s="210">
        <v>0</v>
      </c>
      <c r="O9" s="210">
        <v>0</v>
      </c>
      <c r="P9" s="236">
        <v>0</v>
      </c>
      <c r="Q9" s="210">
        <v>0</v>
      </c>
      <c r="R9" s="210">
        <v>0</v>
      </c>
      <c r="S9" s="210">
        <v>0</v>
      </c>
      <c r="T9" s="210">
        <v>0</v>
      </c>
      <c r="U9" s="236">
        <v>0</v>
      </c>
      <c r="V9" s="210">
        <v>0</v>
      </c>
      <c r="W9" s="210">
        <v>0</v>
      </c>
      <c r="X9" s="210">
        <v>0</v>
      </c>
      <c r="Y9" s="210">
        <v>0</v>
      </c>
      <c r="Z9" s="236">
        <v>0</v>
      </c>
      <c r="AA9" s="210">
        <v>0</v>
      </c>
      <c r="AB9" s="210">
        <v>0</v>
      </c>
      <c r="AC9" s="210">
        <v>0</v>
      </c>
      <c r="AD9" s="210">
        <v>0</v>
      </c>
      <c r="AE9" s="236">
        <v>0</v>
      </c>
      <c r="AF9" s="210">
        <v>1</v>
      </c>
      <c r="AG9" s="210">
        <v>0</v>
      </c>
      <c r="AH9" s="210">
        <v>2</v>
      </c>
      <c r="AI9" s="210">
        <v>0</v>
      </c>
      <c r="AJ9" s="236">
        <v>0</v>
      </c>
      <c r="AK9" s="210">
        <v>0</v>
      </c>
      <c r="AL9" s="210">
        <v>3</v>
      </c>
      <c r="AM9" s="210">
        <v>2</v>
      </c>
      <c r="AN9" s="210">
        <v>0</v>
      </c>
      <c r="AO9" s="236">
        <v>0</v>
      </c>
      <c r="AP9" s="210">
        <v>3</v>
      </c>
      <c r="AQ9" s="210">
        <v>0</v>
      </c>
      <c r="AR9" s="210">
        <v>9</v>
      </c>
      <c r="AS9" s="210">
        <v>2</v>
      </c>
      <c r="AT9" s="236">
        <v>0</v>
      </c>
      <c r="AU9" s="210">
        <v>3</v>
      </c>
      <c r="AV9" s="210">
        <v>0</v>
      </c>
      <c r="AW9" s="210">
        <v>2</v>
      </c>
      <c r="AX9" s="210">
        <v>1</v>
      </c>
      <c r="AY9" s="236">
        <v>0</v>
      </c>
      <c r="AZ9" s="210">
        <v>0</v>
      </c>
      <c r="BA9" s="210">
        <v>0</v>
      </c>
      <c r="BB9" s="210">
        <v>0</v>
      </c>
      <c r="BC9" s="210">
        <v>1</v>
      </c>
      <c r="BD9" s="236">
        <v>0</v>
      </c>
      <c r="BE9" s="209">
        <v>29</v>
      </c>
    </row>
    <row r="10" spans="1:57" s="142" customFormat="1" x14ac:dyDescent="0.2">
      <c r="A10" s="156" t="s">
        <v>242</v>
      </c>
      <c r="B10" s="212">
        <v>0</v>
      </c>
      <c r="C10" s="212">
        <v>0</v>
      </c>
      <c r="D10" s="212">
        <v>0</v>
      </c>
      <c r="E10" s="212">
        <v>0</v>
      </c>
      <c r="F10" s="237">
        <v>0</v>
      </c>
      <c r="G10" s="212">
        <v>0</v>
      </c>
      <c r="H10" s="212">
        <v>0</v>
      </c>
      <c r="I10" s="212">
        <v>0</v>
      </c>
      <c r="J10" s="212">
        <v>0</v>
      </c>
      <c r="K10" s="237">
        <v>0</v>
      </c>
      <c r="L10" s="212">
        <v>0</v>
      </c>
      <c r="M10" s="212">
        <v>0</v>
      </c>
      <c r="N10" s="212">
        <v>0</v>
      </c>
      <c r="O10" s="212">
        <v>0</v>
      </c>
      <c r="P10" s="237">
        <v>0</v>
      </c>
      <c r="Q10" s="212">
        <v>0</v>
      </c>
      <c r="R10" s="212">
        <v>0</v>
      </c>
      <c r="S10" s="212">
        <v>0</v>
      </c>
      <c r="T10" s="212">
        <v>0</v>
      </c>
      <c r="U10" s="237">
        <v>0</v>
      </c>
      <c r="V10" s="212">
        <v>0</v>
      </c>
      <c r="W10" s="212">
        <v>0</v>
      </c>
      <c r="X10" s="212">
        <v>0</v>
      </c>
      <c r="Y10" s="212">
        <v>0</v>
      </c>
      <c r="Z10" s="237">
        <v>0</v>
      </c>
      <c r="AA10" s="212">
        <v>0</v>
      </c>
      <c r="AB10" s="212">
        <v>0</v>
      </c>
      <c r="AC10" s="212">
        <v>0</v>
      </c>
      <c r="AD10" s="212">
        <v>0</v>
      </c>
      <c r="AE10" s="237">
        <v>0</v>
      </c>
      <c r="AF10" s="212">
        <v>0</v>
      </c>
      <c r="AG10" s="212">
        <v>0</v>
      </c>
      <c r="AH10" s="212">
        <v>1</v>
      </c>
      <c r="AI10" s="212">
        <v>0</v>
      </c>
      <c r="AJ10" s="237">
        <v>0</v>
      </c>
      <c r="AK10" s="212">
        <v>0</v>
      </c>
      <c r="AL10" s="212">
        <v>0</v>
      </c>
      <c r="AM10" s="212">
        <v>0</v>
      </c>
      <c r="AN10" s="212">
        <v>0</v>
      </c>
      <c r="AO10" s="237">
        <v>0</v>
      </c>
      <c r="AP10" s="212">
        <v>10</v>
      </c>
      <c r="AQ10" s="212">
        <v>0</v>
      </c>
      <c r="AR10" s="212">
        <v>0</v>
      </c>
      <c r="AS10" s="212">
        <v>7</v>
      </c>
      <c r="AT10" s="237">
        <v>0</v>
      </c>
      <c r="AU10" s="212">
        <v>0</v>
      </c>
      <c r="AV10" s="212">
        <v>0</v>
      </c>
      <c r="AW10" s="212">
        <v>0</v>
      </c>
      <c r="AX10" s="212">
        <v>2</v>
      </c>
      <c r="AY10" s="237">
        <v>0</v>
      </c>
      <c r="AZ10" s="212">
        <v>0</v>
      </c>
      <c r="BA10" s="212">
        <v>0</v>
      </c>
      <c r="BB10" s="212">
        <v>0</v>
      </c>
      <c r="BC10" s="212">
        <v>0</v>
      </c>
      <c r="BD10" s="237">
        <v>0</v>
      </c>
      <c r="BE10" s="211">
        <v>20</v>
      </c>
    </row>
    <row r="11" spans="1:57" s="142" customFormat="1" x14ac:dyDescent="0.2">
      <c r="A11" s="235" t="s">
        <v>243</v>
      </c>
      <c r="B11" s="210">
        <v>0</v>
      </c>
      <c r="C11" s="210">
        <v>0</v>
      </c>
      <c r="D11" s="210">
        <v>0</v>
      </c>
      <c r="E11" s="210">
        <v>1</v>
      </c>
      <c r="F11" s="236">
        <v>0</v>
      </c>
      <c r="G11" s="210">
        <v>0</v>
      </c>
      <c r="H11" s="210">
        <v>9</v>
      </c>
      <c r="I11" s="210">
        <v>0</v>
      </c>
      <c r="J11" s="210">
        <v>0</v>
      </c>
      <c r="K11" s="236">
        <v>0</v>
      </c>
      <c r="L11" s="210">
        <v>0</v>
      </c>
      <c r="M11" s="210">
        <v>0</v>
      </c>
      <c r="N11" s="210">
        <v>0</v>
      </c>
      <c r="O11" s="210">
        <v>0</v>
      </c>
      <c r="P11" s="236">
        <v>0</v>
      </c>
      <c r="Q11" s="210">
        <v>0</v>
      </c>
      <c r="R11" s="210">
        <v>0</v>
      </c>
      <c r="S11" s="210">
        <v>0</v>
      </c>
      <c r="T11" s="210">
        <v>0</v>
      </c>
      <c r="U11" s="236">
        <v>0</v>
      </c>
      <c r="V11" s="210">
        <v>0</v>
      </c>
      <c r="W11" s="210">
        <v>0</v>
      </c>
      <c r="X11" s="210">
        <v>0</v>
      </c>
      <c r="Y11" s="210">
        <v>1</v>
      </c>
      <c r="Z11" s="236">
        <v>0</v>
      </c>
      <c r="AA11" s="210">
        <v>0</v>
      </c>
      <c r="AB11" s="210">
        <v>0</v>
      </c>
      <c r="AC11" s="210">
        <v>0</v>
      </c>
      <c r="AD11" s="210">
        <v>0</v>
      </c>
      <c r="AE11" s="236">
        <v>0</v>
      </c>
      <c r="AF11" s="210">
        <v>0</v>
      </c>
      <c r="AG11" s="210">
        <v>0</v>
      </c>
      <c r="AH11" s="210">
        <v>1</v>
      </c>
      <c r="AI11" s="210">
        <v>2</v>
      </c>
      <c r="AJ11" s="236">
        <v>0</v>
      </c>
      <c r="AK11" s="210">
        <v>1</v>
      </c>
      <c r="AL11" s="210">
        <v>1</v>
      </c>
      <c r="AM11" s="210">
        <v>0</v>
      </c>
      <c r="AN11" s="210">
        <v>0</v>
      </c>
      <c r="AO11" s="236">
        <v>1</v>
      </c>
      <c r="AP11" s="210">
        <v>0</v>
      </c>
      <c r="AQ11" s="210">
        <v>0</v>
      </c>
      <c r="AR11" s="210">
        <v>6</v>
      </c>
      <c r="AS11" s="210">
        <v>0</v>
      </c>
      <c r="AT11" s="236">
        <v>0</v>
      </c>
      <c r="AU11" s="210">
        <v>0</v>
      </c>
      <c r="AV11" s="210">
        <v>0</v>
      </c>
      <c r="AW11" s="210">
        <v>0</v>
      </c>
      <c r="AX11" s="210">
        <v>2</v>
      </c>
      <c r="AY11" s="236">
        <v>0</v>
      </c>
      <c r="AZ11" s="210">
        <v>1</v>
      </c>
      <c r="BA11" s="210">
        <v>0</v>
      </c>
      <c r="BB11" s="210">
        <v>0</v>
      </c>
      <c r="BC11" s="210">
        <v>0</v>
      </c>
      <c r="BD11" s="236">
        <v>1</v>
      </c>
      <c r="BE11" s="209">
        <v>27</v>
      </c>
    </row>
    <row r="12" spans="1:57" s="142" customFormat="1" x14ac:dyDescent="0.2">
      <c r="A12" s="156" t="s">
        <v>244</v>
      </c>
      <c r="B12" s="212">
        <v>0</v>
      </c>
      <c r="C12" s="212">
        <v>2</v>
      </c>
      <c r="D12" s="212">
        <v>0</v>
      </c>
      <c r="E12" s="212">
        <v>0</v>
      </c>
      <c r="F12" s="237">
        <v>0</v>
      </c>
      <c r="G12" s="212">
        <v>0</v>
      </c>
      <c r="H12" s="212">
        <v>0</v>
      </c>
      <c r="I12" s="212">
        <v>0</v>
      </c>
      <c r="J12" s="212">
        <v>0</v>
      </c>
      <c r="K12" s="237">
        <v>0</v>
      </c>
      <c r="L12" s="212">
        <v>0</v>
      </c>
      <c r="M12" s="212">
        <v>5</v>
      </c>
      <c r="N12" s="212">
        <v>0</v>
      </c>
      <c r="O12" s="212">
        <v>0</v>
      </c>
      <c r="P12" s="237">
        <v>0</v>
      </c>
      <c r="Q12" s="212">
        <v>0</v>
      </c>
      <c r="R12" s="212">
        <v>0</v>
      </c>
      <c r="S12" s="212">
        <v>0</v>
      </c>
      <c r="T12" s="212">
        <v>0</v>
      </c>
      <c r="U12" s="237">
        <v>0</v>
      </c>
      <c r="V12" s="212">
        <v>0</v>
      </c>
      <c r="W12" s="212">
        <v>1</v>
      </c>
      <c r="X12" s="212">
        <v>0</v>
      </c>
      <c r="Y12" s="212">
        <v>0</v>
      </c>
      <c r="Z12" s="237">
        <v>0</v>
      </c>
      <c r="AA12" s="212">
        <v>0</v>
      </c>
      <c r="AB12" s="212">
        <v>0</v>
      </c>
      <c r="AC12" s="212">
        <v>0</v>
      </c>
      <c r="AD12" s="212">
        <v>0</v>
      </c>
      <c r="AE12" s="237">
        <v>0</v>
      </c>
      <c r="AF12" s="212">
        <v>4</v>
      </c>
      <c r="AG12" s="212">
        <v>0</v>
      </c>
      <c r="AH12" s="212">
        <v>1</v>
      </c>
      <c r="AI12" s="212">
        <v>1</v>
      </c>
      <c r="AJ12" s="237">
        <v>0</v>
      </c>
      <c r="AK12" s="212">
        <v>1</v>
      </c>
      <c r="AL12" s="212">
        <v>6</v>
      </c>
      <c r="AM12" s="212">
        <v>0</v>
      </c>
      <c r="AN12" s="212">
        <v>0</v>
      </c>
      <c r="AO12" s="237">
        <v>1</v>
      </c>
      <c r="AP12" s="212">
        <v>1</v>
      </c>
      <c r="AQ12" s="212">
        <v>10</v>
      </c>
      <c r="AR12" s="212">
        <v>33</v>
      </c>
      <c r="AS12" s="212">
        <v>4</v>
      </c>
      <c r="AT12" s="237">
        <v>0</v>
      </c>
      <c r="AU12" s="212">
        <v>0</v>
      </c>
      <c r="AV12" s="212">
        <v>1</v>
      </c>
      <c r="AW12" s="212">
        <v>8</v>
      </c>
      <c r="AX12" s="212">
        <v>4</v>
      </c>
      <c r="AY12" s="237">
        <v>0</v>
      </c>
      <c r="AZ12" s="212">
        <v>0</v>
      </c>
      <c r="BA12" s="212">
        <v>0</v>
      </c>
      <c r="BB12" s="212">
        <v>0</v>
      </c>
      <c r="BC12" s="212">
        <v>0</v>
      </c>
      <c r="BD12" s="237">
        <v>0</v>
      </c>
      <c r="BE12" s="211">
        <v>83</v>
      </c>
    </row>
    <row r="13" spans="1:57" s="142" customFormat="1" x14ac:dyDescent="0.2">
      <c r="A13" s="235" t="s">
        <v>245</v>
      </c>
      <c r="B13" s="210">
        <v>0</v>
      </c>
      <c r="C13" s="210">
        <v>22</v>
      </c>
      <c r="D13" s="210">
        <v>0</v>
      </c>
      <c r="E13" s="210">
        <v>0</v>
      </c>
      <c r="F13" s="236">
        <v>0</v>
      </c>
      <c r="G13" s="210">
        <v>19</v>
      </c>
      <c r="H13" s="210">
        <v>9</v>
      </c>
      <c r="I13" s="210">
        <v>0</v>
      </c>
      <c r="J13" s="210">
        <v>0</v>
      </c>
      <c r="K13" s="236">
        <v>0</v>
      </c>
      <c r="L13" s="210">
        <v>0</v>
      </c>
      <c r="M13" s="210">
        <v>0</v>
      </c>
      <c r="N13" s="210">
        <v>0</v>
      </c>
      <c r="O13" s="210">
        <v>0</v>
      </c>
      <c r="P13" s="236">
        <v>0</v>
      </c>
      <c r="Q13" s="210">
        <v>0</v>
      </c>
      <c r="R13" s="210">
        <v>0</v>
      </c>
      <c r="S13" s="210">
        <v>0</v>
      </c>
      <c r="T13" s="210">
        <v>0</v>
      </c>
      <c r="U13" s="236">
        <v>0</v>
      </c>
      <c r="V13" s="210">
        <v>0</v>
      </c>
      <c r="W13" s="210">
        <v>1</v>
      </c>
      <c r="X13" s="210">
        <v>0</v>
      </c>
      <c r="Y13" s="210">
        <v>0</v>
      </c>
      <c r="Z13" s="236">
        <v>0</v>
      </c>
      <c r="AA13" s="210">
        <v>0</v>
      </c>
      <c r="AB13" s="210">
        <v>0</v>
      </c>
      <c r="AC13" s="210">
        <v>0</v>
      </c>
      <c r="AD13" s="210">
        <v>0</v>
      </c>
      <c r="AE13" s="236">
        <v>0</v>
      </c>
      <c r="AF13" s="210">
        <v>2</v>
      </c>
      <c r="AG13" s="210">
        <v>3</v>
      </c>
      <c r="AH13" s="210">
        <v>1</v>
      </c>
      <c r="AI13" s="210">
        <v>0</v>
      </c>
      <c r="AJ13" s="236">
        <v>0</v>
      </c>
      <c r="AK13" s="210">
        <v>0</v>
      </c>
      <c r="AL13" s="210">
        <v>10</v>
      </c>
      <c r="AM13" s="210">
        <v>0</v>
      </c>
      <c r="AN13" s="210">
        <v>0</v>
      </c>
      <c r="AO13" s="236">
        <v>0</v>
      </c>
      <c r="AP13" s="210">
        <v>6</v>
      </c>
      <c r="AQ13" s="210">
        <v>4</v>
      </c>
      <c r="AR13" s="210">
        <v>3</v>
      </c>
      <c r="AS13" s="210">
        <v>0</v>
      </c>
      <c r="AT13" s="236">
        <v>0</v>
      </c>
      <c r="AU13" s="210">
        <v>1</v>
      </c>
      <c r="AV13" s="210">
        <v>0</v>
      </c>
      <c r="AW13" s="210">
        <v>0</v>
      </c>
      <c r="AX13" s="210">
        <v>0</v>
      </c>
      <c r="AY13" s="236">
        <v>0</v>
      </c>
      <c r="AZ13" s="210">
        <v>0</v>
      </c>
      <c r="BA13" s="210">
        <v>1</v>
      </c>
      <c r="BB13" s="210">
        <v>0</v>
      </c>
      <c r="BC13" s="210">
        <v>0</v>
      </c>
      <c r="BD13" s="236">
        <v>0</v>
      </c>
      <c r="BE13" s="209">
        <v>82</v>
      </c>
    </row>
    <row r="14" spans="1:57" s="142" customFormat="1" x14ac:dyDescent="0.2">
      <c r="A14" s="156" t="s">
        <v>91</v>
      </c>
      <c r="B14" s="212">
        <v>0</v>
      </c>
      <c r="C14" s="212">
        <v>0</v>
      </c>
      <c r="D14" s="212">
        <v>0</v>
      </c>
      <c r="E14" s="212">
        <v>0</v>
      </c>
      <c r="F14" s="237">
        <v>0</v>
      </c>
      <c r="G14" s="212">
        <v>0</v>
      </c>
      <c r="H14" s="212">
        <v>0</v>
      </c>
      <c r="I14" s="212">
        <v>0</v>
      </c>
      <c r="J14" s="212">
        <v>0</v>
      </c>
      <c r="K14" s="237">
        <v>0</v>
      </c>
      <c r="L14" s="212">
        <v>0</v>
      </c>
      <c r="M14" s="212">
        <v>0</v>
      </c>
      <c r="N14" s="212">
        <v>0</v>
      </c>
      <c r="O14" s="212">
        <v>0</v>
      </c>
      <c r="P14" s="237">
        <v>0</v>
      </c>
      <c r="Q14" s="212">
        <v>0</v>
      </c>
      <c r="R14" s="212">
        <v>0</v>
      </c>
      <c r="S14" s="212">
        <v>0</v>
      </c>
      <c r="T14" s="212">
        <v>0</v>
      </c>
      <c r="U14" s="237">
        <v>0</v>
      </c>
      <c r="V14" s="212">
        <v>0</v>
      </c>
      <c r="W14" s="212">
        <v>0</v>
      </c>
      <c r="X14" s="212">
        <v>0</v>
      </c>
      <c r="Y14" s="212">
        <v>0</v>
      </c>
      <c r="Z14" s="237">
        <v>0</v>
      </c>
      <c r="AA14" s="212">
        <v>0</v>
      </c>
      <c r="AB14" s="212">
        <v>0</v>
      </c>
      <c r="AC14" s="212">
        <v>0</v>
      </c>
      <c r="AD14" s="212">
        <v>0</v>
      </c>
      <c r="AE14" s="237">
        <v>0</v>
      </c>
      <c r="AF14" s="212">
        <v>1</v>
      </c>
      <c r="AG14" s="212">
        <v>4</v>
      </c>
      <c r="AH14" s="212">
        <v>0</v>
      </c>
      <c r="AI14" s="212">
        <v>3</v>
      </c>
      <c r="AJ14" s="237">
        <v>0</v>
      </c>
      <c r="AK14" s="212">
        <v>0</v>
      </c>
      <c r="AL14" s="212">
        <v>3</v>
      </c>
      <c r="AM14" s="212">
        <v>0</v>
      </c>
      <c r="AN14" s="212">
        <v>0</v>
      </c>
      <c r="AO14" s="237">
        <v>0</v>
      </c>
      <c r="AP14" s="212">
        <v>0</v>
      </c>
      <c r="AQ14" s="212">
        <v>2</v>
      </c>
      <c r="AR14" s="212">
        <v>0</v>
      </c>
      <c r="AS14" s="212">
        <v>0</v>
      </c>
      <c r="AT14" s="237">
        <v>0</v>
      </c>
      <c r="AU14" s="212">
        <v>0</v>
      </c>
      <c r="AV14" s="212">
        <v>4</v>
      </c>
      <c r="AW14" s="212">
        <v>0</v>
      </c>
      <c r="AX14" s="212">
        <v>0</v>
      </c>
      <c r="AY14" s="237">
        <v>0</v>
      </c>
      <c r="AZ14" s="212">
        <v>0</v>
      </c>
      <c r="BA14" s="212">
        <v>2</v>
      </c>
      <c r="BB14" s="212">
        <v>0</v>
      </c>
      <c r="BC14" s="212">
        <v>0</v>
      </c>
      <c r="BD14" s="237">
        <v>0</v>
      </c>
      <c r="BE14" s="211">
        <v>19</v>
      </c>
    </row>
    <row r="15" spans="1:57" s="142" customFormat="1" x14ac:dyDescent="0.2">
      <c r="A15" s="235" t="s">
        <v>246</v>
      </c>
      <c r="B15" s="210">
        <v>0</v>
      </c>
      <c r="C15" s="210">
        <v>2</v>
      </c>
      <c r="D15" s="210">
        <v>0</v>
      </c>
      <c r="E15" s="210">
        <v>0</v>
      </c>
      <c r="F15" s="236">
        <v>0</v>
      </c>
      <c r="G15" s="210">
        <v>0</v>
      </c>
      <c r="H15" s="210">
        <v>0</v>
      </c>
      <c r="I15" s="210">
        <v>0</v>
      </c>
      <c r="J15" s="210">
        <v>0</v>
      </c>
      <c r="K15" s="236">
        <v>0</v>
      </c>
      <c r="L15" s="210">
        <v>0</v>
      </c>
      <c r="M15" s="210">
        <v>2</v>
      </c>
      <c r="N15" s="210">
        <v>0</v>
      </c>
      <c r="O15" s="210">
        <v>0</v>
      </c>
      <c r="P15" s="236">
        <v>0</v>
      </c>
      <c r="Q15" s="210">
        <v>0</v>
      </c>
      <c r="R15" s="210">
        <v>0</v>
      </c>
      <c r="S15" s="210">
        <v>0</v>
      </c>
      <c r="T15" s="210">
        <v>0</v>
      </c>
      <c r="U15" s="236">
        <v>0</v>
      </c>
      <c r="V15" s="210">
        <v>0</v>
      </c>
      <c r="W15" s="210">
        <v>1</v>
      </c>
      <c r="X15" s="210">
        <v>0</v>
      </c>
      <c r="Y15" s="210">
        <v>0</v>
      </c>
      <c r="Z15" s="236">
        <v>0</v>
      </c>
      <c r="AA15" s="210">
        <v>0</v>
      </c>
      <c r="AB15" s="210">
        <v>0</v>
      </c>
      <c r="AC15" s="210">
        <v>0</v>
      </c>
      <c r="AD15" s="210">
        <v>0</v>
      </c>
      <c r="AE15" s="236">
        <v>0</v>
      </c>
      <c r="AF15" s="210">
        <v>0</v>
      </c>
      <c r="AG15" s="210">
        <v>5</v>
      </c>
      <c r="AH15" s="210">
        <v>0</v>
      </c>
      <c r="AI15" s="210">
        <v>0</v>
      </c>
      <c r="AJ15" s="236">
        <v>0</v>
      </c>
      <c r="AK15" s="210">
        <v>1</v>
      </c>
      <c r="AL15" s="210">
        <v>2</v>
      </c>
      <c r="AM15" s="210">
        <v>0</v>
      </c>
      <c r="AN15" s="210">
        <v>0</v>
      </c>
      <c r="AO15" s="236">
        <v>2</v>
      </c>
      <c r="AP15" s="210">
        <v>1</v>
      </c>
      <c r="AQ15" s="210">
        <v>2</v>
      </c>
      <c r="AR15" s="210">
        <v>5</v>
      </c>
      <c r="AS15" s="210">
        <v>0</v>
      </c>
      <c r="AT15" s="236">
        <v>0</v>
      </c>
      <c r="AU15" s="210">
        <v>1</v>
      </c>
      <c r="AV15" s="210">
        <v>0</v>
      </c>
      <c r="AW15" s="210">
        <v>0</v>
      </c>
      <c r="AX15" s="210">
        <v>0</v>
      </c>
      <c r="AY15" s="236">
        <v>0</v>
      </c>
      <c r="AZ15" s="210">
        <v>0</v>
      </c>
      <c r="BA15" s="210">
        <v>0</v>
      </c>
      <c r="BB15" s="210">
        <v>0</v>
      </c>
      <c r="BC15" s="210">
        <v>0</v>
      </c>
      <c r="BD15" s="236">
        <v>0</v>
      </c>
      <c r="BE15" s="209">
        <v>24</v>
      </c>
    </row>
    <row r="16" spans="1:57" s="142" customFormat="1" x14ac:dyDescent="0.2">
      <c r="A16" s="156" t="s">
        <v>247</v>
      </c>
      <c r="B16" s="212">
        <v>0</v>
      </c>
      <c r="C16" s="212">
        <v>2</v>
      </c>
      <c r="D16" s="212">
        <v>0</v>
      </c>
      <c r="E16" s="212">
        <v>0</v>
      </c>
      <c r="F16" s="237">
        <v>0</v>
      </c>
      <c r="G16" s="212">
        <v>0</v>
      </c>
      <c r="H16" s="212">
        <v>0</v>
      </c>
      <c r="I16" s="212">
        <v>0</v>
      </c>
      <c r="J16" s="212">
        <v>0</v>
      </c>
      <c r="K16" s="237">
        <v>0</v>
      </c>
      <c r="L16" s="212">
        <v>0</v>
      </c>
      <c r="M16" s="212">
        <v>2</v>
      </c>
      <c r="N16" s="212">
        <v>0</v>
      </c>
      <c r="O16" s="212">
        <v>0</v>
      </c>
      <c r="P16" s="237">
        <v>0</v>
      </c>
      <c r="Q16" s="212">
        <v>0</v>
      </c>
      <c r="R16" s="212">
        <v>0</v>
      </c>
      <c r="S16" s="212">
        <v>0</v>
      </c>
      <c r="T16" s="212">
        <v>0</v>
      </c>
      <c r="U16" s="237">
        <v>0</v>
      </c>
      <c r="V16" s="212">
        <v>0</v>
      </c>
      <c r="W16" s="212">
        <v>1</v>
      </c>
      <c r="X16" s="212">
        <v>0</v>
      </c>
      <c r="Y16" s="212">
        <v>0</v>
      </c>
      <c r="Z16" s="237">
        <v>0</v>
      </c>
      <c r="AA16" s="212">
        <v>0</v>
      </c>
      <c r="AB16" s="212">
        <v>0</v>
      </c>
      <c r="AC16" s="212">
        <v>0</v>
      </c>
      <c r="AD16" s="212">
        <v>0</v>
      </c>
      <c r="AE16" s="237">
        <v>0</v>
      </c>
      <c r="AF16" s="212">
        <v>6</v>
      </c>
      <c r="AG16" s="212">
        <v>3</v>
      </c>
      <c r="AH16" s="212">
        <v>1</v>
      </c>
      <c r="AI16" s="212">
        <v>2</v>
      </c>
      <c r="AJ16" s="237">
        <v>1</v>
      </c>
      <c r="AK16" s="212">
        <v>1</v>
      </c>
      <c r="AL16" s="212">
        <v>1</v>
      </c>
      <c r="AM16" s="212">
        <v>0</v>
      </c>
      <c r="AN16" s="212">
        <v>0</v>
      </c>
      <c r="AO16" s="237">
        <v>1</v>
      </c>
      <c r="AP16" s="212">
        <v>4</v>
      </c>
      <c r="AQ16" s="212">
        <v>1</v>
      </c>
      <c r="AR16" s="212">
        <v>5</v>
      </c>
      <c r="AS16" s="212">
        <v>4</v>
      </c>
      <c r="AT16" s="237">
        <v>0</v>
      </c>
      <c r="AU16" s="212">
        <v>0</v>
      </c>
      <c r="AV16" s="212">
        <v>4</v>
      </c>
      <c r="AW16" s="212">
        <v>0</v>
      </c>
      <c r="AX16" s="212">
        <v>2</v>
      </c>
      <c r="AY16" s="237">
        <v>0</v>
      </c>
      <c r="AZ16" s="212">
        <v>0</v>
      </c>
      <c r="BA16" s="212">
        <v>0</v>
      </c>
      <c r="BB16" s="212">
        <v>0</v>
      </c>
      <c r="BC16" s="212">
        <v>0</v>
      </c>
      <c r="BD16" s="237">
        <v>0</v>
      </c>
      <c r="BE16" s="211">
        <v>41</v>
      </c>
    </row>
    <row r="17" spans="1:57" s="142" customFormat="1" x14ac:dyDescent="0.2">
      <c r="A17" s="235" t="s">
        <v>248</v>
      </c>
      <c r="B17" s="210">
        <v>0</v>
      </c>
      <c r="C17" s="210">
        <v>6</v>
      </c>
      <c r="D17" s="210">
        <v>0</v>
      </c>
      <c r="E17" s="210">
        <v>0</v>
      </c>
      <c r="F17" s="236">
        <v>0</v>
      </c>
      <c r="G17" s="210">
        <v>0</v>
      </c>
      <c r="H17" s="210">
        <v>5</v>
      </c>
      <c r="I17" s="210">
        <v>0</v>
      </c>
      <c r="J17" s="210">
        <v>0</v>
      </c>
      <c r="K17" s="236">
        <v>0</v>
      </c>
      <c r="L17" s="210">
        <v>0</v>
      </c>
      <c r="M17" s="210">
        <v>6</v>
      </c>
      <c r="N17" s="210">
        <v>0</v>
      </c>
      <c r="O17" s="210">
        <v>0</v>
      </c>
      <c r="P17" s="236">
        <v>0</v>
      </c>
      <c r="Q17" s="210">
        <v>0</v>
      </c>
      <c r="R17" s="210">
        <v>0</v>
      </c>
      <c r="S17" s="210">
        <v>0</v>
      </c>
      <c r="T17" s="210">
        <v>0</v>
      </c>
      <c r="U17" s="236">
        <v>0</v>
      </c>
      <c r="V17" s="210">
        <v>0</v>
      </c>
      <c r="W17" s="210">
        <v>1</v>
      </c>
      <c r="X17" s="210">
        <v>0</v>
      </c>
      <c r="Y17" s="210">
        <v>0</v>
      </c>
      <c r="Z17" s="236">
        <v>0</v>
      </c>
      <c r="AA17" s="210">
        <v>0</v>
      </c>
      <c r="AB17" s="210">
        <v>1</v>
      </c>
      <c r="AC17" s="210">
        <v>0</v>
      </c>
      <c r="AD17" s="210">
        <v>0</v>
      </c>
      <c r="AE17" s="236">
        <v>0</v>
      </c>
      <c r="AF17" s="210">
        <v>0</v>
      </c>
      <c r="AG17" s="210">
        <v>13</v>
      </c>
      <c r="AH17" s="210">
        <v>1</v>
      </c>
      <c r="AI17" s="210">
        <v>0</v>
      </c>
      <c r="AJ17" s="236">
        <v>2</v>
      </c>
      <c r="AK17" s="210">
        <v>1</v>
      </c>
      <c r="AL17" s="210">
        <v>9</v>
      </c>
      <c r="AM17" s="210">
        <v>0</v>
      </c>
      <c r="AN17" s="210">
        <v>0</v>
      </c>
      <c r="AO17" s="236">
        <v>0</v>
      </c>
      <c r="AP17" s="210">
        <v>0</v>
      </c>
      <c r="AQ17" s="210">
        <v>18</v>
      </c>
      <c r="AR17" s="210">
        <v>4</v>
      </c>
      <c r="AS17" s="210">
        <v>0</v>
      </c>
      <c r="AT17" s="236">
        <v>5</v>
      </c>
      <c r="AU17" s="210">
        <v>0</v>
      </c>
      <c r="AV17" s="210">
        <v>0</v>
      </c>
      <c r="AW17" s="210">
        <v>0</v>
      </c>
      <c r="AX17" s="210">
        <v>2</v>
      </c>
      <c r="AY17" s="236">
        <v>2</v>
      </c>
      <c r="AZ17" s="210">
        <v>0</v>
      </c>
      <c r="BA17" s="210">
        <v>2</v>
      </c>
      <c r="BB17" s="210">
        <v>0</v>
      </c>
      <c r="BC17" s="210">
        <v>0</v>
      </c>
      <c r="BD17" s="236">
        <v>1</v>
      </c>
      <c r="BE17" s="209">
        <v>79</v>
      </c>
    </row>
    <row r="18" spans="1:57" s="142" customFormat="1" x14ac:dyDescent="0.2">
      <c r="A18" s="156" t="s">
        <v>249</v>
      </c>
      <c r="B18" s="212">
        <v>0</v>
      </c>
      <c r="C18" s="212">
        <v>4</v>
      </c>
      <c r="D18" s="212">
        <v>0</v>
      </c>
      <c r="E18" s="212">
        <v>0</v>
      </c>
      <c r="F18" s="237">
        <v>0</v>
      </c>
      <c r="G18" s="212">
        <v>0</v>
      </c>
      <c r="H18" s="212">
        <v>0</v>
      </c>
      <c r="I18" s="212">
        <v>0</v>
      </c>
      <c r="J18" s="212">
        <v>1</v>
      </c>
      <c r="K18" s="237">
        <v>0</v>
      </c>
      <c r="L18" s="212">
        <v>0</v>
      </c>
      <c r="M18" s="212">
        <v>4</v>
      </c>
      <c r="N18" s="212">
        <v>0</v>
      </c>
      <c r="O18" s="212">
        <v>0</v>
      </c>
      <c r="P18" s="237">
        <v>0</v>
      </c>
      <c r="Q18" s="212">
        <v>0</v>
      </c>
      <c r="R18" s="212">
        <v>0</v>
      </c>
      <c r="S18" s="212">
        <v>0</v>
      </c>
      <c r="T18" s="212">
        <v>0</v>
      </c>
      <c r="U18" s="237">
        <v>0</v>
      </c>
      <c r="V18" s="212">
        <v>0</v>
      </c>
      <c r="W18" s="212">
        <v>1</v>
      </c>
      <c r="X18" s="212">
        <v>0</v>
      </c>
      <c r="Y18" s="212">
        <v>0</v>
      </c>
      <c r="Z18" s="237">
        <v>0</v>
      </c>
      <c r="AA18" s="212">
        <v>0</v>
      </c>
      <c r="AB18" s="212">
        <v>0</v>
      </c>
      <c r="AC18" s="212">
        <v>0</v>
      </c>
      <c r="AD18" s="212">
        <v>0</v>
      </c>
      <c r="AE18" s="237">
        <v>0</v>
      </c>
      <c r="AF18" s="212">
        <v>2</v>
      </c>
      <c r="AG18" s="212">
        <v>4</v>
      </c>
      <c r="AH18" s="212">
        <v>0</v>
      </c>
      <c r="AI18" s="212">
        <v>0</v>
      </c>
      <c r="AJ18" s="237">
        <v>0</v>
      </c>
      <c r="AK18" s="212">
        <v>0</v>
      </c>
      <c r="AL18" s="212">
        <v>1</v>
      </c>
      <c r="AM18" s="212">
        <v>0</v>
      </c>
      <c r="AN18" s="212">
        <v>1</v>
      </c>
      <c r="AO18" s="237">
        <v>0</v>
      </c>
      <c r="AP18" s="212">
        <v>0</v>
      </c>
      <c r="AQ18" s="212">
        <v>0</v>
      </c>
      <c r="AR18" s="212">
        <v>1</v>
      </c>
      <c r="AS18" s="212">
        <v>0</v>
      </c>
      <c r="AT18" s="237">
        <v>0</v>
      </c>
      <c r="AU18" s="212">
        <v>1</v>
      </c>
      <c r="AV18" s="212">
        <v>2</v>
      </c>
      <c r="AW18" s="212">
        <v>0</v>
      </c>
      <c r="AX18" s="212">
        <v>0</v>
      </c>
      <c r="AY18" s="237">
        <v>0</v>
      </c>
      <c r="AZ18" s="212">
        <v>0</v>
      </c>
      <c r="BA18" s="212">
        <v>0</v>
      </c>
      <c r="BB18" s="212">
        <v>0</v>
      </c>
      <c r="BC18" s="212">
        <v>0</v>
      </c>
      <c r="BD18" s="237">
        <v>0</v>
      </c>
      <c r="BE18" s="211">
        <v>22</v>
      </c>
    </row>
    <row r="19" spans="1:57" s="142" customFormat="1" x14ac:dyDescent="0.2">
      <c r="A19" s="235" t="s">
        <v>250</v>
      </c>
      <c r="B19" s="210">
        <v>0</v>
      </c>
      <c r="C19" s="210">
        <v>0</v>
      </c>
      <c r="D19" s="210">
        <v>0</v>
      </c>
      <c r="E19" s="210">
        <v>0</v>
      </c>
      <c r="F19" s="236">
        <v>0</v>
      </c>
      <c r="G19" s="210">
        <v>0</v>
      </c>
      <c r="H19" s="210">
        <v>0</v>
      </c>
      <c r="I19" s="210">
        <v>0</v>
      </c>
      <c r="J19" s="210">
        <v>0</v>
      </c>
      <c r="K19" s="236">
        <v>0</v>
      </c>
      <c r="L19" s="210">
        <v>0</v>
      </c>
      <c r="M19" s="210">
        <v>0</v>
      </c>
      <c r="N19" s="210">
        <v>0</v>
      </c>
      <c r="O19" s="210">
        <v>0</v>
      </c>
      <c r="P19" s="236">
        <v>0</v>
      </c>
      <c r="Q19" s="210">
        <v>0</v>
      </c>
      <c r="R19" s="210">
        <v>0</v>
      </c>
      <c r="S19" s="210">
        <v>0</v>
      </c>
      <c r="T19" s="210">
        <v>0</v>
      </c>
      <c r="U19" s="236">
        <v>0</v>
      </c>
      <c r="V19" s="210">
        <v>0</v>
      </c>
      <c r="W19" s="210">
        <v>0</v>
      </c>
      <c r="X19" s="210">
        <v>0</v>
      </c>
      <c r="Y19" s="210">
        <v>0</v>
      </c>
      <c r="Z19" s="236">
        <v>0</v>
      </c>
      <c r="AA19" s="210">
        <v>0</v>
      </c>
      <c r="AB19" s="210">
        <v>0</v>
      </c>
      <c r="AC19" s="210">
        <v>0</v>
      </c>
      <c r="AD19" s="210">
        <v>0</v>
      </c>
      <c r="AE19" s="236">
        <v>0</v>
      </c>
      <c r="AF19" s="210">
        <v>0</v>
      </c>
      <c r="AG19" s="210">
        <v>1</v>
      </c>
      <c r="AH19" s="210">
        <v>14</v>
      </c>
      <c r="AI19" s="210">
        <v>0</v>
      </c>
      <c r="AJ19" s="236">
        <v>0</v>
      </c>
      <c r="AK19" s="210">
        <v>0</v>
      </c>
      <c r="AL19" s="210">
        <v>0</v>
      </c>
      <c r="AM19" s="210">
        <v>0</v>
      </c>
      <c r="AN19" s="210">
        <v>0</v>
      </c>
      <c r="AO19" s="236">
        <v>0</v>
      </c>
      <c r="AP19" s="210">
        <v>3</v>
      </c>
      <c r="AQ19" s="210">
        <v>2</v>
      </c>
      <c r="AR19" s="210">
        <v>0</v>
      </c>
      <c r="AS19" s="210">
        <v>2</v>
      </c>
      <c r="AT19" s="236">
        <v>0</v>
      </c>
      <c r="AU19" s="210">
        <v>0</v>
      </c>
      <c r="AV19" s="210">
        <v>0</v>
      </c>
      <c r="AW19" s="210">
        <v>0</v>
      </c>
      <c r="AX19" s="210">
        <v>0</v>
      </c>
      <c r="AY19" s="236">
        <v>0</v>
      </c>
      <c r="AZ19" s="210">
        <v>2</v>
      </c>
      <c r="BA19" s="210">
        <v>0</v>
      </c>
      <c r="BB19" s="210">
        <v>0</v>
      </c>
      <c r="BC19" s="210">
        <v>4</v>
      </c>
      <c r="BD19" s="236">
        <v>0</v>
      </c>
      <c r="BE19" s="209">
        <v>28</v>
      </c>
    </row>
    <row r="20" spans="1:57" s="142" customFormat="1" x14ac:dyDescent="0.2">
      <c r="A20" s="156" t="s">
        <v>251</v>
      </c>
      <c r="B20" s="212">
        <v>0</v>
      </c>
      <c r="C20" s="212">
        <v>0</v>
      </c>
      <c r="D20" s="212">
        <v>0</v>
      </c>
      <c r="E20" s="212">
        <v>0</v>
      </c>
      <c r="F20" s="237">
        <v>0</v>
      </c>
      <c r="G20" s="212">
        <v>0</v>
      </c>
      <c r="H20" s="212">
        <v>0</v>
      </c>
      <c r="I20" s="212">
        <v>0</v>
      </c>
      <c r="J20" s="212">
        <v>0</v>
      </c>
      <c r="K20" s="237">
        <v>0</v>
      </c>
      <c r="L20" s="212">
        <v>0</v>
      </c>
      <c r="M20" s="212">
        <v>0</v>
      </c>
      <c r="N20" s="212">
        <v>0</v>
      </c>
      <c r="O20" s="212">
        <v>0</v>
      </c>
      <c r="P20" s="237">
        <v>0</v>
      </c>
      <c r="Q20" s="212">
        <v>0</v>
      </c>
      <c r="R20" s="212">
        <v>0</v>
      </c>
      <c r="S20" s="212">
        <v>0</v>
      </c>
      <c r="T20" s="212">
        <v>0</v>
      </c>
      <c r="U20" s="237">
        <v>0</v>
      </c>
      <c r="V20" s="212">
        <v>0</v>
      </c>
      <c r="W20" s="212">
        <v>1</v>
      </c>
      <c r="X20" s="212">
        <v>0</v>
      </c>
      <c r="Y20" s="212">
        <v>0</v>
      </c>
      <c r="Z20" s="237">
        <v>0</v>
      </c>
      <c r="AA20" s="212">
        <v>0</v>
      </c>
      <c r="AB20" s="212">
        <v>0</v>
      </c>
      <c r="AC20" s="212">
        <v>0</v>
      </c>
      <c r="AD20" s="212">
        <v>0</v>
      </c>
      <c r="AE20" s="237">
        <v>0</v>
      </c>
      <c r="AF20" s="212">
        <v>0</v>
      </c>
      <c r="AG20" s="212">
        <v>2</v>
      </c>
      <c r="AH20" s="212">
        <v>0</v>
      </c>
      <c r="AI20" s="212">
        <v>0</v>
      </c>
      <c r="AJ20" s="237">
        <v>0</v>
      </c>
      <c r="AK20" s="212">
        <v>0</v>
      </c>
      <c r="AL20" s="212">
        <v>12</v>
      </c>
      <c r="AM20" s="212">
        <v>0</v>
      </c>
      <c r="AN20" s="212">
        <v>0</v>
      </c>
      <c r="AO20" s="237">
        <v>0</v>
      </c>
      <c r="AP20" s="212">
        <v>3</v>
      </c>
      <c r="AQ20" s="212">
        <v>5</v>
      </c>
      <c r="AR20" s="212">
        <v>1</v>
      </c>
      <c r="AS20" s="212">
        <v>1</v>
      </c>
      <c r="AT20" s="237">
        <v>0</v>
      </c>
      <c r="AU20" s="212">
        <v>0</v>
      </c>
      <c r="AV20" s="212">
        <v>4</v>
      </c>
      <c r="AW20" s="212">
        <v>2</v>
      </c>
      <c r="AX20" s="212">
        <v>0</v>
      </c>
      <c r="AY20" s="237">
        <v>0</v>
      </c>
      <c r="AZ20" s="212">
        <v>0</v>
      </c>
      <c r="BA20" s="212">
        <v>0</v>
      </c>
      <c r="BB20" s="212">
        <v>0</v>
      </c>
      <c r="BC20" s="212">
        <v>0</v>
      </c>
      <c r="BD20" s="237">
        <v>0</v>
      </c>
      <c r="BE20" s="211">
        <v>31</v>
      </c>
    </row>
    <row r="21" spans="1:57" s="142" customFormat="1" x14ac:dyDescent="0.2">
      <c r="A21" s="235" t="s">
        <v>252</v>
      </c>
      <c r="B21" s="210">
        <v>0</v>
      </c>
      <c r="C21" s="210">
        <v>0</v>
      </c>
      <c r="D21" s="210">
        <v>0</v>
      </c>
      <c r="E21" s="210">
        <v>0</v>
      </c>
      <c r="F21" s="236">
        <v>0</v>
      </c>
      <c r="G21" s="210">
        <v>0</v>
      </c>
      <c r="H21" s="210">
        <v>13</v>
      </c>
      <c r="I21" s="210">
        <v>0</v>
      </c>
      <c r="J21" s="210">
        <v>0</v>
      </c>
      <c r="K21" s="236">
        <v>0</v>
      </c>
      <c r="L21" s="210">
        <v>0</v>
      </c>
      <c r="M21" s="210">
        <v>0</v>
      </c>
      <c r="N21" s="210">
        <v>0</v>
      </c>
      <c r="O21" s="210">
        <v>0</v>
      </c>
      <c r="P21" s="236">
        <v>0</v>
      </c>
      <c r="Q21" s="210">
        <v>0</v>
      </c>
      <c r="R21" s="210">
        <v>0</v>
      </c>
      <c r="S21" s="210">
        <v>0</v>
      </c>
      <c r="T21" s="210">
        <v>0</v>
      </c>
      <c r="U21" s="236">
        <v>0</v>
      </c>
      <c r="V21" s="210">
        <v>0</v>
      </c>
      <c r="W21" s="210">
        <v>0</v>
      </c>
      <c r="X21" s="210">
        <v>0</v>
      </c>
      <c r="Y21" s="210">
        <v>0</v>
      </c>
      <c r="Z21" s="236">
        <v>0</v>
      </c>
      <c r="AA21" s="210">
        <v>0</v>
      </c>
      <c r="AB21" s="210">
        <v>0</v>
      </c>
      <c r="AC21" s="210">
        <v>0</v>
      </c>
      <c r="AD21" s="210">
        <v>0</v>
      </c>
      <c r="AE21" s="236">
        <v>0</v>
      </c>
      <c r="AF21" s="210">
        <v>0</v>
      </c>
      <c r="AG21" s="210">
        <v>1</v>
      </c>
      <c r="AH21" s="210">
        <v>0</v>
      </c>
      <c r="AI21" s="210">
        <v>0</v>
      </c>
      <c r="AJ21" s="236">
        <v>0</v>
      </c>
      <c r="AK21" s="210">
        <v>0</v>
      </c>
      <c r="AL21" s="210">
        <v>0</v>
      </c>
      <c r="AM21" s="210">
        <v>0</v>
      </c>
      <c r="AN21" s="210">
        <v>0</v>
      </c>
      <c r="AO21" s="236">
        <v>0</v>
      </c>
      <c r="AP21" s="210">
        <v>0</v>
      </c>
      <c r="AQ21" s="210">
        <v>0</v>
      </c>
      <c r="AR21" s="210">
        <v>6</v>
      </c>
      <c r="AS21" s="210">
        <v>0</v>
      </c>
      <c r="AT21" s="236">
        <v>3</v>
      </c>
      <c r="AU21" s="210">
        <v>0</v>
      </c>
      <c r="AV21" s="210">
        <v>0</v>
      </c>
      <c r="AW21" s="210">
        <v>0</v>
      </c>
      <c r="AX21" s="210">
        <v>0</v>
      </c>
      <c r="AY21" s="236">
        <v>0</v>
      </c>
      <c r="AZ21" s="210">
        <v>0</v>
      </c>
      <c r="BA21" s="210">
        <v>1</v>
      </c>
      <c r="BB21" s="210">
        <v>0</v>
      </c>
      <c r="BC21" s="210">
        <v>0</v>
      </c>
      <c r="BD21" s="236">
        <v>0</v>
      </c>
      <c r="BE21" s="209">
        <v>24</v>
      </c>
    </row>
    <row r="22" spans="1:57" s="142" customFormat="1" x14ac:dyDescent="0.2">
      <c r="A22" s="156" t="s">
        <v>253</v>
      </c>
      <c r="B22" s="212">
        <v>5</v>
      </c>
      <c r="C22" s="212">
        <v>21</v>
      </c>
      <c r="D22" s="212">
        <v>0</v>
      </c>
      <c r="E22" s="212">
        <v>0</v>
      </c>
      <c r="F22" s="237">
        <v>0</v>
      </c>
      <c r="G22" s="212">
        <v>4</v>
      </c>
      <c r="H22" s="212">
        <v>38</v>
      </c>
      <c r="I22" s="212">
        <v>0</v>
      </c>
      <c r="J22" s="212">
        <v>0</v>
      </c>
      <c r="K22" s="237">
        <v>0</v>
      </c>
      <c r="L22" s="212">
        <v>0</v>
      </c>
      <c r="M22" s="212">
        <v>12</v>
      </c>
      <c r="N22" s="212">
        <v>0</v>
      </c>
      <c r="O22" s="212">
        <v>0</v>
      </c>
      <c r="P22" s="237">
        <v>0</v>
      </c>
      <c r="Q22" s="212">
        <v>0</v>
      </c>
      <c r="R22" s="212">
        <v>0</v>
      </c>
      <c r="S22" s="212">
        <v>0</v>
      </c>
      <c r="T22" s="212">
        <v>0</v>
      </c>
      <c r="U22" s="237">
        <v>0</v>
      </c>
      <c r="V22" s="212">
        <v>0</v>
      </c>
      <c r="W22" s="212">
        <v>4</v>
      </c>
      <c r="X22" s="212">
        <v>0</v>
      </c>
      <c r="Y22" s="212">
        <v>0</v>
      </c>
      <c r="Z22" s="237">
        <v>0</v>
      </c>
      <c r="AA22" s="212">
        <v>0</v>
      </c>
      <c r="AB22" s="212">
        <v>1</v>
      </c>
      <c r="AC22" s="212">
        <v>0</v>
      </c>
      <c r="AD22" s="212">
        <v>0</v>
      </c>
      <c r="AE22" s="237">
        <v>0</v>
      </c>
      <c r="AF22" s="212">
        <v>1</v>
      </c>
      <c r="AG22" s="212">
        <v>6</v>
      </c>
      <c r="AH22" s="212">
        <v>0</v>
      </c>
      <c r="AI22" s="212">
        <v>0</v>
      </c>
      <c r="AJ22" s="237">
        <v>0</v>
      </c>
      <c r="AK22" s="212">
        <v>0</v>
      </c>
      <c r="AL22" s="212">
        <v>13</v>
      </c>
      <c r="AM22" s="212">
        <v>0</v>
      </c>
      <c r="AN22" s="212">
        <v>0</v>
      </c>
      <c r="AO22" s="237">
        <v>0</v>
      </c>
      <c r="AP22" s="212">
        <v>0</v>
      </c>
      <c r="AQ22" s="212">
        <v>25</v>
      </c>
      <c r="AR22" s="212">
        <v>10</v>
      </c>
      <c r="AS22" s="212">
        <v>0</v>
      </c>
      <c r="AT22" s="237">
        <v>0</v>
      </c>
      <c r="AU22" s="212">
        <v>0</v>
      </c>
      <c r="AV22" s="212">
        <v>0</v>
      </c>
      <c r="AW22" s="212">
        <v>1</v>
      </c>
      <c r="AX22" s="212">
        <v>0</v>
      </c>
      <c r="AY22" s="237">
        <v>0</v>
      </c>
      <c r="AZ22" s="212">
        <v>1</v>
      </c>
      <c r="BA22" s="212">
        <v>3</v>
      </c>
      <c r="BB22" s="212">
        <v>0</v>
      </c>
      <c r="BC22" s="212">
        <v>0</v>
      </c>
      <c r="BD22" s="237">
        <v>0</v>
      </c>
      <c r="BE22" s="211">
        <v>145</v>
      </c>
    </row>
    <row r="23" spans="1:57" s="142" customFormat="1" x14ac:dyDescent="0.2">
      <c r="A23" s="235" t="s">
        <v>254</v>
      </c>
      <c r="B23" s="210">
        <v>1</v>
      </c>
      <c r="C23" s="210">
        <v>0</v>
      </c>
      <c r="D23" s="210">
        <v>0</v>
      </c>
      <c r="E23" s="210">
        <v>0</v>
      </c>
      <c r="F23" s="236">
        <v>0</v>
      </c>
      <c r="G23" s="210">
        <v>0</v>
      </c>
      <c r="H23" s="210">
        <v>0</v>
      </c>
      <c r="I23" s="210">
        <v>0</v>
      </c>
      <c r="J23" s="210">
        <v>0</v>
      </c>
      <c r="K23" s="236">
        <v>0</v>
      </c>
      <c r="L23" s="210">
        <v>0</v>
      </c>
      <c r="M23" s="210">
        <v>0</v>
      </c>
      <c r="N23" s="210">
        <v>0</v>
      </c>
      <c r="O23" s="210">
        <v>0</v>
      </c>
      <c r="P23" s="236">
        <v>0</v>
      </c>
      <c r="Q23" s="210">
        <v>0</v>
      </c>
      <c r="R23" s="210">
        <v>0</v>
      </c>
      <c r="S23" s="210">
        <v>0</v>
      </c>
      <c r="T23" s="210">
        <v>0</v>
      </c>
      <c r="U23" s="236">
        <v>0</v>
      </c>
      <c r="V23" s="210">
        <v>0</v>
      </c>
      <c r="W23" s="210">
        <v>0</v>
      </c>
      <c r="X23" s="210">
        <v>2</v>
      </c>
      <c r="Y23" s="210">
        <v>0</v>
      </c>
      <c r="Z23" s="236">
        <v>0</v>
      </c>
      <c r="AA23" s="210">
        <v>0</v>
      </c>
      <c r="AB23" s="210">
        <v>0</v>
      </c>
      <c r="AC23" s="210">
        <v>2</v>
      </c>
      <c r="AD23" s="210">
        <v>0</v>
      </c>
      <c r="AE23" s="236">
        <v>0</v>
      </c>
      <c r="AF23" s="210">
        <v>0</v>
      </c>
      <c r="AG23" s="210">
        <v>1</v>
      </c>
      <c r="AH23" s="210">
        <v>0</v>
      </c>
      <c r="AI23" s="210">
        <v>0</v>
      </c>
      <c r="AJ23" s="236">
        <v>0</v>
      </c>
      <c r="AK23" s="210">
        <v>0</v>
      </c>
      <c r="AL23" s="210">
        <v>2</v>
      </c>
      <c r="AM23" s="210">
        <v>1</v>
      </c>
      <c r="AN23" s="210">
        <v>0</v>
      </c>
      <c r="AO23" s="236">
        <v>0</v>
      </c>
      <c r="AP23" s="210">
        <v>0</v>
      </c>
      <c r="AQ23" s="210">
        <v>1</v>
      </c>
      <c r="AR23" s="210">
        <v>4</v>
      </c>
      <c r="AS23" s="210">
        <v>0</v>
      </c>
      <c r="AT23" s="236">
        <v>3</v>
      </c>
      <c r="AU23" s="210">
        <v>0</v>
      </c>
      <c r="AV23" s="210">
        <v>0</v>
      </c>
      <c r="AW23" s="210">
        <v>0</v>
      </c>
      <c r="AX23" s="210">
        <v>0</v>
      </c>
      <c r="AY23" s="236">
        <v>0</v>
      </c>
      <c r="AZ23" s="210">
        <v>0</v>
      </c>
      <c r="BA23" s="210">
        <v>0</v>
      </c>
      <c r="BB23" s="210">
        <v>0</v>
      </c>
      <c r="BC23" s="210">
        <v>0</v>
      </c>
      <c r="BD23" s="236">
        <v>0</v>
      </c>
      <c r="BE23" s="209">
        <v>17</v>
      </c>
    </row>
    <row r="24" spans="1:57" s="142" customFormat="1" x14ac:dyDescent="0.2">
      <c r="A24" s="156" t="s">
        <v>255</v>
      </c>
      <c r="B24" s="212">
        <v>0</v>
      </c>
      <c r="C24" s="212">
        <v>0</v>
      </c>
      <c r="D24" s="212">
        <v>0</v>
      </c>
      <c r="E24" s="212">
        <v>0</v>
      </c>
      <c r="F24" s="237">
        <v>0</v>
      </c>
      <c r="G24" s="212">
        <v>0</v>
      </c>
      <c r="H24" s="212">
        <v>0</v>
      </c>
      <c r="I24" s="212">
        <v>0</v>
      </c>
      <c r="J24" s="212">
        <v>0</v>
      </c>
      <c r="K24" s="237">
        <v>0</v>
      </c>
      <c r="L24" s="212">
        <v>0</v>
      </c>
      <c r="M24" s="212">
        <v>0</v>
      </c>
      <c r="N24" s="212">
        <v>0</v>
      </c>
      <c r="O24" s="212">
        <v>0</v>
      </c>
      <c r="P24" s="237">
        <v>0</v>
      </c>
      <c r="Q24" s="212">
        <v>0</v>
      </c>
      <c r="R24" s="212">
        <v>0</v>
      </c>
      <c r="S24" s="212">
        <v>0</v>
      </c>
      <c r="T24" s="212">
        <v>0</v>
      </c>
      <c r="U24" s="237">
        <v>0</v>
      </c>
      <c r="V24" s="212">
        <v>0</v>
      </c>
      <c r="W24" s="212">
        <v>0</v>
      </c>
      <c r="X24" s="212">
        <v>0</v>
      </c>
      <c r="Y24" s="212">
        <v>0</v>
      </c>
      <c r="Z24" s="237">
        <v>0</v>
      </c>
      <c r="AA24" s="212">
        <v>0</v>
      </c>
      <c r="AB24" s="212">
        <v>0</v>
      </c>
      <c r="AC24" s="212">
        <v>0</v>
      </c>
      <c r="AD24" s="212">
        <v>0</v>
      </c>
      <c r="AE24" s="237">
        <v>0</v>
      </c>
      <c r="AF24" s="212">
        <v>0</v>
      </c>
      <c r="AG24" s="212">
        <v>2</v>
      </c>
      <c r="AH24" s="212">
        <v>0</v>
      </c>
      <c r="AI24" s="212">
        <v>0</v>
      </c>
      <c r="AJ24" s="237">
        <v>0</v>
      </c>
      <c r="AK24" s="212">
        <v>0</v>
      </c>
      <c r="AL24" s="212">
        <v>1</v>
      </c>
      <c r="AM24" s="212">
        <v>0</v>
      </c>
      <c r="AN24" s="212">
        <v>0</v>
      </c>
      <c r="AO24" s="237">
        <v>0</v>
      </c>
      <c r="AP24" s="212">
        <v>0</v>
      </c>
      <c r="AQ24" s="212">
        <v>0</v>
      </c>
      <c r="AR24" s="212">
        <v>0</v>
      </c>
      <c r="AS24" s="212">
        <v>0</v>
      </c>
      <c r="AT24" s="237">
        <v>0</v>
      </c>
      <c r="AU24" s="212">
        <v>0</v>
      </c>
      <c r="AV24" s="212">
        <v>0</v>
      </c>
      <c r="AW24" s="212">
        <v>0</v>
      </c>
      <c r="AX24" s="212">
        <v>0</v>
      </c>
      <c r="AY24" s="237">
        <v>0</v>
      </c>
      <c r="AZ24" s="212">
        <v>0</v>
      </c>
      <c r="BA24" s="212">
        <v>0</v>
      </c>
      <c r="BB24" s="212">
        <v>0</v>
      </c>
      <c r="BC24" s="212">
        <v>0</v>
      </c>
      <c r="BD24" s="237">
        <v>0</v>
      </c>
      <c r="BE24" s="211">
        <v>3</v>
      </c>
    </row>
    <row r="25" spans="1:57" s="142" customFormat="1" x14ac:dyDescent="0.2">
      <c r="A25" s="235" t="s">
        <v>256</v>
      </c>
      <c r="B25" s="210">
        <v>1</v>
      </c>
      <c r="C25" s="210">
        <v>17</v>
      </c>
      <c r="D25" s="210">
        <v>0</v>
      </c>
      <c r="E25" s="210">
        <v>0</v>
      </c>
      <c r="F25" s="236">
        <v>0</v>
      </c>
      <c r="G25" s="210">
        <v>0</v>
      </c>
      <c r="H25" s="210">
        <v>17</v>
      </c>
      <c r="I25" s="210">
        <v>0</v>
      </c>
      <c r="J25" s="210">
        <v>0</v>
      </c>
      <c r="K25" s="236">
        <v>0</v>
      </c>
      <c r="L25" s="210">
        <v>0</v>
      </c>
      <c r="M25" s="210">
        <v>0</v>
      </c>
      <c r="N25" s="210">
        <v>0</v>
      </c>
      <c r="O25" s="210">
        <v>0</v>
      </c>
      <c r="P25" s="236">
        <v>0</v>
      </c>
      <c r="Q25" s="210">
        <v>0</v>
      </c>
      <c r="R25" s="210">
        <v>0</v>
      </c>
      <c r="S25" s="210">
        <v>0</v>
      </c>
      <c r="T25" s="210">
        <v>0</v>
      </c>
      <c r="U25" s="236">
        <v>0</v>
      </c>
      <c r="V25" s="210">
        <v>0</v>
      </c>
      <c r="W25" s="210">
        <v>1</v>
      </c>
      <c r="X25" s="210">
        <v>0</v>
      </c>
      <c r="Y25" s="210">
        <v>0</v>
      </c>
      <c r="Z25" s="236">
        <v>0</v>
      </c>
      <c r="AA25" s="210">
        <v>0</v>
      </c>
      <c r="AB25" s="210">
        <v>1</v>
      </c>
      <c r="AC25" s="210">
        <v>0</v>
      </c>
      <c r="AD25" s="210">
        <v>0</v>
      </c>
      <c r="AE25" s="236">
        <v>0</v>
      </c>
      <c r="AF25" s="210">
        <v>0</v>
      </c>
      <c r="AG25" s="210">
        <v>1</v>
      </c>
      <c r="AH25" s="210">
        <v>0</v>
      </c>
      <c r="AI25" s="210">
        <v>0</v>
      </c>
      <c r="AJ25" s="236">
        <v>0</v>
      </c>
      <c r="AK25" s="210">
        <v>0</v>
      </c>
      <c r="AL25" s="210">
        <v>4</v>
      </c>
      <c r="AM25" s="210">
        <v>0</v>
      </c>
      <c r="AN25" s="210">
        <v>0</v>
      </c>
      <c r="AO25" s="236">
        <v>2</v>
      </c>
      <c r="AP25" s="210">
        <v>0</v>
      </c>
      <c r="AQ25" s="210">
        <v>10</v>
      </c>
      <c r="AR25" s="210">
        <v>1</v>
      </c>
      <c r="AS25" s="210">
        <v>0</v>
      </c>
      <c r="AT25" s="236">
        <v>0</v>
      </c>
      <c r="AU25" s="210">
        <v>0</v>
      </c>
      <c r="AV25" s="210">
        <v>1</v>
      </c>
      <c r="AW25" s="210">
        <v>0</v>
      </c>
      <c r="AX25" s="210">
        <v>0</v>
      </c>
      <c r="AY25" s="236">
        <v>0</v>
      </c>
      <c r="AZ25" s="210">
        <v>0</v>
      </c>
      <c r="BA25" s="210">
        <v>0</v>
      </c>
      <c r="BB25" s="210">
        <v>2</v>
      </c>
      <c r="BC25" s="210">
        <v>0</v>
      </c>
      <c r="BD25" s="236">
        <v>0</v>
      </c>
      <c r="BE25" s="209">
        <v>58</v>
      </c>
    </row>
    <row r="26" spans="1:57" s="142" customFormat="1" x14ac:dyDescent="0.2">
      <c r="A26" s="156" t="s">
        <v>257</v>
      </c>
      <c r="B26" s="212">
        <v>14</v>
      </c>
      <c r="C26" s="212">
        <v>0</v>
      </c>
      <c r="D26" s="212">
        <v>0</v>
      </c>
      <c r="E26" s="212">
        <v>0</v>
      </c>
      <c r="F26" s="237">
        <v>0</v>
      </c>
      <c r="G26" s="212">
        <v>0</v>
      </c>
      <c r="H26" s="212">
        <v>0</v>
      </c>
      <c r="I26" s="212">
        <v>0</v>
      </c>
      <c r="J26" s="212">
        <v>0</v>
      </c>
      <c r="K26" s="237">
        <v>0</v>
      </c>
      <c r="L26" s="212">
        <v>0</v>
      </c>
      <c r="M26" s="212">
        <v>0</v>
      </c>
      <c r="N26" s="212">
        <v>0</v>
      </c>
      <c r="O26" s="212">
        <v>0</v>
      </c>
      <c r="P26" s="237">
        <v>0</v>
      </c>
      <c r="Q26" s="212">
        <v>0</v>
      </c>
      <c r="R26" s="212">
        <v>0</v>
      </c>
      <c r="S26" s="212">
        <v>0</v>
      </c>
      <c r="T26" s="212">
        <v>0</v>
      </c>
      <c r="U26" s="237">
        <v>0</v>
      </c>
      <c r="V26" s="212">
        <v>0</v>
      </c>
      <c r="W26" s="212">
        <v>0</v>
      </c>
      <c r="X26" s="212">
        <v>0</v>
      </c>
      <c r="Y26" s="212">
        <v>0</v>
      </c>
      <c r="Z26" s="237">
        <v>0</v>
      </c>
      <c r="AA26" s="212">
        <v>0</v>
      </c>
      <c r="AB26" s="212">
        <v>0</v>
      </c>
      <c r="AC26" s="212">
        <v>0</v>
      </c>
      <c r="AD26" s="212">
        <v>0</v>
      </c>
      <c r="AE26" s="237">
        <v>0</v>
      </c>
      <c r="AF26" s="212">
        <v>0</v>
      </c>
      <c r="AG26" s="212">
        <v>0</v>
      </c>
      <c r="AH26" s="212">
        <v>0</v>
      </c>
      <c r="AI26" s="212">
        <v>0</v>
      </c>
      <c r="AJ26" s="237">
        <v>0</v>
      </c>
      <c r="AK26" s="212">
        <v>0</v>
      </c>
      <c r="AL26" s="212">
        <v>0</v>
      </c>
      <c r="AM26" s="212">
        <v>0</v>
      </c>
      <c r="AN26" s="212">
        <v>0</v>
      </c>
      <c r="AO26" s="237">
        <v>0</v>
      </c>
      <c r="AP26" s="212">
        <v>0</v>
      </c>
      <c r="AQ26" s="212">
        <v>0</v>
      </c>
      <c r="AR26" s="212">
        <v>0</v>
      </c>
      <c r="AS26" s="212">
        <v>0</v>
      </c>
      <c r="AT26" s="237">
        <v>0</v>
      </c>
      <c r="AU26" s="212">
        <v>0</v>
      </c>
      <c r="AV26" s="212">
        <v>0</v>
      </c>
      <c r="AW26" s="212">
        <v>0</v>
      </c>
      <c r="AX26" s="212">
        <v>0</v>
      </c>
      <c r="AY26" s="237">
        <v>0</v>
      </c>
      <c r="AZ26" s="212">
        <v>0</v>
      </c>
      <c r="BA26" s="212">
        <v>0</v>
      </c>
      <c r="BB26" s="212">
        <v>0</v>
      </c>
      <c r="BC26" s="212">
        <v>0</v>
      </c>
      <c r="BD26" s="237">
        <v>0</v>
      </c>
      <c r="BE26" s="211">
        <v>14</v>
      </c>
    </row>
    <row r="27" spans="1:57" s="142" customFormat="1" x14ac:dyDescent="0.2">
      <c r="A27" s="235" t="s">
        <v>258</v>
      </c>
      <c r="B27" s="210">
        <v>0</v>
      </c>
      <c r="C27" s="210">
        <v>0</v>
      </c>
      <c r="D27" s="210">
        <v>0</v>
      </c>
      <c r="E27" s="210">
        <v>0</v>
      </c>
      <c r="F27" s="236">
        <v>0</v>
      </c>
      <c r="G27" s="210">
        <v>0</v>
      </c>
      <c r="H27" s="210">
        <v>1</v>
      </c>
      <c r="I27" s="210">
        <v>0</v>
      </c>
      <c r="J27" s="210">
        <v>0</v>
      </c>
      <c r="K27" s="236">
        <v>0</v>
      </c>
      <c r="L27" s="210">
        <v>0</v>
      </c>
      <c r="M27" s="210">
        <v>0</v>
      </c>
      <c r="N27" s="210">
        <v>0</v>
      </c>
      <c r="O27" s="210">
        <v>0</v>
      </c>
      <c r="P27" s="236">
        <v>0</v>
      </c>
      <c r="Q27" s="210">
        <v>0</v>
      </c>
      <c r="R27" s="210">
        <v>0</v>
      </c>
      <c r="S27" s="210">
        <v>0</v>
      </c>
      <c r="T27" s="210">
        <v>0</v>
      </c>
      <c r="U27" s="236">
        <v>0</v>
      </c>
      <c r="V27" s="210">
        <v>0</v>
      </c>
      <c r="W27" s="210">
        <v>0</v>
      </c>
      <c r="X27" s="210">
        <v>0</v>
      </c>
      <c r="Y27" s="210">
        <v>0</v>
      </c>
      <c r="Z27" s="236">
        <v>0</v>
      </c>
      <c r="AA27" s="210">
        <v>0</v>
      </c>
      <c r="AB27" s="210">
        <v>0</v>
      </c>
      <c r="AC27" s="210">
        <v>0</v>
      </c>
      <c r="AD27" s="210">
        <v>0</v>
      </c>
      <c r="AE27" s="236">
        <v>0</v>
      </c>
      <c r="AF27" s="210">
        <v>0</v>
      </c>
      <c r="AG27" s="210">
        <v>5</v>
      </c>
      <c r="AH27" s="210">
        <v>0</v>
      </c>
      <c r="AI27" s="210">
        <v>0</v>
      </c>
      <c r="AJ27" s="236">
        <v>0</v>
      </c>
      <c r="AK27" s="210">
        <v>0</v>
      </c>
      <c r="AL27" s="210">
        <v>0</v>
      </c>
      <c r="AM27" s="210">
        <v>0</v>
      </c>
      <c r="AN27" s="210">
        <v>0</v>
      </c>
      <c r="AO27" s="236">
        <v>0</v>
      </c>
      <c r="AP27" s="210">
        <v>0</v>
      </c>
      <c r="AQ27" s="210">
        <v>4</v>
      </c>
      <c r="AR27" s="210">
        <v>0</v>
      </c>
      <c r="AS27" s="210">
        <v>0</v>
      </c>
      <c r="AT27" s="236">
        <v>2</v>
      </c>
      <c r="AU27" s="210">
        <v>0</v>
      </c>
      <c r="AV27" s="210">
        <v>0</v>
      </c>
      <c r="AW27" s="210">
        <v>0</v>
      </c>
      <c r="AX27" s="210">
        <v>0</v>
      </c>
      <c r="AY27" s="236">
        <v>0</v>
      </c>
      <c r="AZ27" s="210">
        <v>0</v>
      </c>
      <c r="BA27" s="210">
        <v>0</v>
      </c>
      <c r="BB27" s="210">
        <v>0</v>
      </c>
      <c r="BC27" s="210">
        <v>0</v>
      </c>
      <c r="BD27" s="236">
        <v>0</v>
      </c>
      <c r="BE27" s="209">
        <v>12</v>
      </c>
    </row>
    <row r="28" spans="1:57" s="142" customFormat="1" x14ac:dyDescent="0.2">
      <c r="A28" s="156" t="s">
        <v>259</v>
      </c>
      <c r="B28" s="212">
        <v>0</v>
      </c>
      <c r="C28" s="212">
        <v>4</v>
      </c>
      <c r="D28" s="212">
        <v>0</v>
      </c>
      <c r="E28" s="212">
        <v>0</v>
      </c>
      <c r="F28" s="237">
        <v>0</v>
      </c>
      <c r="G28" s="212">
        <v>0</v>
      </c>
      <c r="H28" s="212">
        <v>0</v>
      </c>
      <c r="I28" s="212">
        <v>0</v>
      </c>
      <c r="J28" s="212">
        <v>0</v>
      </c>
      <c r="K28" s="237">
        <v>0</v>
      </c>
      <c r="L28" s="212">
        <v>0</v>
      </c>
      <c r="M28" s="212">
        <v>6</v>
      </c>
      <c r="N28" s="212">
        <v>0</v>
      </c>
      <c r="O28" s="212">
        <v>1</v>
      </c>
      <c r="P28" s="237">
        <v>0</v>
      </c>
      <c r="Q28" s="212">
        <v>0</v>
      </c>
      <c r="R28" s="212">
        <v>0</v>
      </c>
      <c r="S28" s="212">
        <v>0</v>
      </c>
      <c r="T28" s="212">
        <v>0</v>
      </c>
      <c r="U28" s="237">
        <v>0</v>
      </c>
      <c r="V28" s="212">
        <v>0</v>
      </c>
      <c r="W28" s="212">
        <v>0</v>
      </c>
      <c r="X28" s="212">
        <v>0</v>
      </c>
      <c r="Y28" s="212">
        <v>0</v>
      </c>
      <c r="Z28" s="237">
        <v>0</v>
      </c>
      <c r="AA28" s="212">
        <v>0</v>
      </c>
      <c r="AB28" s="212">
        <v>0</v>
      </c>
      <c r="AC28" s="212">
        <v>0</v>
      </c>
      <c r="AD28" s="212">
        <v>0</v>
      </c>
      <c r="AE28" s="237">
        <v>0</v>
      </c>
      <c r="AF28" s="212">
        <v>0</v>
      </c>
      <c r="AG28" s="212">
        <v>2</v>
      </c>
      <c r="AH28" s="212">
        <v>0</v>
      </c>
      <c r="AI28" s="212">
        <v>0</v>
      </c>
      <c r="AJ28" s="237">
        <v>0</v>
      </c>
      <c r="AK28" s="212">
        <v>0</v>
      </c>
      <c r="AL28" s="212">
        <v>0</v>
      </c>
      <c r="AM28" s="212">
        <v>0</v>
      </c>
      <c r="AN28" s="212">
        <v>0</v>
      </c>
      <c r="AO28" s="237">
        <v>0</v>
      </c>
      <c r="AP28" s="212">
        <v>5</v>
      </c>
      <c r="AQ28" s="212">
        <v>3</v>
      </c>
      <c r="AR28" s="212">
        <v>6</v>
      </c>
      <c r="AS28" s="212">
        <v>0</v>
      </c>
      <c r="AT28" s="237">
        <v>0</v>
      </c>
      <c r="AU28" s="212">
        <v>0</v>
      </c>
      <c r="AV28" s="212">
        <v>0</v>
      </c>
      <c r="AW28" s="212">
        <v>0</v>
      </c>
      <c r="AX28" s="212">
        <v>0</v>
      </c>
      <c r="AY28" s="237">
        <v>0</v>
      </c>
      <c r="AZ28" s="212">
        <v>0</v>
      </c>
      <c r="BA28" s="212">
        <v>1</v>
      </c>
      <c r="BB28" s="212">
        <v>0</v>
      </c>
      <c r="BC28" s="212">
        <v>0</v>
      </c>
      <c r="BD28" s="237">
        <v>0</v>
      </c>
      <c r="BE28" s="211">
        <v>28</v>
      </c>
    </row>
    <row r="29" spans="1:57" s="142" customFormat="1" x14ac:dyDescent="0.2">
      <c r="A29" s="235" t="s">
        <v>260</v>
      </c>
      <c r="B29" s="210">
        <v>0</v>
      </c>
      <c r="C29" s="210">
        <v>19</v>
      </c>
      <c r="D29" s="210">
        <v>0</v>
      </c>
      <c r="E29" s="210">
        <v>0</v>
      </c>
      <c r="F29" s="236">
        <v>0</v>
      </c>
      <c r="G29" s="210">
        <v>0</v>
      </c>
      <c r="H29" s="210">
        <v>1</v>
      </c>
      <c r="I29" s="210">
        <v>0</v>
      </c>
      <c r="J29" s="210">
        <v>0</v>
      </c>
      <c r="K29" s="236">
        <v>0</v>
      </c>
      <c r="L29" s="210">
        <v>0</v>
      </c>
      <c r="M29" s="210">
        <v>0</v>
      </c>
      <c r="N29" s="210">
        <v>0</v>
      </c>
      <c r="O29" s="210">
        <v>0</v>
      </c>
      <c r="P29" s="236">
        <v>0</v>
      </c>
      <c r="Q29" s="210">
        <v>0</v>
      </c>
      <c r="R29" s="210">
        <v>0</v>
      </c>
      <c r="S29" s="210">
        <v>0</v>
      </c>
      <c r="T29" s="210">
        <v>0</v>
      </c>
      <c r="U29" s="236">
        <v>0</v>
      </c>
      <c r="V29" s="210">
        <v>0</v>
      </c>
      <c r="W29" s="210">
        <v>2</v>
      </c>
      <c r="X29" s="210">
        <v>0</v>
      </c>
      <c r="Y29" s="210">
        <v>0</v>
      </c>
      <c r="Z29" s="236">
        <v>0</v>
      </c>
      <c r="AA29" s="210">
        <v>0</v>
      </c>
      <c r="AB29" s="210">
        <v>0</v>
      </c>
      <c r="AC29" s="210">
        <v>0</v>
      </c>
      <c r="AD29" s="210">
        <v>0</v>
      </c>
      <c r="AE29" s="236">
        <v>0</v>
      </c>
      <c r="AF29" s="210">
        <v>1</v>
      </c>
      <c r="AG29" s="210">
        <v>5</v>
      </c>
      <c r="AH29" s="210">
        <v>3</v>
      </c>
      <c r="AI29" s="210">
        <v>0</v>
      </c>
      <c r="AJ29" s="236">
        <v>1</v>
      </c>
      <c r="AK29" s="210">
        <v>3</v>
      </c>
      <c r="AL29" s="210">
        <v>12</v>
      </c>
      <c r="AM29" s="210">
        <v>1</v>
      </c>
      <c r="AN29" s="210">
        <v>0</v>
      </c>
      <c r="AO29" s="236">
        <v>1</v>
      </c>
      <c r="AP29" s="210">
        <v>5</v>
      </c>
      <c r="AQ29" s="210">
        <v>5</v>
      </c>
      <c r="AR29" s="210">
        <v>8</v>
      </c>
      <c r="AS29" s="210">
        <v>0</v>
      </c>
      <c r="AT29" s="236">
        <v>1</v>
      </c>
      <c r="AU29" s="210">
        <v>1</v>
      </c>
      <c r="AV29" s="210">
        <v>0</v>
      </c>
      <c r="AW29" s="210">
        <v>0</v>
      </c>
      <c r="AX29" s="210">
        <v>0</v>
      </c>
      <c r="AY29" s="236">
        <v>0</v>
      </c>
      <c r="AZ29" s="210">
        <v>0</v>
      </c>
      <c r="BA29" s="210">
        <v>2</v>
      </c>
      <c r="BB29" s="210">
        <v>0</v>
      </c>
      <c r="BC29" s="210">
        <v>0</v>
      </c>
      <c r="BD29" s="236">
        <v>0</v>
      </c>
      <c r="BE29" s="209">
        <v>71</v>
      </c>
    </row>
    <row r="30" spans="1:57" s="142" customFormat="1" x14ac:dyDescent="0.2">
      <c r="A30" s="156" t="s">
        <v>261</v>
      </c>
      <c r="B30" s="212">
        <v>0</v>
      </c>
      <c r="C30" s="212">
        <v>20</v>
      </c>
      <c r="D30" s="212">
        <v>0</v>
      </c>
      <c r="E30" s="212">
        <v>0</v>
      </c>
      <c r="F30" s="237">
        <v>0</v>
      </c>
      <c r="G30" s="212">
        <v>9</v>
      </c>
      <c r="H30" s="212">
        <v>27</v>
      </c>
      <c r="I30" s="212">
        <v>0</v>
      </c>
      <c r="J30" s="212">
        <v>0</v>
      </c>
      <c r="K30" s="237">
        <v>0</v>
      </c>
      <c r="L30" s="212">
        <v>0</v>
      </c>
      <c r="M30" s="212">
        <v>4</v>
      </c>
      <c r="N30" s="212">
        <v>0</v>
      </c>
      <c r="O30" s="212">
        <v>0</v>
      </c>
      <c r="P30" s="237">
        <v>0</v>
      </c>
      <c r="Q30" s="212">
        <v>0</v>
      </c>
      <c r="R30" s="212">
        <v>0</v>
      </c>
      <c r="S30" s="212">
        <v>0</v>
      </c>
      <c r="T30" s="212">
        <v>0</v>
      </c>
      <c r="U30" s="237">
        <v>0</v>
      </c>
      <c r="V30" s="212">
        <v>1</v>
      </c>
      <c r="W30" s="212">
        <v>8</v>
      </c>
      <c r="X30" s="212">
        <v>0</v>
      </c>
      <c r="Y30" s="212">
        <v>0</v>
      </c>
      <c r="Z30" s="237">
        <v>0</v>
      </c>
      <c r="AA30" s="212">
        <v>0</v>
      </c>
      <c r="AB30" s="212">
        <v>0</v>
      </c>
      <c r="AC30" s="212">
        <v>0</v>
      </c>
      <c r="AD30" s="212">
        <v>0</v>
      </c>
      <c r="AE30" s="237">
        <v>0</v>
      </c>
      <c r="AF30" s="212">
        <v>0</v>
      </c>
      <c r="AG30" s="212">
        <v>6</v>
      </c>
      <c r="AH30" s="212">
        <v>2</v>
      </c>
      <c r="AI30" s="212">
        <v>0</v>
      </c>
      <c r="AJ30" s="237">
        <v>0</v>
      </c>
      <c r="AK30" s="212">
        <v>1</v>
      </c>
      <c r="AL30" s="212">
        <v>7</v>
      </c>
      <c r="AM30" s="212">
        <v>2</v>
      </c>
      <c r="AN30" s="212">
        <v>0</v>
      </c>
      <c r="AO30" s="237">
        <v>0</v>
      </c>
      <c r="AP30" s="212">
        <v>4</v>
      </c>
      <c r="AQ30" s="212">
        <v>10</v>
      </c>
      <c r="AR30" s="212">
        <v>5</v>
      </c>
      <c r="AS30" s="212">
        <v>0</v>
      </c>
      <c r="AT30" s="237">
        <v>0</v>
      </c>
      <c r="AU30" s="212">
        <v>0</v>
      </c>
      <c r="AV30" s="212">
        <v>0</v>
      </c>
      <c r="AW30" s="212">
        <v>0</v>
      </c>
      <c r="AX30" s="212">
        <v>0</v>
      </c>
      <c r="AY30" s="237">
        <v>0</v>
      </c>
      <c r="AZ30" s="212">
        <v>0</v>
      </c>
      <c r="BA30" s="212">
        <v>4</v>
      </c>
      <c r="BB30" s="212">
        <v>0</v>
      </c>
      <c r="BC30" s="212">
        <v>0</v>
      </c>
      <c r="BD30" s="237">
        <v>0</v>
      </c>
      <c r="BE30" s="211">
        <v>110</v>
      </c>
    </row>
    <row r="31" spans="1:57" s="142" customFormat="1" x14ac:dyDescent="0.2">
      <c r="A31" s="235" t="s">
        <v>262</v>
      </c>
      <c r="B31" s="210">
        <v>5</v>
      </c>
      <c r="C31" s="210">
        <v>40</v>
      </c>
      <c r="D31" s="210">
        <v>0</v>
      </c>
      <c r="E31" s="210">
        <v>0</v>
      </c>
      <c r="F31" s="236">
        <v>4</v>
      </c>
      <c r="G31" s="210">
        <v>0</v>
      </c>
      <c r="H31" s="210">
        <v>36</v>
      </c>
      <c r="I31" s="210">
        <v>0</v>
      </c>
      <c r="J31" s="210">
        <v>0</v>
      </c>
      <c r="K31" s="236">
        <v>1</v>
      </c>
      <c r="L31" s="210">
        <v>5</v>
      </c>
      <c r="M31" s="210">
        <v>6</v>
      </c>
      <c r="N31" s="210">
        <v>0</v>
      </c>
      <c r="O31" s="210">
        <v>0</v>
      </c>
      <c r="P31" s="236">
        <v>0</v>
      </c>
      <c r="Q31" s="210">
        <v>0</v>
      </c>
      <c r="R31" s="210">
        <v>0</v>
      </c>
      <c r="S31" s="210">
        <v>0</v>
      </c>
      <c r="T31" s="210">
        <v>0</v>
      </c>
      <c r="U31" s="236">
        <v>0</v>
      </c>
      <c r="V31" s="210">
        <v>0</v>
      </c>
      <c r="W31" s="210">
        <v>2</v>
      </c>
      <c r="X31" s="210">
        <v>0</v>
      </c>
      <c r="Y31" s="210">
        <v>0</v>
      </c>
      <c r="Z31" s="236">
        <v>0</v>
      </c>
      <c r="AA31" s="210">
        <v>0</v>
      </c>
      <c r="AB31" s="210">
        <v>2</v>
      </c>
      <c r="AC31" s="210">
        <v>1</v>
      </c>
      <c r="AD31" s="210">
        <v>0</v>
      </c>
      <c r="AE31" s="236">
        <v>0</v>
      </c>
      <c r="AF31" s="210">
        <v>0</v>
      </c>
      <c r="AG31" s="210">
        <v>2</v>
      </c>
      <c r="AH31" s="210">
        <v>1</v>
      </c>
      <c r="AI31" s="210">
        <v>0</v>
      </c>
      <c r="AJ31" s="236">
        <v>1</v>
      </c>
      <c r="AK31" s="210">
        <v>0</v>
      </c>
      <c r="AL31" s="210">
        <v>2</v>
      </c>
      <c r="AM31" s="210">
        <v>0</v>
      </c>
      <c r="AN31" s="210">
        <v>0</v>
      </c>
      <c r="AO31" s="236">
        <v>0</v>
      </c>
      <c r="AP31" s="210">
        <v>3</v>
      </c>
      <c r="AQ31" s="210">
        <v>21</v>
      </c>
      <c r="AR31" s="210">
        <v>35</v>
      </c>
      <c r="AS31" s="210">
        <v>1</v>
      </c>
      <c r="AT31" s="236">
        <v>0</v>
      </c>
      <c r="AU31" s="210">
        <v>0</v>
      </c>
      <c r="AV31" s="210">
        <v>4</v>
      </c>
      <c r="AW31" s="210">
        <v>2</v>
      </c>
      <c r="AX31" s="210">
        <v>0</v>
      </c>
      <c r="AY31" s="236">
        <v>0</v>
      </c>
      <c r="AZ31" s="210">
        <v>0</v>
      </c>
      <c r="BA31" s="210">
        <v>1</v>
      </c>
      <c r="BB31" s="210">
        <v>0</v>
      </c>
      <c r="BC31" s="210">
        <v>0</v>
      </c>
      <c r="BD31" s="236">
        <v>1</v>
      </c>
      <c r="BE31" s="209">
        <v>176</v>
      </c>
    </row>
    <row r="32" spans="1:57" s="142" customFormat="1" x14ac:dyDescent="0.2">
      <c r="A32" s="156" t="s">
        <v>263</v>
      </c>
      <c r="B32" s="212">
        <v>0</v>
      </c>
      <c r="C32" s="212">
        <v>9</v>
      </c>
      <c r="D32" s="212">
        <v>0</v>
      </c>
      <c r="E32" s="212">
        <v>0</v>
      </c>
      <c r="F32" s="237">
        <v>0</v>
      </c>
      <c r="G32" s="212">
        <v>0</v>
      </c>
      <c r="H32" s="212">
        <v>0</v>
      </c>
      <c r="I32" s="212">
        <v>0</v>
      </c>
      <c r="J32" s="212">
        <v>0</v>
      </c>
      <c r="K32" s="237">
        <v>0</v>
      </c>
      <c r="L32" s="212">
        <v>0</v>
      </c>
      <c r="M32" s="212">
        <v>4</v>
      </c>
      <c r="N32" s="212">
        <v>0</v>
      </c>
      <c r="O32" s="212">
        <v>0</v>
      </c>
      <c r="P32" s="237">
        <v>0</v>
      </c>
      <c r="Q32" s="212">
        <v>0</v>
      </c>
      <c r="R32" s="212">
        <v>0</v>
      </c>
      <c r="S32" s="212">
        <v>0</v>
      </c>
      <c r="T32" s="212">
        <v>0</v>
      </c>
      <c r="U32" s="237">
        <v>0</v>
      </c>
      <c r="V32" s="212">
        <v>0</v>
      </c>
      <c r="W32" s="212">
        <v>0</v>
      </c>
      <c r="X32" s="212">
        <v>0</v>
      </c>
      <c r="Y32" s="212">
        <v>0</v>
      </c>
      <c r="Z32" s="237">
        <v>0</v>
      </c>
      <c r="AA32" s="212">
        <v>1</v>
      </c>
      <c r="AB32" s="212">
        <v>2</v>
      </c>
      <c r="AC32" s="212">
        <v>0</v>
      </c>
      <c r="AD32" s="212">
        <v>0</v>
      </c>
      <c r="AE32" s="237">
        <v>0</v>
      </c>
      <c r="AF32" s="212">
        <v>0</v>
      </c>
      <c r="AG32" s="212">
        <v>0</v>
      </c>
      <c r="AH32" s="212">
        <v>0</v>
      </c>
      <c r="AI32" s="212">
        <v>0</v>
      </c>
      <c r="AJ32" s="237">
        <v>0</v>
      </c>
      <c r="AK32" s="212">
        <v>0</v>
      </c>
      <c r="AL32" s="212">
        <v>0</v>
      </c>
      <c r="AM32" s="212">
        <v>0</v>
      </c>
      <c r="AN32" s="212">
        <v>0</v>
      </c>
      <c r="AO32" s="237">
        <v>0</v>
      </c>
      <c r="AP32" s="212">
        <v>0</v>
      </c>
      <c r="AQ32" s="212">
        <v>0</v>
      </c>
      <c r="AR32" s="212">
        <v>6</v>
      </c>
      <c r="AS32" s="212">
        <v>0</v>
      </c>
      <c r="AT32" s="237">
        <v>0</v>
      </c>
      <c r="AU32" s="212">
        <v>0</v>
      </c>
      <c r="AV32" s="212">
        <v>0</v>
      </c>
      <c r="AW32" s="212">
        <v>0</v>
      </c>
      <c r="AX32" s="212">
        <v>0</v>
      </c>
      <c r="AY32" s="237">
        <v>0</v>
      </c>
      <c r="AZ32" s="212">
        <v>0</v>
      </c>
      <c r="BA32" s="212">
        <v>0</v>
      </c>
      <c r="BB32" s="212">
        <v>0</v>
      </c>
      <c r="BC32" s="212">
        <v>0</v>
      </c>
      <c r="BD32" s="237">
        <v>0</v>
      </c>
      <c r="BE32" s="211">
        <v>22</v>
      </c>
    </row>
    <row r="33" spans="1:57" s="142" customFormat="1" x14ac:dyDescent="0.2">
      <c r="A33" s="235" t="s">
        <v>264</v>
      </c>
      <c r="B33" s="210">
        <v>0</v>
      </c>
      <c r="C33" s="210">
        <v>12</v>
      </c>
      <c r="D33" s="210">
        <v>0</v>
      </c>
      <c r="E33" s="210">
        <v>0</v>
      </c>
      <c r="F33" s="236">
        <v>0</v>
      </c>
      <c r="G33" s="210">
        <v>4</v>
      </c>
      <c r="H33" s="210">
        <v>9</v>
      </c>
      <c r="I33" s="210">
        <v>0</v>
      </c>
      <c r="J33" s="210">
        <v>5</v>
      </c>
      <c r="K33" s="236">
        <v>0</v>
      </c>
      <c r="L33" s="210">
        <v>0</v>
      </c>
      <c r="M33" s="210">
        <v>4</v>
      </c>
      <c r="N33" s="210">
        <v>0</v>
      </c>
      <c r="O33" s="210">
        <v>0</v>
      </c>
      <c r="P33" s="236">
        <v>0</v>
      </c>
      <c r="Q33" s="210">
        <v>0</v>
      </c>
      <c r="R33" s="210">
        <v>0</v>
      </c>
      <c r="S33" s="210">
        <v>0</v>
      </c>
      <c r="T33" s="210">
        <v>0</v>
      </c>
      <c r="U33" s="236">
        <v>0</v>
      </c>
      <c r="V33" s="210">
        <v>0</v>
      </c>
      <c r="W33" s="210">
        <v>7</v>
      </c>
      <c r="X33" s="210">
        <v>0</v>
      </c>
      <c r="Y33" s="210">
        <v>0</v>
      </c>
      <c r="Z33" s="236">
        <v>0</v>
      </c>
      <c r="AA33" s="210">
        <v>0</v>
      </c>
      <c r="AB33" s="210">
        <v>4</v>
      </c>
      <c r="AC33" s="210">
        <v>0</v>
      </c>
      <c r="AD33" s="210">
        <v>1</v>
      </c>
      <c r="AE33" s="236">
        <v>0</v>
      </c>
      <c r="AF33" s="210">
        <v>0</v>
      </c>
      <c r="AG33" s="210">
        <v>4</v>
      </c>
      <c r="AH33" s="210">
        <v>0</v>
      </c>
      <c r="AI33" s="210">
        <v>0</v>
      </c>
      <c r="AJ33" s="236">
        <v>0</v>
      </c>
      <c r="AK33" s="210">
        <v>6</v>
      </c>
      <c r="AL33" s="210">
        <v>6</v>
      </c>
      <c r="AM33" s="210">
        <v>1</v>
      </c>
      <c r="AN33" s="210">
        <v>1</v>
      </c>
      <c r="AO33" s="236">
        <v>0</v>
      </c>
      <c r="AP33" s="210">
        <v>16</v>
      </c>
      <c r="AQ33" s="210">
        <v>10</v>
      </c>
      <c r="AR33" s="210">
        <v>8</v>
      </c>
      <c r="AS33" s="210">
        <v>6</v>
      </c>
      <c r="AT33" s="236">
        <v>0</v>
      </c>
      <c r="AU33" s="210">
        <v>5</v>
      </c>
      <c r="AV33" s="210">
        <v>7</v>
      </c>
      <c r="AW33" s="210">
        <v>2</v>
      </c>
      <c r="AX33" s="210">
        <v>0</v>
      </c>
      <c r="AY33" s="236">
        <v>0</v>
      </c>
      <c r="AZ33" s="210">
        <v>0</v>
      </c>
      <c r="BA33" s="210">
        <v>4</v>
      </c>
      <c r="BB33" s="210">
        <v>0</v>
      </c>
      <c r="BC33" s="210">
        <v>0</v>
      </c>
      <c r="BD33" s="236">
        <v>0</v>
      </c>
      <c r="BE33" s="209">
        <v>122</v>
      </c>
    </row>
    <row r="34" spans="1:57" s="142" customFormat="1" ht="15.75" thickBot="1" x14ac:dyDescent="0.25">
      <c r="A34" s="156" t="s">
        <v>265</v>
      </c>
      <c r="B34" s="212">
        <v>0</v>
      </c>
      <c r="C34" s="212">
        <v>2</v>
      </c>
      <c r="D34" s="212">
        <v>0</v>
      </c>
      <c r="E34" s="212">
        <v>0</v>
      </c>
      <c r="F34" s="237">
        <v>0</v>
      </c>
      <c r="G34" s="212">
        <v>0</v>
      </c>
      <c r="H34" s="212">
        <v>1</v>
      </c>
      <c r="I34" s="212">
        <v>0</v>
      </c>
      <c r="J34" s="212">
        <v>0</v>
      </c>
      <c r="K34" s="237">
        <v>0</v>
      </c>
      <c r="L34" s="212">
        <v>0</v>
      </c>
      <c r="M34" s="212">
        <v>0</v>
      </c>
      <c r="N34" s="212">
        <v>0</v>
      </c>
      <c r="O34" s="212">
        <v>0</v>
      </c>
      <c r="P34" s="237">
        <v>0</v>
      </c>
      <c r="Q34" s="212">
        <v>0</v>
      </c>
      <c r="R34" s="212">
        <v>0</v>
      </c>
      <c r="S34" s="212">
        <v>0</v>
      </c>
      <c r="T34" s="212">
        <v>0</v>
      </c>
      <c r="U34" s="237">
        <v>0</v>
      </c>
      <c r="V34" s="212">
        <v>0</v>
      </c>
      <c r="W34" s="212">
        <v>0</v>
      </c>
      <c r="X34" s="212">
        <v>0</v>
      </c>
      <c r="Y34" s="212">
        <v>0</v>
      </c>
      <c r="Z34" s="237">
        <v>0</v>
      </c>
      <c r="AA34" s="212">
        <v>0</v>
      </c>
      <c r="AB34" s="212">
        <v>0</v>
      </c>
      <c r="AC34" s="212">
        <v>0</v>
      </c>
      <c r="AD34" s="212">
        <v>0</v>
      </c>
      <c r="AE34" s="237">
        <v>0</v>
      </c>
      <c r="AF34" s="212">
        <v>0</v>
      </c>
      <c r="AG34" s="212">
        <v>2</v>
      </c>
      <c r="AH34" s="212">
        <v>0</v>
      </c>
      <c r="AI34" s="212">
        <v>0</v>
      </c>
      <c r="AJ34" s="237">
        <v>0</v>
      </c>
      <c r="AK34" s="212">
        <v>0</v>
      </c>
      <c r="AL34" s="212">
        <v>0</v>
      </c>
      <c r="AM34" s="212">
        <v>1</v>
      </c>
      <c r="AN34" s="212">
        <v>0</v>
      </c>
      <c r="AO34" s="237">
        <v>1</v>
      </c>
      <c r="AP34" s="212">
        <v>0</v>
      </c>
      <c r="AQ34" s="212">
        <v>2</v>
      </c>
      <c r="AR34" s="212">
        <v>7</v>
      </c>
      <c r="AS34" s="212">
        <v>0</v>
      </c>
      <c r="AT34" s="237">
        <v>1</v>
      </c>
      <c r="AU34" s="212">
        <v>0</v>
      </c>
      <c r="AV34" s="212">
        <v>0</v>
      </c>
      <c r="AW34" s="212">
        <v>0</v>
      </c>
      <c r="AX34" s="212">
        <v>0</v>
      </c>
      <c r="AY34" s="237">
        <v>2</v>
      </c>
      <c r="AZ34" s="212">
        <v>0</v>
      </c>
      <c r="BA34" s="212">
        <v>0</v>
      </c>
      <c r="BB34" s="212">
        <v>0</v>
      </c>
      <c r="BC34" s="212">
        <v>0</v>
      </c>
      <c r="BD34" s="237">
        <v>0</v>
      </c>
      <c r="BE34" s="211">
        <v>19</v>
      </c>
    </row>
    <row r="35" spans="1:57" s="151" customFormat="1" ht="16.5" thickBot="1" x14ac:dyDescent="0.3">
      <c r="A35" s="238" t="s">
        <v>176</v>
      </c>
      <c r="B35" s="215">
        <v>0</v>
      </c>
      <c r="C35" s="215">
        <v>1</v>
      </c>
      <c r="D35" s="215">
        <v>0</v>
      </c>
      <c r="E35" s="215">
        <v>0</v>
      </c>
      <c r="F35" s="239">
        <v>0</v>
      </c>
      <c r="G35" s="215">
        <v>0</v>
      </c>
      <c r="H35" s="215">
        <v>0</v>
      </c>
      <c r="I35" s="215">
        <v>0</v>
      </c>
      <c r="J35" s="215">
        <v>0</v>
      </c>
      <c r="K35" s="239">
        <v>0</v>
      </c>
      <c r="L35" s="215">
        <v>0</v>
      </c>
      <c r="M35" s="215">
        <v>0</v>
      </c>
      <c r="N35" s="215">
        <v>0</v>
      </c>
      <c r="O35" s="215">
        <v>0</v>
      </c>
      <c r="P35" s="239">
        <v>0</v>
      </c>
      <c r="Q35" s="215">
        <v>0</v>
      </c>
      <c r="R35" s="215">
        <v>0</v>
      </c>
      <c r="S35" s="215">
        <v>0</v>
      </c>
      <c r="T35" s="215">
        <v>0</v>
      </c>
      <c r="U35" s="239">
        <v>0</v>
      </c>
      <c r="V35" s="215">
        <v>1</v>
      </c>
      <c r="W35" s="215">
        <v>0</v>
      </c>
      <c r="X35" s="215">
        <v>0</v>
      </c>
      <c r="Y35" s="215">
        <v>0</v>
      </c>
      <c r="Z35" s="239">
        <v>0</v>
      </c>
      <c r="AA35" s="215">
        <v>0</v>
      </c>
      <c r="AB35" s="215">
        <v>0</v>
      </c>
      <c r="AC35" s="215">
        <v>0</v>
      </c>
      <c r="AD35" s="215">
        <v>0</v>
      </c>
      <c r="AE35" s="239">
        <v>0</v>
      </c>
      <c r="AF35" s="215">
        <v>5</v>
      </c>
      <c r="AG35" s="215">
        <v>34</v>
      </c>
      <c r="AH35" s="215">
        <v>17</v>
      </c>
      <c r="AI35" s="215">
        <v>0</v>
      </c>
      <c r="AJ35" s="239">
        <v>0</v>
      </c>
      <c r="AK35" s="215">
        <v>2</v>
      </c>
      <c r="AL35" s="215">
        <v>13</v>
      </c>
      <c r="AM35" s="215">
        <v>1</v>
      </c>
      <c r="AN35" s="215">
        <v>1</v>
      </c>
      <c r="AO35" s="239">
        <v>0</v>
      </c>
      <c r="AP35" s="215">
        <v>1</v>
      </c>
      <c r="AQ35" s="215">
        <v>26</v>
      </c>
      <c r="AR35" s="215">
        <v>4</v>
      </c>
      <c r="AS35" s="215">
        <v>5</v>
      </c>
      <c r="AT35" s="239">
        <v>0</v>
      </c>
      <c r="AU35" s="215">
        <v>0</v>
      </c>
      <c r="AV35" s="215">
        <v>8</v>
      </c>
      <c r="AW35" s="215">
        <v>0</v>
      </c>
      <c r="AX35" s="215">
        <v>0</v>
      </c>
      <c r="AY35" s="239">
        <v>0</v>
      </c>
      <c r="AZ35" s="215">
        <v>0</v>
      </c>
      <c r="BA35" s="215">
        <v>0</v>
      </c>
      <c r="BB35" s="215">
        <v>0</v>
      </c>
      <c r="BC35" s="215">
        <v>0</v>
      </c>
      <c r="BD35" s="239">
        <v>0</v>
      </c>
      <c r="BE35" s="214">
        <v>119</v>
      </c>
    </row>
    <row r="36" spans="1:57" s="142" customFormat="1" x14ac:dyDescent="0.2">
      <c r="A36" s="156" t="s">
        <v>266</v>
      </c>
      <c r="B36" s="212">
        <v>0</v>
      </c>
      <c r="C36" s="212">
        <v>0</v>
      </c>
      <c r="D36" s="212">
        <v>0</v>
      </c>
      <c r="E36" s="212">
        <v>0</v>
      </c>
      <c r="F36" s="237">
        <v>0</v>
      </c>
      <c r="G36" s="212">
        <v>0</v>
      </c>
      <c r="H36" s="212">
        <v>0</v>
      </c>
      <c r="I36" s="212">
        <v>0</v>
      </c>
      <c r="J36" s="212">
        <v>0</v>
      </c>
      <c r="K36" s="237">
        <v>0</v>
      </c>
      <c r="L36" s="212">
        <v>0</v>
      </c>
      <c r="M36" s="212">
        <v>0</v>
      </c>
      <c r="N36" s="212">
        <v>0</v>
      </c>
      <c r="O36" s="212">
        <v>0</v>
      </c>
      <c r="P36" s="237">
        <v>0</v>
      </c>
      <c r="Q36" s="212">
        <v>0</v>
      </c>
      <c r="R36" s="212">
        <v>0</v>
      </c>
      <c r="S36" s="212">
        <v>0</v>
      </c>
      <c r="T36" s="212">
        <v>0</v>
      </c>
      <c r="U36" s="237">
        <v>0</v>
      </c>
      <c r="V36" s="212">
        <v>1</v>
      </c>
      <c r="W36" s="212">
        <v>0</v>
      </c>
      <c r="X36" s="212">
        <v>0</v>
      </c>
      <c r="Y36" s="212">
        <v>0</v>
      </c>
      <c r="Z36" s="237">
        <v>0</v>
      </c>
      <c r="AA36" s="212">
        <v>0</v>
      </c>
      <c r="AB36" s="212">
        <v>0</v>
      </c>
      <c r="AC36" s="212">
        <v>0</v>
      </c>
      <c r="AD36" s="212">
        <v>0</v>
      </c>
      <c r="AE36" s="237">
        <v>0</v>
      </c>
      <c r="AF36" s="212">
        <v>5</v>
      </c>
      <c r="AG36" s="212">
        <v>32</v>
      </c>
      <c r="AH36" s="212">
        <v>17</v>
      </c>
      <c r="AI36" s="212">
        <v>0</v>
      </c>
      <c r="AJ36" s="237">
        <v>0</v>
      </c>
      <c r="AK36" s="212">
        <v>2</v>
      </c>
      <c r="AL36" s="212">
        <v>6</v>
      </c>
      <c r="AM36" s="212">
        <v>1</v>
      </c>
      <c r="AN36" s="212">
        <v>0</v>
      </c>
      <c r="AO36" s="237">
        <v>0</v>
      </c>
      <c r="AP36" s="212">
        <v>1</v>
      </c>
      <c r="AQ36" s="212">
        <v>22</v>
      </c>
      <c r="AR36" s="212">
        <v>4</v>
      </c>
      <c r="AS36" s="212">
        <v>5</v>
      </c>
      <c r="AT36" s="237">
        <v>0</v>
      </c>
      <c r="AU36" s="212">
        <v>0</v>
      </c>
      <c r="AV36" s="212">
        <v>4</v>
      </c>
      <c r="AW36" s="212">
        <v>0</v>
      </c>
      <c r="AX36" s="212">
        <v>0</v>
      </c>
      <c r="AY36" s="237">
        <v>0</v>
      </c>
      <c r="AZ36" s="212">
        <v>0</v>
      </c>
      <c r="BA36" s="212">
        <v>0</v>
      </c>
      <c r="BB36" s="212">
        <v>0</v>
      </c>
      <c r="BC36" s="212">
        <v>0</v>
      </c>
      <c r="BD36" s="237">
        <v>0</v>
      </c>
      <c r="BE36" s="211">
        <v>100</v>
      </c>
    </row>
    <row r="37" spans="1:57" s="142" customFormat="1" ht="15.75" thickBot="1" x14ac:dyDescent="0.25">
      <c r="A37" s="235" t="s">
        <v>267</v>
      </c>
      <c r="B37" s="210">
        <v>0</v>
      </c>
      <c r="C37" s="210">
        <v>1</v>
      </c>
      <c r="D37" s="210">
        <v>0</v>
      </c>
      <c r="E37" s="210">
        <v>0</v>
      </c>
      <c r="F37" s="236">
        <v>0</v>
      </c>
      <c r="G37" s="210">
        <v>0</v>
      </c>
      <c r="H37" s="210">
        <v>0</v>
      </c>
      <c r="I37" s="210">
        <v>0</v>
      </c>
      <c r="J37" s="210">
        <v>0</v>
      </c>
      <c r="K37" s="236">
        <v>0</v>
      </c>
      <c r="L37" s="210">
        <v>0</v>
      </c>
      <c r="M37" s="210">
        <v>0</v>
      </c>
      <c r="N37" s="210">
        <v>0</v>
      </c>
      <c r="O37" s="210">
        <v>0</v>
      </c>
      <c r="P37" s="236">
        <v>0</v>
      </c>
      <c r="Q37" s="210">
        <v>0</v>
      </c>
      <c r="R37" s="210">
        <v>0</v>
      </c>
      <c r="S37" s="210">
        <v>0</v>
      </c>
      <c r="T37" s="210">
        <v>0</v>
      </c>
      <c r="U37" s="236">
        <v>0</v>
      </c>
      <c r="V37" s="210">
        <v>0</v>
      </c>
      <c r="W37" s="210">
        <v>0</v>
      </c>
      <c r="X37" s="210">
        <v>0</v>
      </c>
      <c r="Y37" s="210">
        <v>0</v>
      </c>
      <c r="Z37" s="236">
        <v>0</v>
      </c>
      <c r="AA37" s="210">
        <v>0</v>
      </c>
      <c r="AB37" s="210">
        <v>0</v>
      </c>
      <c r="AC37" s="210">
        <v>0</v>
      </c>
      <c r="AD37" s="210">
        <v>0</v>
      </c>
      <c r="AE37" s="236">
        <v>0</v>
      </c>
      <c r="AF37" s="210">
        <v>0</v>
      </c>
      <c r="AG37" s="210">
        <v>2</v>
      </c>
      <c r="AH37" s="210">
        <v>0</v>
      </c>
      <c r="AI37" s="210">
        <v>0</v>
      </c>
      <c r="AJ37" s="236">
        <v>0</v>
      </c>
      <c r="AK37" s="210">
        <v>0</v>
      </c>
      <c r="AL37" s="210">
        <v>7</v>
      </c>
      <c r="AM37" s="210">
        <v>0</v>
      </c>
      <c r="AN37" s="210">
        <v>1</v>
      </c>
      <c r="AO37" s="236">
        <v>0</v>
      </c>
      <c r="AP37" s="210">
        <v>0</v>
      </c>
      <c r="AQ37" s="210">
        <v>4</v>
      </c>
      <c r="AR37" s="210">
        <v>0</v>
      </c>
      <c r="AS37" s="210">
        <v>0</v>
      </c>
      <c r="AT37" s="236">
        <v>0</v>
      </c>
      <c r="AU37" s="210">
        <v>0</v>
      </c>
      <c r="AV37" s="210">
        <v>4</v>
      </c>
      <c r="AW37" s="210">
        <v>0</v>
      </c>
      <c r="AX37" s="210">
        <v>0</v>
      </c>
      <c r="AY37" s="236">
        <v>0</v>
      </c>
      <c r="AZ37" s="210">
        <v>0</v>
      </c>
      <c r="BA37" s="210">
        <v>0</v>
      </c>
      <c r="BB37" s="210">
        <v>0</v>
      </c>
      <c r="BC37" s="210">
        <v>0</v>
      </c>
      <c r="BD37" s="236">
        <v>0</v>
      </c>
      <c r="BE37" s="209">
        <v>19</v>
      </c>
    </row>
    <row r="38" spans="1:57" s="151" customFormat="1" ht="16.5" thickBot="1" x14ac:dyDescent="0.3">
      <c r="A38" s="226" t="s">
        <v>124</v>
      </c>
      <c r="B38" s="227">
        <v>17</v>
      </c>
      <c r="C38" s="227">
        <v>66</v>
      </c>
      <c r="D38" s="227">
        <v>0</v>
      </c>
      <c r="E38" s="227">
        <v>5</v>
      </c>
      <c r="F38" s="228">
        <v>1</v>
      </c>
      <c r="G38" s="227">
        <v>0</v>
      </c>
      <c r="H38" s="227">
        <v>63</v>
      </c>
      <c r="I38" s="227">
        <v>0</v>
      </c>
      <c r="J38" s="227">
        <v>0</v>
      </c>
      <c r="K38" s="228">
        <v>28</v>
      </c>
      <c r="L38" s="227">
        <v>0</v>
      </c>
      <c r="M38" s="227">
        <v>18</v>
      </c>
      <c r="N38" s="227">
        <v>0</v>
      </c>
      <c r="O38" s="227">
        <v>17</v>
      </c>
      <c r="P38" s="228">
        <v>0</v>
      </c>
      <c r="Q38" s="227">
        <v>0</v>
      </c>
      <c r="R38" s="227">
        <v>0</v>
      </c>
      <c r="S38" s="227">
        <v>0</v>
      </c>
      <c r="T38" s="227">
        <v>0</v>
      </c>
      <c r="U38" s="228">
        <v>0</v>
      </c>
      <c r="V38" s="227">
        <v>3</v>
      </c>
      <c r="W38" s="227">
        <v>0</v>
      </c>
      <c r="X38" s="227">
        <v>1</v>
      </c>
      <c r="Y38" s="227">
        <v>2</v>
      </c>
      <c r="Z38" s="228">
        <v>0</v>
      </c>
      <c r="AA38" s="227">
        <v>1</v>
      </c>
      <c r="AB38" s="227">
        <v>0</v>
      </c>
      <c r="AC38" s="227">
        <v>0</v>
      </c>
      <c r="AD38" s="227">
        <v>0</v>
      </c>
      <c r="AE38" s="228">
        <v>1</v>
      </c>
      <c r="AF38" s="227">
        <v>29</v>
      </c>
      <c r="AG38" s="227">
        <v>124</v>
      </c>
      <c r="AH38" s="227">
        <v>26</v>
      </c>
      <c r="AI38" s="227">
        <v>3</v>
      </c>
      <c r="AJ38" s="228">
        <v>58</v>
      </c>
      <c r="AK38" s="227">
        <v>17</v>
      </c>
      <c r="AL38" s="227">
        <v>75</v>
      </c>
      <c r="AM38" s="227">
        <v>15</v>
      </c>
      <c r="AN38" s="227">
        <v>4</v>
      </c>
      <c r="AO38" s="228">
        <v>4</v>
      </c>
      <c r="AP38" s="227">
        <v>19</v>
      </c>
      <c r="AQ38" s="227">
        <v>211</v>
      </c>
      <c r="AR38" s="227">
        <v>150</v>
      </c>
      <c r="AS38" s="227">
        <v>5</v>
      </c>
      <c r="AT38" s="228">
        <v>9</v>
      </c>
      <c r="AU38" s="227">
        <v>5</v>
      </c>
      <c r="AV38" s="227">
        <v>18</v>
      </c>
      <c r="AW38" s="227">
        <v>23</v>
      </c>
      <c r="AX38" s="227">
        <v>7</v>
      </c>
      <c r="AY38" s="228">
        <v>3</v>
      </c>
      <c r="AZ38" s="227">
        <v>1</v>
      </c>
      <c r="BA38" s="227">
        <v>1</v>
      </c>
      <c r="BB38" s="227">
        <v>0</v>
      </c>
      <c r="BC38" s="227">
        <v>0</v>
      </c>
      <c r="BD38" s="228">
        <v>0</v>
      </c>
      <c r="BE38" s="229">
        <v>1030</v>
      </c>
    </row>
    <row r="39" spans="1:57" s="142" customFormat="1" x14ac:dyDescent="0.2">
      <c r="A39" s="235" t="s">
        <v>268</v>
      </c>
      <c r="B39" s="210">
        <v>6</v>
      </c>
      <c r="C39" s="210">
        <v>5</v>
      </c>
      <c r="D39" s="210">
        <v>0</v>
      </c>
      <c r="E39" s="210">
        <v>0</v>
      </c>
      <c r="F39" s="236">
        <v>0</v>
      </c>
      <c r="G39" s="210">
        <v>0</v>
      </c>
      <c r="H39" s="210">
        <v>16</v>
      </c>
      <c r="I39" s="210">
        <v>0</v>
      </c>
      <c r="J39" s="210">
        <v>0</v>
      </c>
      <c r="K39" s="236">
        <v>0</v>
      </c>
      <c r="L39" s="210">
        <v>0</v>
      </c>
      <c r="M39" s="210">
        <v>4</v>
      </c>
      <c r="N39" s="210">
        <v>0</v>
      </c>
      <c r="O39" s="210">
        <v>1</v>
      </c>
      <c r="P39" s="236">
        <v>0</v>
      </c>
      <c r="Q39" s="210">
        <v>0</v>
      </c>
      <c r="R39" s="210">
        <v>0</v>
      </c>
      <c r="S39" s="210">
        <v>0</v>
      </c>
      <c r="T39" s="210">
        <v>0</v>
      </c>
      <c r="U39" s="236">
        <v>0</v>
      </c>
      <c r="V39" s="210">
        <v>0</v>
      </c>
      <c r="W39" s="210">
        <v>0</v>
      </c>
      <c r="X39" s="210">
        <v>0</v>
      </c>
      <c r="Y39" s="210">
        <v>0</v>
      </c>
      <c r="Z39" s="236">
        <v>0</v>
      </c>
      <c r="AA39" s="210">
        <v>0</v>
      </c>
      <c r="AB39" s="210">
        <v>0</v>
      </c>
      <c r="AC39" s="210">
        <v>0</v>
      </c>
      <c r="AD39" s="210">
        <v>0</v>
      </c>
      <c r="AE39" s="236">
        <v>0</v>
      </c>
      <c r="AF39" s="210">
        <v>1</v>
      </c>
      <c r="AG39" s="210">
        <v>14</v>
      </c>
      <c r="AH39" s="210">
        <v>0</v>
      </c>
      <c r="AI39" s="210">
        <v>0</v>
      </c>
      <c r="AJ39" s="236">
        <v>14</v>
      </c>
      <c r="AK39" s="210">
        <v>0</v>
      </c>
      <c r="AL39" s="210">
        <v>6</v>
      </c>
      <c r="AM39" s="210">
        <v>0</v>
      </c>
      <c r="AN39" s="210">
        <v>2</v>
      </c>
      <c r="AO39" s="236">
        <v>0</v>
      </c>
      <c r="AP39" s="210">
        <v>1</v>
      </c>
      <c r="AQ39" s="210">
        <v>10</v>
      </c>
      <c r="AR39" s="210">
        <v>1</v>
      </c>
      <c r="AS39" s="210">
        <v>0</v>
      </c>
      <c r="AT39" s="236">
        <v>0</v>
      </c>
      <c r="AU39" s="210">
        <v>0</v>
      </c>
      <c r="AV39" s="210">
        <v>0</v>
      </c>
      <c r="AW39" s="210">
        <v>0</v>
      </c>
      <c r="AX39" s="210">
        <v>0</v>
      </c>
      <c r="AY39" s="236">
        <v>0</v>
      </c>
      <c r="AZ39" s="210">
        <v>0</v>
      </c>
      <c r="BA39" s="210">
        <v>1</v>
      </c>
      <c r="BB39" s="210">
        <v>0</v>
      </c>
      <c r="BC39" s="210">
        <v>0</v>
      </c>
      <c r="BD39" s="236">
        <v>0</v>
      </c>
      <c r="BE39" s="209">
        <v>82</v>
      </c>
    </row>
    <row r="40" spans="1:57" s="142" customFormat="1" x14ac:dyDescent="0.2">
      <c r="A40" s="156" t="s">
        <v>269</v>
      </c>
      <c r="B40" s="212">
        <v>10</v>
      </c>
      <c r="C40" s="212">
        <v>10</v>
      </c>
      <c r="D40" s="212">
        <v>0</v>
      </c>
      <c r="E40" s="212">
        <v>1</v>
      </c>
      <c r="F40" s="237">
        <v>0</v>
      </c>
      <c r="G40" s="212">
        <v>0</v>
      </c>
      <c r="H40" s="212">
        <v>0</v>
      </c>
      <c r="I40" s="212">
        <v>0</v>
      </c>
      <c r="J40" s="212">
        <v>0</v>
      </c>
      <c r="K40" s="237">
        <v>0</v>
      </c>
      <c r="L40" s="212">
        <v>0</v>
      </c>
      <c r="M40" s="212">
        <v>0</v>
      </c>
      <c r="N40" s="212">
        <v>0</v>
      </c>
      <c r="O40" s="212">
        <v>0</v>
      </c>
      <c r="P40" s="237">
        <v>0</v>
      </c>
      <c r="Q40" s="212">
        <v>0</v>
      </c>
      <c r="R40" s="212">
        <v>0</v>
      </c>
      <c r="S40" s="212">
        <v>0</v>
      </c>
      <c r="T40" s="212">
        <v>0</v>
      </c>
      <c r="U40" s="237">
        <v>0</v>
      </c>
      <c r="V40" s="212">
        <v>0</v>
      </c>
      <c r="W40" s="212">
        <v>0</v>
      </c>
      <c r="X40" s="212">
        <v>0</v>
      </c>
      <c r="Y40" s="212">
        <v>0</v>
      </c>
      <c r="Z40" s="237">
        <v>0</v>
      </c>
      <c r="AA40" s="212">
        <v>0</v>
      </c>
      <c r="AB40" s="212">
        <v>0</v>
      </c>
      <c r="AC40" s="212">
        <v>0</v>
      </c>
      <c r="AD40" s="212">
        <v>0</v>
      </c>
      <c r="AE40" s="237">
        <v>0</v>
      </c>
      <c r="AF40" s="212">
        <v>1</v>
      </c>
      <c r="AG40" s="212">
        <v>17</v>
      </c>
      <c r="AH40" s="212">
        <v>3</v>
      </c>
      <c r="AI40" s="212">
        <v>0</v>
      </c>
      <c r="AJ40" s="237">
        <v>4</v>
      </c>
      <c r="AK40" s="212">
        <v>0</v>
      </c>
      <c r="AL40" s="212">
        <v>7</v>
      </c>
      <c r="AM40" s="212">
        <v>0</v>
      </c>
      <c r="AN40" s="212">
        <v>0</v>
      </c>
      <c r="AO40" s="237">
        <v>1</v>
      </c>
      <c r="AP40" s="212">
        <v>0</v>
      </c>
      <c r="AQ40" s="212">
        <v>13</v>
      </c>
      <c r="AR40" s="212">
        <v>5</v>
      </c>
      <c r="AS40" s="212">
        <v>0</v>
      </c>
      <c r="AT40" s="237">
        <v>0</v>
      </c>
      <c r="AU40" s="212">
        <v>0</v>
      </c>
      <c r="AV40" s="212">
        <v>2</v>
      </c>
      <c r="AW40" s="212">
        <v>0</v>
      </c>
      <c r="AX40" s="212">
        <v>0</v>
      </c>
      <c r="AY40" s="237">
        <v>0</v>
      </c>
      <c r="AZ40" s="212">
        <v>0</v>
      </c>
      <c r="BA40" s="212">
        <v>0</v>
      </c>
      <c r="BB40" s="212">
        <v>0</v>
      </c>
      <c r="BC40" s="212">
        <v>0</v>
      </c>
      <c r="BD40" s="237">
        <v>0</v>
      </c>
      <c r="BE40" s="211">
        <v>74</v>
      </c>
    </row>
    <row r="41" spans="1:57" s="142" customFormat="1" x14ac:dyDescent="0.2">
      <c r="A41" s="235" t="s">
        <v>270</v>
      </c>
      <c r="B41" s="210">
        <v>0</v>
      </c>
      <c r="C41" s="210">
        <v>1</v>
      </c>
      <c r="D41" s="210">
        <v>0</v>
      </c>
      <c r="E41" s="210">
        <v>0</v>
      </c>
      <c r="F41" s="236">
        <v>0</v>
      </c>
      <c r="G41" s="210">
        <v>0</v>
      </c>
      <c r="H41" s="210">
        <v>6</v>
      </c>
      <c r="I41" s="210">
        <v>0</v>
      </c>
      <c r="J41" s="210">
        <v>0</v>
      </c>
      <c r="K41" s="236">
        <v>3</v>
      </c>
      <c r="L41" s="210">
        <v>0</v>
      </c>
      <c r="M41" s="210">
        <v>1</v>
      </c>
      <c r="N41" s="210">
        <v>0</v>
      </c>
      <c r="O41" s="210">
        <v>16</v>
      </c>
      <c r="P41" s="236">
        <v>0</v>
      </c>
      <c r="Q41" s="210">
        <v>0</v>
      </c>
      <c r="R41" s="210">
        <v>0</v>
      </c>
      <c r="S41" s="210">
        <v>0</v>
      </c>
      <c r="T41" s="210">
        <v>0</v>
      </c>
      <c r="U41" s="236">
        <v>0</v>
      </c>
      <c r="V41" s="210">
        <v>0</v>
      </c>
      <c r="W41" s="210">
        <v>0</v>
      </c>
      <c r="X41" s="210">
        <v>0</v>
      </c>
      <c r="Y41" s="210">
        <v>0</v>
      </c>
      <c r="Z41" s="236">
        <v>0</v>
      </c>
      <c r="AA41" s="210">
        <v>1</v>
      </c>
      <c r="AB41" s="210">
        <v>0</v>
      </c>
      <c r="AC41" s="210">
        <v>0</v>
      </c>
      <c r="AD41" s="210">
        <v>0</v>
      </c>
      <c r="AE41" s="236">
        <v>1</v>
      </c>
      <c r="AF41" s="210">
        <v>0</v>
      </c>
      <c r="AG41" s="210">
        <v>2</v>
      </c>
      <c r="AH41" s="210">
        <v>0</v>
      </c>
      <c r="AI41" s="210">
        <v>0</v>
      </c>
      <c r="AJ41" s="236">
        <v>1</v>
      </c>
      <c r="AK41" s="210">
        <v>0</v>
      </c>
      <c r="AL41" s="210">
        <v>12</v>
      </c>
      <c r="AM41" s="210">
        <v>0</v>
      </c>
      <c r="AN41" s="210">
        <v>0</v>
      </c>
      <c r="AO41" s="236">
        <v>0</v>
      </c>
      <c r="AP41" s="210">
        <v>0</v>
      </c>
      <c r="AQ41" s="210">
        <v>9</v>
      </c>
      <c r="AR41" s="210">
        <v>0</v>
      </c>
      <c r="AS41" s="210">
        <v>0</v>
      </c>
      <c r="AT41" s="236">
        <v>2</v>
      </c>
      <c r="AU41" s="210">
        <v>0</v>
      </c>
      <c r="AV41" s="210">
        <v>0</v>
      </c>
      <c r="AW41" s="210">
        <v>0</v>
      </c>
      <c r="AX41" s="210">
        <v>0</v>
      </c>
      <c r="AY41" s="236">
        <v>0</v>
      </c>
      <c r="AZ41" s="210">
        <v>0</v>
      </c>
      <c r="BA41" s="210">
        <v>0</v>
      </c>
      <c r="BB41" s="210">
        <v>0</v>
      </c>
      <c r="BC41" s="210">
        <v>0</v>
      </c>
      <c r="BD41" s="236">
        <v>0</v>
      </c>
      <c r="BE41" s="209">
        <v>55</v>
      </c>
    </row>
    <row r="42" spans="1:57" s="142" customFormat="1" x14ac:dyDescent="0.2">
      <c r="A42" s="156" t="s">
        <v>271</v>
      </c>
      <c r="B42" s="212">
        <v>0</v>
      </c>
      <c r="C42" s="212">
        <v>0</v>
      </c>
      <c r="D42" s="212">
        <v>0</v>
      </c>
      <c r="E42" s="212">
        <v>0</v>
      </c>
      <c r="F42" s="237">
        <v>0</v>
      </c>
      <c r="G42" s="212">
        <v>0</v>
      </c>
      <c r="H42" s="212">
        <v>0</v>
      </c>
      <c r="I42" s="212">
        <v>0</v>
      </c>
      <c r="J42" s="212">
        <v>0</v>
      </c>
      <c r="K42" s="237">
        <v>0</v>
      </c>
      <c r="L42" s="212">
        <v>0</v>
      </c>
      <c r="M42" s="212">
        <v>0</v>
      </c>
      <c r="N42" s="212">
        <v>0</v>
      </c>
      <c r="O42" s="212">
        <v>0</v>
      </c>
      <c r="P42" s="237">
        <v>0</v>
      </c>
      <c r="Q42" s="212">
        <v>0</v>
      </c>
      <c r="R42" s="212">
        <v>0</v>
      </c>
      <c r="S42" s="212">
        <v>0</v>
      </c>
      <c r="T42" s="212">
        <v>0</v>
      </c>
      <c r="U42" s="237">
        <v>0</v>
      </c>
      <c r="V42" s="212">
        <v>0</v>
      </c>
      <c r="W42" s="212">
        <v>0</v>
      </c>
      <c r="X42" s="212">
        <v>0</v>
      </c>
      <c r="Y42" s="212">
        <v>0</v>
      </c>
      <c r="Z42" s="237">
        <v>0</v>
      </c>
      <c r="AA42" s="212">
        <v>0</v>
      </c>
      <c r="AB42" s="212">
        <v>0</v>
      </c>
      <c r="AC42" s="212">
        <v>0</v>
      </c>
      <c r="AD42" s="212">
        <v>0</v>
      </c>
      <c r="AE42" s="237">
        <v>0</v>
      </c>
      <c r="AF42" s="212">
        <v>0</v>
      </c>
      <c r="AG42" s="212">
        <v>0</v>
      </c>
      <c r="AH42" s="212">
        <v>0</v>
      </c>
      <c r="AI42" s="212">
        <v>0</v>
      </c>
      <c r="AJ42" s="237">
        <v>0</v>
      </c>
      <c r="AK42" s="212">
        <v>1</v>
      </c>
      <c r="AL42" s="212">
        <v>0</v>
      </c>
      <c r="AM42" s="212">
        <v>0</v>
      </c>
      <c r="AN42" s="212">
        <v>0</v>
      </c>
      <c r="AO42" s="237">
        <v>0</v>
      </c>
      <c r="AP42" s="212">
        <v>0</v>
      </c>
      <c r="AQ42" s="212">
        <v>1</v>
      </c>
      <c r="AR42" s="212">
        <v>0</v>
      </c>
      <c r="AS42" s="212">
        <v>0</v>
      </c>
      <c r="AT42" s="237">
        <v>0</v>
      </c>
      <c r="AU42" s="212">
        <v>0</v>
      </c>
      <c r="AV42" s="212">
        <v>1</v>
      </c>
      <c r="AW42" s="212">
        <v>0</v>
      </c>
      <c r="AX42" s="212">
        <v>0</v>
      </c>
      <c r="AY42" s="237">
        <v>0</v>
      </c>
      <c r="AZ42" s="212">
        <v>0</v>
      </c>
      <c r="BA42" s="212">
        <v>0</v>
      </c>
      <c r="BB42" s="212">
        <v>0</v>
      </c>
      <c r="BC42" s="212">
        <v>0</v>
      </c>
      <c r="BD42" s="237">
        <v>0</v>
      </c>
      <c r="BE42" s="211">
        <v>3</v>
      </c>
    </row>
    <row r="43" spans="1:57" s="142" customFormat="1" x14ac:dyDescent="0.2">
      <c r="A43" s="235" t="s">
        <v>272</v>
      </c>
      <c r="B43" s="210">
        <v>0</v>
      </c>
      <c r="C43" s="210">
        <v>13</v>
      </c>
      <c r="D43" s="210">
        <v>0</v>
      </c>
      <c r="E43" s="210">
        <v>0</v>
      </c>
      <c r="F43" s="236">
        <v>0</v>
      </c>
      <c r="G43" s="210">
        <v>0</v>
      </c>
      <c r="H43" s="210">
        <v>0</v>
      </c>
      <c r="I43" s="210">
        <v>0</v>
      </c>
      <c r="J43" s="210">
        <v>0</v>
      </c>
      <c r="K43" s="236">
        <v>0</v>
      </c>
      <c r="L43" s="210">
        <v>0</v>
      </c>
      <c r="M43" s="210">
        <v>2</v>
      </c>
      <c r="N43" s="210">
        <v>0</v>
      </c>
      <c r="O43" s="210">
        <v>0</v>
      </c>
      <c r="P43" s="236">
        <v>0</v>
      </c>
      <c r="Q43" s="210">
        <v>0</v>
      </c>
      <c r="R43" s="210">
        <v>0</v>
      </c>
      <c r="S43" s="210">
        <v>0</v>
      </c>
      <c r="T43" s="210">
        <v>0</v>
      </c>
      <c r="U43" s="236">
        <v>0</v>
      </c>
      <c r="V43" s="210">
        <v>0</v>
      </c>
      <c r="W43" s="210">
        <v>0</v>
      </c>
      <c r="X43" s="210">
        <v>0</v>
      </c>
      <c r="Y43" s="210">
        <v>0</v>
      </c>
      <c r="Z43" s="236">
        <v>0</v>
      </c>
      <c r="AA43" s="210">
        <v>0</v>
      </c>
      <c r="AB43" s="210">
        <v>0</v>
      </c>
      <c r="AC43" s="210">
        <v>0</v>
      </c>
      <c r="AD43" s="210">
        <v>0</v>
      </c>
      <c r="AE43" s="236">
        <v>0</v>
      </c>
      <c r="AF43" s="210">
        <v>0</v>
      </c>
      <c r="AG43" s="210">
        <v>3</v>
      </c>
      <c r="AH43" s="210">
        <v>0</v>
      </c>
      <c r="AI43" s="210">
        <v>0</v>
      </c>
      <c r="AJ43" s="236">
        <v>2</v>
      </c>
      <c r="AK43" s="210">
        <v>0</v>
      </c>
      <c r="AL43" s="210">
        <v>3</v>
      </c>
      <c r="AM43" s="210">
        <v>1</v>
      </c>
      <c r="AN43" s="210">
        <v>0</v>
      </c>
      <c r="AO43" s="236">
        <v>0</v>
      </c>
      <c r="AP43" s="210">
        <v>0</v>
      </c>
      <c r="AQ43" s="210">
        <v>4</v>
      </c>
      <c r="AR43" s="210">
        <v>0</v>
      </c>
      <c r="AS43" s="210">
        <v>0</v>
      </c>
      <c r="AT43" s="236">
        <v>0</v>
      </c>
      <c r="AU43" s="210">
        <v>0</v>
      </c>
      <c r="AV43" s="210">
        <v>0</v>
      </c>
      <c r="AW43" s="210">
        <v>0</v>
      </c>
      <c r="AX43" s="210">
        <v>0</v>
      </c>
      <c r="AY43" s="236">
        <v>0</v>
      </c>
      <c r="AZ43" s="210">
        <v>0</v>
      </c>
      <c r="BA43" s="210">
        <v>0</v>
      </c>
      <c r="BB43" s="210">
        <v>0</v>
      </c>
      <c r="BC43" s="210">
        <v>0</v>
      </c>
      <c r="BD43" s="236">
        <v>0</v>
      </c>
      <c r="BE43" s="209">
        <v>28</v>
      </c>
    </row>
    <row r="44" spans="1:57" s="142" customFormat="1" x14ac:dyDescent="0.2">
      <c r="A44" s="156" t="s">
        <v>134</v>
      </c>
      <c r="B44" s="212">
        <v>0</v>
      </c>
      <c r="C44" s="212">
        <v>11</v>
      </c>
      <c r="D44" s="212">
        <v>0</v>
      </c>
      <c r="E44" s="212">
        <v>0</v>
      </c>
      <c r="F44" s="237">
        <v>0</v>
      </c>
      <c r="G44" s="212">
        <v>0</v>
      </c>
      <c r="H44" s="212">
        <v>0</v>
      </c>
      <c r="I44" s="212">
        <v>0</v>
      </c>
      <c r="J44" s="212">
        <v>0</v>
      </c>
      <c r="K44" s="237">
        <v>0</v>
      </c>
      <c r="L44" s="212">
        <v>0</v>
      </c>
      <c r="M44" s="212">
        <v>0</v>
      </c>
      <c r="N44" s="212">
        <v>0</v>
      </c>
      <c r="O44" s="212">
        <v>0</v>
      </c>
      <c r="P44" s="237">
        <v>0</v>
      </c>
      <c r="Q44" s="212">
        <v>0</v>
      </c>
      <c r="R44" s="212">
        <v>0</v>
      </c>
      <c r="S44" s="212">
        <v>0</v>
      </c>
      <c r="T44" s="212">
        <v>0</v>
      </c>
      <c r="U44" s="237">
        <v>0</v>
      </c>
      <c r="V44" s="212">
        <v>0</v>
      </c>
      <c r="W44" s="212">
        <v>0</v>
      </c>
      <c r="X44" s="212">
        <v>0</v>
      </c>
      <c r="Y44" s="212">
        <v>0</v>
      </c>
      <c r="Z44" s="237">
        <v>0</v>
      </c>
      <c r="AA44" s="212">
        <v>0</v>
      </c>
      <c r="AB44" s="212">
        <v>0</v>
      </c>
      <c r="AC44" s="212">
        <v>0</v>
      </c>
      <c r="AD44" s="212">
        <v>0</v>
      </c>
      <c r="AE44" s="237">
        <v>0</v>
      </c>
      <c r="AF44" s="212">
        <v>0</v>
      </c>
      <c r="AG44" s="212">
        <v>6</v>
      </c>
      <c r="AH44" s="212">
        <v>1</v>
      </c>
      <c r="AI44" s="212">
        <v>0</v>
      </c>
      <c r="AJ44" s="237">
        <v>0</v>
      </c>
      <c r="AK44" s="212">
        <v>0</v>
      </c>
      <c r="AL44" s="212">
        <v>4</v>
      </c>
      <c r="AM44" s="212">
        <v>0</v>
      </c>
      <c r="AN44" s="212">
        <v>0</v>
      </c>
      <c r="AO44" s="237">
        <v>0</v>
      </c>
      <c r="AP44" s="212">
        <v>6</v>
      </c>
      <c r="AQ44" s="212">
        <v>14</v>
      </c>
      <c r="AR44" s="212">
        <v>34</v>
      </c>
      <c r="AS44" s="212">
        <v>0</v>
      </c>
      <c r="AT44" s="237">
        <v>3</v>
      </c>
      <c r="AU44" s="212">
        <v>0</v>
      </c>
      <c r="AV44" s="212">
        <v>0</v>
      </c>
      <c r="AW44" s="212">
        <v>2</v>
      </c>
      <c r="AX44" s="212">
        <v>0</v>
      </c>
      <c r="AY44" s="237">
        <v>0</v>
      </c>
      <c r="AZ44" s="212">
        <v>0</v>
      </c>
      <c r="BA44" s="212">
        <v>0</v>
      </c>
      <c r="BB44" s="212">
        <v>0</v>
      </c>
      <c r="BC44" s="212">
        <v>0</v>
      </c>
      <c r="BD44" s="237">
        <v>0</v>
      </c>
      <c r="BE44" s="211">
        <v>81</v>
      </c>
    </row>
    <row r="45" spans="1:57" s="142" customFormat="1" x14ac:dyDescent="0.2">
      <c r="A45" s="235" t="s">
        <v>273</v>
      </c>
      <c r="B45" s="210">
        <v>0</v>
      </c>
      <c r="C45" s="210">
        <v>0</v>
      </c>
      <c r="D45" s="210">
        <v>0</v>
      </c>
      <c r="E45" s="210">
        <v>0</v>
      </c>
      <c r="F45" s="236">
        <v>0</v>
      </c>
      <c r="G45" s="210">
        <v>0</v>
      </c>
      <c r="H45" s="210">
        <v>2</v>
      </c>
      <c r="I45" s="210">
        <v>0</v>
      </c>
      <c r="J45" s="210">
        <v>0</v>
      </c>
      <c r="K45" s="236">
        <v>0</v>
      </c>
      <c r="L45" s="210">
        <v>0</v>
      </c>
      <c r="M45" s="210">
        <v>2</v>
      </c>
      <c r="N45" s="210">
        <v>0</v>
      </c>
      <c r="O45" s="210">
        <v>0</v>
      </c>
      <c r="P45" s="236">
        <v>0</v>
      </c>
      <c r="Q45" s="210">
        <v>0</v>
      </c>
      <c r="R45" s="210">
        <v>0</v>
      </c>
      <c r="S45" s="210">
        <v>0</v>
      </c>
      <c r="T45" s="210">
        <v>0</v>
      </c>
      <c r="U45" s="236">
        <v>0</v>
      </c>
      <c r="V45" s="210">
        <v>0</v>
      </c>
      <c r="W45" s="210">
        <v>0</v>
      </c>
      <c r="X45" s="210">
        <v>0</v>
      </c>
      <c r="Y45" s="210">
        <v>1</v>
      </c>
      <c r="Z45" s="236">
        <v>0</v>
      </c>
      <c r="AA45" s="210">
        <v>0</v>
      </c>
      <c r="AB45" s="210">
        <v>0</v>
      </c>
      <c r="AC45" s="210">
        <v>0</v>
      </c>
      <c r="AD45" s="210">
        <v>0</v>
      </c>
      <c r="AE45" s="236">
        <v>0</v>
      </c>
      <c r="AF45" s="210">
        <v>1</v>
      </c>
      <c r="AG45" s="210">
        <v>18</v>
      </c>
      <c r="AH45" s="210">
        <v>3</v>
      </c>
      <c r="AI45" s="210">
        <v>0</v>
      </c>
      <c r="AJ45" s="236">
        <v>3</v>
      </c>
      <c r="AK45" s="210">
        <v>0</v>
      </c>
      <c r="AL45" s="210">
        <v>2</v>
      </c>
      <c r="AM45" s="210">
        <v>0</v>
      </c>
      <c r="AN45" s="210">
        <v>0</v>
      </c>
      <c r="AO45" s="236">
        <v>0</v>
      </c>
      <c r="AP45" s="210">
        <v>0</v>
      </c>
      <c r="AQ45" s="210">
        <v>25</v>
      </c>
      <c r="AR45" s="210">
        <v>21</v>
      </c>
      <c r="AS45" s="210">
        <v>0</v>
      </c>
      <c r="AT45" s="236">
        <v>0</v>
      </c>
      <c r="AU45" s="210">
        <v>0</v>
      </c>
      <c r="AV45" s="210">
        <v>1</v>
      </c>
      <c r="AW45" s="210">
        <v>1</v>
      </c>
      <c r="AX45" s="210">
        <v>4</v>
      </c>
      <c r="AY45" s="236">
        <v>2</v>
      </c>
      <c r="AZ45" s="210">
        <v>0</v>
      </c>
      <c r="BA45" s="210">
        <v>0</v>
      </c>
      <c r="BB45" s="210">
        <v>0</v>
      </c>
      <c r="BC45" s="210">
        <v>0</v>
      </c>
      <c r="BD45" s="236">
        <v>0</v>
      </c>
      <c r="BE45" s="209">
        <v>86</v>
      </c>
    </row>
    <row r="46" spans="1:57" s="142" customFormat="1" x14ac:dyDescent="0.2">
      <c r="A46" s="156" t="s">
        <v>274</v>
      </c>
      <c r="B46" s="212">
        <v>0</v>
      </c>
      <c r="C46" s="212">
        <v>0</v>
      </c>
      <c r="D46" s="212">
        <v>0</v>
      </c>
      <c r="E46" s="212">
        <v>0</v>
      </c>
      <c r="F46" s="237">
        <v>0</v>
      </c>
      <c r="G46" s="212">
        <v>0</v>
      </c>
      <c r="H46" s="212">
        <v>0</v>
      </c>
      <c r="I46" s="212">
        <v>0</v>
      </c>
      <c r="J46" s="212">
        <v>0</v>
      </c>
      <c r="K46" s="237">
        <v>0</v>
      </c>
      <c r="L46" s="212">
        <v>0</v>
      </c>
      <c r="M46" s="212">
        <v>0</v>
      </c>
      <c r="N46" s="212">
        <v>0</v>
      </c>
      <c r="O46" s="212">
        <v>0</v>
      </c>
      <c r="P46" s="237">
        <v>0</v>
      </c>
      <c r="Q46" s="212">
        <v>0</v>
      </c>
      <c r="R46" s="212">
        <v>0</v>
      </c>
      <c r="S46" s="212">
        <v>0</v>
      </c>
      <c r="T46" s="212">
        <v>0</v>
      </c>
      <c r="U46" s="237">
        <v>0</v>
      </c>
      <c r="V46" s="212">
        <v>0</v>
      </c>
      <c r="W46" s="212">
        <v>0</v>
      </c>
      <c r="X46" s="212">
        <v>0</v>
      </c>
      <c r="Y46" s="212">
        <v>0</v>
      </c>
      <c r="Z46" s="237">
        <v>0</v>
      </c>
      <c r="AA46" s="212">
        <v>0</v>
      </c>
      <c r="AB46" s="212">
        <v>0</v>
      </c>
      <c r="AC46" s="212">
        <v>0</v>
      </c>
      <c r="AD46" s="212">
        <v>0</v>
      </c>
      <c r="AE46" s="237">
        <v>0</v>
      </c>
      <c r="AF46" s="212">
        <v>0</v>
      </c>
      <c r="AG46" s="212">
        <v>3</v>
      </c>
      <c r="AH46" s="212">
        <v>0</v>
      </c>
      <c r="AI46" s="212">
        <v>0</v>
      </c>
      <c r="AJ46" s="237">
        <v>0</v>
      </c>
      <c r="AK46" s="212">
        <v>0</v>
      </c>
      <c r="AL46" s="212">
        <v>0</v>
      </c>
      <c r="AM46" s="212">
        <v>0</v>
      </c>
      <c r="AN46" s="212">
        <v>0</v>
      </c>
      <c r="AO46" s="237">
        <v>0</v>
      </c>
      <c r="AP46" s="212">
        <v>4</v>
      </c>
      <c r="AQ46" s="212">
        <v>0</v>
      </c>
      <c r="AR46" s="212">
        <v>0</v>
      </c>
      <c r="AS46" s="212">
        <v>0</v>
      </c>
      <c r="AT46" s="237">
        <v>0</v>
      </c>
      <c r="AU46" s="212">
        <v>0</v>
      </c>
      <c r="AV46" s="212">
        <v>0</v>
      </c>
      <c r="AW46" s="212">
        <v>0</v>
      </c>
      <c r="AX46" s="212">
        <v>0</v>
      </c>
      <c r="AY46" s="237">
        <v>0</v>
      </c>
      <c r="AZ46" s="212">
        <v>0</v>
      </c>
      <c r="BA46" s="212">
        <v>0</v>
      </c>
      <c r="BB46" s="212">
        <v>0</v>
      </c>
      <c r="BC46" s="212">
        <v>0</v>
      </c>
      <c r="BD46" s="237">
        <v>0</v>
      </c>
      <c r="BE46" s="211">
        <v>7</v>
      </c>
    </row>
    <row r="47" spans="1:57" s="142" customFormat="1" x14ac:dyDescent="0.2">
      <c r="A47" s="235" t="s">
        <v>275</v>
      </c>
      <c r="B47" s="210">
        <v>1</v>
      </c>
      <c r="C47" s="210">
        <v>12</v>
      </c>
      <c r="D47" s="210">
        <v>0</v>
      </c>
      <c r="E47" s="210">
        <v>3</v>
      </c>
      <c r="F47" s="236">
        <v>0</v>
      </c>
      <c r="G47" s="210">
        <v>0</v>
      </c>
      <c r="H47" s="210">
        <v>20</v>
      </c>
      <c r="I47" s="210">
        <v>0</v>
      </c>
      <c r="J47" s="210">
        <v>0</v>
      </c>
      <c r="K47" s="236">
        <v>11</v>
      </c>
      <c r="L47" s="210">
        <v>0</v>
      </c>
      <c r="M47" s="210">
        <v>2</v>
      </c>
      <c r="N47" s="210">
        <v>0</v>
      </c>
      <c r="O47" s="210">
        <v>0</v>
      </c>
      <c r="P47" s="236">
        <v>0</v>
      </c>
      <c r="Q47" s="210">
        <v>0</v>
      </c>
      <c r="R47" s="210">
        <v>0</v>
      </c>
      <c r="S47" s="210">
        <v>0</v>
      </c>
      <c r="T47" s="210">
        <v>0</v>
      </c>
      <c r="U47" s="236">
        <v>0</v>
      </c>
      <c r="V47" s="210">
        <v>0</v>
      </c>
      <c r="W47" s="210">
        <v>0</v>
      </c>
      <c r="X47" s="210">
        <v>0</v>
      </c>
      <c r="Y47" s="210">
        <v>0</v>
      </c>
      <c r="Z47" s="236">
        <v>0</v>
      </c>
      <c r="AA47" s="210">
        <v>0</v>
      </c>
      <c r="AB47" s="210">
        <v>0</v>
      </c>
      <c r="AC47" s="210">
        <v>0</v>
      </c>
      <c r="AD47" s="210">
        <v>0</v>
      </c>
      <c r="AE47" s="236">
        <v>0</v>
      </c>
      <c r="AF47" s="210">
        <v>0</v>
      </c>
      <c r="AG47" s="210">
        <v>10</v>
      </c>
      <c r="AH47" s="210">
        <v>1</v>
      </c>
      <c r="AI47" s="210">
        <v>0</v>
      </c>
      <c r="AJ47" s="236">
        <v>7</v>
      </c>
      <c r="AK47" s="210">
        <v>0</v>
      </c>
      <c r="AL47" s="210">
        <v>8</v>
      </c>
      <c r="AM47" s="210">
        <v>0</v>
      </c>
      <c r="AN47" s="210">
        <v>0</v>
      </c>
      <c r="AO47" s="236">
        <v>0</v>
      </c>
      <c r="AP47" s="210">
        <v>1</v>
      </c>
      <c r="AQ47" s="210">
        <v>12</v>
      </c>
      <c r="AR47" s="210">
        <v>12</v>
      </c>
      <c r="AS47" s="210">
        <v>0</v>
      </c>
      <c r="AT47" s="236">
        <v>0</v>
      </c>
      <c r="AU47" s="210">
        <v>0</v>
      </c>
      <c r="AV47" s="210">
        <v>0</v>
      </c>
      <c r="AW47" s="210">
        <v>0</v>
      </c>
      <c r="AX47" s="210">
        <v>0</v>
      </c>
      <c r="AY47" s="236">
        <v>1</v>
      </c>
      <c r="AZ47" s="210">
        <v>0</v>
      </c>
      <c r="BA47" s="210">
        <v>0</v>
      </c>
      <c r="BB47" s="210">
        <v>0</v>
      </c>
      <c r="BC47" s="210">
        <v>0</v>
      </c>
      <c r="BD47" s="236">
        <v>0</v>
      </c>
      <c r="BE47" s="209">
        <v>101</v>
      </c>
    </row>
    <row r="48" spans="1:57" s="142" customFormat="1" x14ac:dyDescent="0.2">
      <c r="A48" s="156" t="s">
        <v>126</v>
      </c>
      <c r="B48" s="212">
        <v>0</v>
      </c>
      <c r="C48" s="212">
        <v>0</v>
      </c>
      <c r="D48" s="212">
        <v>0</v>
      </c>
      <c r="E48" s="212">
        <v>0</v>
      </c>
      <c r="F48" s="237">
        <v>0</v>
      </c>
      <c r="G48" s="212">
        <v>0</v>
      </c>
      <c r="H48" s="212">
        <v>0</v>
      </c>
      <c r="I48" s="212">
        <v>0</v>
      </c>
      <c r="J48" s="212">
        <v>0</v>
      </c>
      <c r="K48" s="237">
        <v>0</v>
      </c>
      <c r="L48" s="212">
        <v>0</v>
      </c>
      <c r="M48" s="212">
        <v>0</v>
      </c>
      <c r="N48" s="212">
        <v>0</v>
      </c>
      <c r="O48" s="212">
        <v>0</v>
      </c>
      <c r="P48" s="237">
        <v>0</v>
      </c>
      <c r="Q48" s="212">
        <v>0</v>
      </c>
      <c r="R48" s="212">
        <v>0</v>
      </c>
      <c r="S48" s="212">
        <v>0</v>
      </c>
      <c r="T48" s="212">
        <v>0</v>
      </c>
      <c r="U48" s="237">
        <v>0</v>
      </c>
      <c r="V48" s="212">
        <v>0</v>
      </c>
      <c r="W48" s="212">
        <v>0</v>
      </c>
      <c r="X48" s="212">
        <v>0</v>
      </c>
      <c r="Y48" s="212">
        <v>1</v>
      </c>
      <c r="Z48" s="237">
        <v>0</v>
      </c>
      <c r="AA48" s="212">
        <v>0</v>
      </c>
      <c r="AB48" s="212">
        <v>0</v>
      </c>
      <c r="AC48" s="212">
        <v>0</v>
      </c>
      <c r="AD48" s="212">
        <v>0</v>
      </c>
      <c r="AE48" s="237">
        <v>0</v>
      </c>
      <c r="AF48" s="212">
        <v>2</v>
      </c>
      <c r="AG48" s="212">
        <v>4</v>
      </c>
      <c r="AH48" s="212">
        <v>6</v>
      </c>
      <c r="AI48" s="212">
        <v>2</v>
      </c>
      <c r="AJ48" s="237">
        <v>6</v>
      </c>
      <c r="AK48" s="212">
        <v>1</v>
      </c>
      <c r="AL48" s="212">
        <v>7</v>
      </c>
      <c r="AM48" s="212">
        <v>7</v>
      </c>
      <c r="AN48" s="212">
        <v>0</v>
      </c>
      <c r="AO48" s="237">
        <v>2</v>
      </c>
      <c r="AP48" s="212">
        <v>3</v>
      </c>
      <c r="AQ48" s="212">
        <v>20</v>
      </c>
      <c r="AR48" s="212">
        <v>6</v>
      </c>
      <c r="AS48" s="212">
        <v>0</v>
      </c>
      <c r="AT48" s="237">
        <v>2</v>
      </c>
      <c r="AU48" s="212">
        <v>1</v>
      </c>
      <c r="AV48" s="212">
        <v>1</v>
      </c>
      <c r="AW48" s="212">
        <v>13</v>
      </c>
      <c r="AX48" s="212">
        <v>0</v>
      </c>
      <c r="AY48" s="237">
        <v>0</v>
      </c>
      <c r="AZ48" s="212">
        <v>0</v>
      </c>
      <c r="BA48" s="212">
        <v>0</v>
      </c>
      <c r="BB48" s="212">
        <v>0</v>
      </c>
      <c r="BC48" s="212">
        <v>0</v>
      </c>
      <c r="BD48" s="237">
        <v>0</v>
      </c>
      <c r="BE48" s="211">
        <v>84</v>
      </c>
    </row>
    <row r="49" spans="1:57" s="142" customFormat="1" x14ac:dyDescent="0.2">
      <c r="A49" s="235" t="s">
        <v>276</v>
      </c>
      <c r="B49" s="210">
        <v>0</v>
      </c>
      <c r="C49" s="210">
        <v>3</v>
      </c>
      <c r="D49" s="210">
        <v>0</v>
      </c>
      <c r="E49" s="210">
        <v>0</v>
      </c>
      <c r="F49" s="236">
        <v>0</v>
      </c>
      <c r="G49" s="210">
        <v>0</v>
      </c>
      <c r="H49" s="210">
        <v>0</v>
      </c>
      <c r="I49" s="210">
        <v>0</v>
      </c>
      <c r="J49" s="210">
        <v>0</v>
      </c>
      <c r="K49" s="236">
        <v>0</v>
      </c>
      <c r="L49" s="210">
        <v>0</v>
      </c>
      <c r="M49" s="210">
        <v>5</v>
      </c>
      <c r="N49" s="210">
        <v>0</v>
      </c>
      <c r="O49" s="210">
        <v>0</v>
      </c>
      <c r="P49" s="236">
        <v>0</v>
      </c>
      <c r="Q49" s="210">
        <v>0</v>
      </c>
      <c r="R49" s="210">
        <v>0</v>
      </c>
      <c r="S49" s="210">
        <v>0</v>
      </c>
      <c r="T49" s="210">
        <v>0</v>
      </c>
      <c r="U49" s="236">
        <v>0</v>
      </c>
      <c r="V49" s="210">
        <v>1</v>
      </c>
      <c r="W49" s="210">
        <v>0</v>
      </c>
      <c r="X49" s="210">
        <v>1</v>
      </c>
      <c r="Y49" s="210">
        <v>0</v>
      </c>
      <c r="Z49" s="236">
        <v>0</v>
      </c>
      <c r="AA49" s="210">
        <v>0</v>
      </c>
      <c r="AB49" s="210">
        <v>0</v>
      </c>
      <c r="AC49" s="210">
        <v>0</v>
      </c>
      <c r="AD49" s="210">
        <v>0</v>
      </c>
      <c r="AE49" s="236">
        <v>0</v>
      </c>
      <c r="AF49" s="210">
        <v>2</v>
      </c>
      <c r="AG49" s="210">
        <v>6</v>
      </c>
      <c r="AH49" s="210">
        <v>1</v>
      </c>
      <c r="AI49" s="210">
        <v>0</v>
      </c>
      <c r="AJ49" s="236">
        <v>4</v>
      </c>
      <c r="AK49" s="210">
        <v>3</v>
      </c>
      <c r="AL49" s="210">
        <v>6</v>
      </c>
      <c r="AM49" s="210">
        <v>2</v>
      </c>
      <c r="AN49" s="210">
        <v>0</v>
      </c>
      <c r="AO49" s="236">
        <v>0</v>
      </c>
      <c r="AP49" s="210">
        <v>1</v>
      </c>
      <c r="AQ49" s="210">
        <v>16</v>
      </c>
      <c r="AR49" s="210">
        <v>22</v>
      </c>
      <c r="AS49" s="210">
        <v>0</v>
      </c>
      <c r="AT49" s="236">
        <v>1</v>
      </c>
      <c r="AU49" s="210">
        <v>0</v>
      </c>
      <c r="AV49" s="210">
        <v>0</v>
      </c>
      <c r="AW49" s="210">
        <v>2</v>
      </c>
      <c r="AX49" s="210">
        <v>3</v>
      </c>
      <c r="AY49" s="236">
        <v>0</v>
      </c>
      <c r="AZ49" s="210">
        <v>0</v>
      </c>
      <c r="BA49" s="210">
        <v>0</v>
      </c>
      <c r="BB49" s="210">
        <v>0</v>
      </c>
      <c r="BC49" s="210">
        <v>0</v>
      </c>
      <c r="BD49" s="236">
        <v>0</v>
      </c>
      <c r="BE49" s="209">
        <v>79</v>
      </c>
    </row>
    <row r="50" spans="1:57" s="142" customFormat="1" x14ac:dyDescent="0.2">
      <c r="A50" s="156" t="s">
        <v>277</v>
      </c>
      <c r="B50" s="212">
        <v>0</v>
      </c>
      <c r="C50" s="212">
        <v>0</v>
      </c>
      <c r="D50" s="212">
        <v>0</v>
      </c>
      <c r="E50" s="212">
        <v>0</v>
      </c>
      <c r="F50" s="237">
        <v>0</v>
      </c>
      <c r="G50" s="212">
        <v>0</v>
      </c>
      <c r="H50" s="212">
        <v>14</v>
      </c>
      <c r="I50" s="212">
        <v>0</v>
      </c>
      <c r="J50" s="212">
        <v>0</v>
      </c>
      <c r="K50" s="237">
        <v>0</v>
      </c>
      <c r="L50" s="212">
        <v>0</v>
      </c>
      <c r="M50" s="212">
        <v>0</v>
      </c>
      <c r="N50" s="212">
        <v>0</v>
      </c>
      <c r="O50" s="212">
        <v>0</v>
      </c>
      <c r="P50" s="237">
        <v>0</v>
      </c>
      <c r="Q50" s="212">
        <v>0</v>
      </c>
      <c r="R50" s="212">
        <v>0</v>
      </c>
      <c r="S50" s="212">
        <v>0</v>
      </c>
      <c r="T50" s="212">
        <v>0</v>
      </c>
      <c r="U50" s="237">
        <v>0</v>
      </c>
      <c r="V50" s="212">
        <v>0</v>
      </c>
      <c r="W50" s="212">
        <v>0</v>
      </c>
      <c r="X50" s="212">
        <v>0</v>
      </c>
      <c r="Y50" s="212">
        <v>0</v>
      </c>
      <c r="Z50" s="237">
        <v>0</v>
      </c>
      <c r="AA50" s="212">
        <v>0</v>
      </c>
      <c r="AB50" s="212">
        <v>0</v>
      </c>
      <c r="AC50" s="212">
        <v>0</v>
      </c>
      <c r="AD50" s="212">
        <v>0</v>
      </c>
      <c r="AE50" s="237">
        <v>0</v>
      </c>
      <c r="AF50" s="212">
        <v>0</v>
      </c>
      <c r="AG50" s="212">
        <v>9</v>
      </c>
      <c r="AH50" s="212">
        <v>1</v>
      </c>
      <c r="AI50" s="212">
        <v>0</v>
      </c>
      <c r="AJ50" s="237">
        <v>0</v>
      </c>
      <c r="AK50" s="212">
        <v>0</v>
      </c>
      <c r="AL50" s="212">
        <v>5</v>
      </c>
      <c r="AM50" s="212">
        <v>0</v>
      </c>
      <c r="AN50" s="212">
        <v>0</v>
      </c>
      <c r="AO50" s="237">
        <v>0</v>
      </c>
      <c r="AP50" s="212">
        <v>0</v>
      </c>
      <c r="AQ50" s="212">
        <v>17</v>
      </c>
      <c r="AR50" s="212">
        <v>8</v>
      </c>
      <c r="AS50" s="212">
        <v>0</v>
      </c>
      <c r="AT50" s="237">
        <v>0</v>
      </c>
      <c r="AU50" s="212">
        <v>0</v>
      </c>
      <c r="AV50" s="212">
        <v>2</v>
      </c>
      <c r="AW50" s="212">
        <v>0</v>
      </c>
      <c r="AX50" s="212">
        <v>0</v>
      </c>
      <c r="AY50" s="237">
        <v>0</v>
      </c>
      <c r="AZ50" s="212">
        <v>0</v>
      </c>
      <c r="BA50" s="212">
        <v>0</v>
      </c>
      <c r="BB50" s="212">
        <v>0</v>
      </c>
      <c r="BC50" s="212">
        <v>0</v>
      </c>
      <c r="BD50" s="237">
        <v>0</v>
      </c>
      <c r="BE50" s="211">
        <v>56</v>
      </c>
    </row>
    <row r="51" spans="1:57" s="142" customFormat="1" x14ac:dyDescent="0.2">
      <c r="A51" s="235" t="s">
        <v>278</v>
      </c>
      <c r="B51" s="210">
        <v>0</v>
      </c>
      <c r="C51" s="210">
        <v>0</v>
      </c>
      <c r="D51" s="210">
        <v>0</v>
      </c>
      <c r="E51" s="210">
        <v>0</v>
      </c>
      <c r="F51" s="236">
        <v>0</v>
      </c>
      <c r="G51" s="210">
        <v>0</v>
      </c>
      <c r="H51" s="210">
        <v>0</v>
      </c>
      <c r="I51" s="210">
        <v>0</v>
      </c>
      <c r="J51" s="210">
        <v>0</v>
      </c>
      <c r="K51" s="236">
        <v>0</v>
      </c>
      <c r="L51" s="210">
        <v>0</v>
      </c>
      <c r="M51" s="210">
        <v>0</v>
      </c>
      <c r="N51" s="210">
        <v>0</v>
      </c>
      <c r="O51" s="210">
        <v>0</v>
      </c>
      <c r="P51" s="236">
        <v>0</v>
      </c>
      <c r="Q51" s="210">
        <v>0</v>
      </c>
      <c r="R51" s="210">
        <v>0</v>
      </c>
      <c r="S51" s="210">
        <v>0</v>
      </c>
      <c r="T51" s="210">
        <v>0</v>
      </c>
      <c r="U51" s="236">
        <v>0</v>
      </c>
      <c r="V51" s="210">
        <v>0</v>
      </c>
      <c r="W51" s="210">
        <v>0</v>
      </c>
      <c r="X51" s="210">
        <v>0</v>
      </c>
      <c r="Y51" s="210">
        <v>0</v>
      </c>
      <c r="Z51" s="236">
        <v>0</v>
      </c>
      <c r="AA51" s="210">
        <v>0</v>
      </c>
      <c r="AB51" s="210">
        <v>0</v>
      </c>
      <c r="AC51" s="210">
        <v>0</v>
      </c>
      <c r="AD51" s="210">
        <v>0</v>
      </c>
      <c r="AE51" s="236">
        <v>0</v>
      </c>
      <c r="AF51" s="210">
        <v>11</v>
      </c>
      <c r="AG51" s="210">
        <v>4</v>
      </c>
      <c r="AH51" s="210">
        <v>2</v>
      </c>
      <c r="AI51" s="210">
        <v>0</v>
      </c>
      <c r="AJ51" s="236">
        <v>3</v>
      </c>
      <c r="AK51" s="210">
        <v>0</v>
      </c>
      <c r="AL51" s="210">
        <v>5</v>
      </c>
      <c r="AM51" s="210">
        <v>0</v>
      </c>
      <c r="AN51" s="210">
        <v>0</v>
      </c>
      <c r="AO51" s="236">
        <v>0</v>
      </c>
      <c r="AP51" s="210">
        <v>0</v>
      </c>
      <c r="AQ51" s="210">
        <v>13</v>
      </c>
      <c r="AR51" s="210">
        <v>20</v>
      </c>
      <c r="AS51" s="210">
        <v>5</v>
      </c>
      <c r="AT51" s="236">
        <v>0</v>
      </c>
      <c r="AU51" s="210">
        <v>0</v>
      </c>
      <c r="AV51" s="210">
        <v>10</v>
      </c>
      <c r="AW51" s="210">
        <v>0</v>
      </c>
      <c r="AX51" s="210">
        <v>0</v>
      </c>
      <c r="AY51" s="236">
        <v>0</v>
      </c>
      <c r="AZ51" s="210">
        <v>0</v>
      </c>
      <c r="BA51" s="210">
        <v>0</v>
      </c>
      <c r="BB51" s="210">
        <v>0</v>
      </c>
      <c r="BC51" s="210">
        <v>0</v>
      </c>
      <c r="BD51" s="236">
        <v>0</v>
      </c>
      <c r="BE51" s="209">
        <v>73</v>
      </c>
    </row>
    <row r="52" spans="1:57" s="142" customFormat="1" x14ac:dyDescent="0.2">
      <c r="A52" s="156" t="s">
        <v>279</v>
      </c>
      <c r="B52" s="212">
        <v>0</v>
      </c>
      <c r="C52" s="212">
        <v>0</v>
      </c>
      <c r="D52" s="212">
        <v>0</v>
      </c>
      <c r="E52" s="212">
        <v>0</v>
      </c>
      <c r="F52" s="237">
        <v>0</v>
      </c>
      <c r="G52" s="212">
        <v>0</v>
      </c>
      <c r="H52" s="212">
        <v>0</v>
      </c>
      <c r="I52" s="212">
        <v>0</v>
      </c>
      <c r="J52" s="212">
        <v>0</v>
      </c>
      <c r="K52" s="237">
        <v>0</v>
      </c>
      <c r="L52" s="212">
        <v>0</v>
      </c>
      <c r="M52" s="212">
        <v>0</v>
      </c>
      <c r="N52" s="212">
        <v>0</v>
      </c>
      <c r="O52" s="212">
        <v>0</v>
      </c>
      <c r="P52" s="237">
        <v>0</v>
      </c>
      <c r="Q52" s="212">
        <v>0</v>
      </c>
      <c r="R52" s="212">
        <v>0</v>
      </c>
      <c r="S52" s="212">
        <v>0</v>
      </c>
      <c r="T52" s="212">
        <v>0</v>
      </c>
      <c r="U52" s="237">
        <v>0</v>
      </c>
      <c r="V52" s="212">
        <v>0</v>
      </c>
      <c r="W52" s="212">
        <v>0</v>
      </c>
      <c r="X52" s="212">
        <v>0</v>
      </c>
      <c r="Y52" s="212">
        <v>0</v>
      </c>
      <c r="Z52" s="237">
        <v>0</v>
      </c>
      <c r="AA52" s="212">
        <v>0</v>
      </c>
      <c r="AB52" s="212">
        <v>0</v>
      </c>
      <c r="AC52" s="212">
        <v>0</v>
      </c>
      <c r="AD52" s="212">
        <v>0</v>
      </c>
      <c r="AE52" s="237">
        <v>0</v>
      </c>
      <c r="AF52" s="212">
        <v>0</v>
      </c>
      <c r="AG52" s="212">
        <v>3</v>
      </c>
      <c r="AH52" s="212">
        <v>1</v>
      </c>
      <c r="AI52" s="212">
        <v>0</v>
      </c>
      <c r="AJ52" s="237">
        <v>2</v>
      </c>
      <c r="AK52" s="212">
        <v>0</v>
      </c>
      <c r="AL52" s="212">
        <v>1</v>
      </c>
      <c r="AM52" s="212">
        <v>0</v>
      </c>
      <c r="AN52" s="212">
        <v>0</v>
      </c>
      <c r="AO52" s="237">
        <v>0</v>
      </c>
      <c r="AP52" s="212">
        <v>2</v>
      </c>
      <c r="AQ52" s="212">
        <v>5</v>
      </c>
      <c r="AR52" s="212">
        <v>0</v>
      </c>
      <c r="AS52" s="212">
        <v>0</v>
      </c>
      <c r="AT52" s="237">
        <v>0</v>
      </c>
      <c r="AU52" s="212">
        <v>0</v>
      </c>
      <c r="AV52" s="212">
        <v>0</v>
      </c>
      <c r="AW52" s="212">
        <v>0</v>
      </c>
      <c r="AX52" s="212">
        <v>0</v>
      </c>
      <c r="AY52" s="237">
        <v>0</v>
      </c>
      <c r="AZ52" s="212">
        <v>0</v>
      </c>
      <c r="BA52" s="212">
        <v>0</v>
      </c>
      <c r="BB52" s="212">
        <v>0</v>
      </c>
      <c r="BC52" s="212">
        <v>0</v>
      </c>
      <c r="BD52" s="237">
        <v>0</v>
      </c>
      <c r="BE52" s="211">
        <v>14</v>
      </c>
    </row>
    <row r="53" spans="1:57" s="142" customFormat="1" x14ac:dyDescent="0.2">
      <c r="A53" s="235" t="s">
        <v>280</v>
      </c>
      <c r="B53" s="210">
        <v>0</v>
      </c>
      <c r="C53" s="210">
        <v>0</v>
      </c>
      <c r="D53" s="210">
        <v>0</v>
      </c>
      <c r="E53" s="210">
        <v>0</v>
      </c>
      <c r="F53" s="236">
        <v>0</v>
      </c>
      <c r="G53" s="210">
        <v>0</v>
      </c>
      <c r="H53" s="210">
        <v>0</v>
      </c>
      <c r="I53" s="210">
        <v>0</v>
      </c>
      <c r="J53" s="210">
        <v>0</v>
      </c>
      <c r="K53" s="236">
        <v>0</v>
      </c>
      <c r="L53" s="210">
        <v>0</v>
      </c>
      <c r="M53" s="210">
        <v>0</v>
      </c>
      <c r="N53" s="210">
        <v>0</v>
      </c>
      <c r="O53" s="210">
        <v>0</v>
      </c>
      <c r="P53" s="236">
        <v>0</v>
      </c>
      <c r="Q53" s="210">
        <v>0</v>
      </c>
      <c r="R53" s="210">
        <v>0</v>
      </c>
      <c r="S53" s="210">
        <v>0</v>
      </c>
      <c r="T53" s="210">
        <v>0</v>
      </c>
      <c r="U53" s="236">
        <v>0</v>
      </c>
      <c r="V53" s="210">
        <v>0</v>
      </c>
      <c r="W53" s="210">
        <v>0</v>
      </c>
      <c r="X53" s="210">
        <v>0</v>
      </c>
      <c r="Y53" s="210">
        <v>0</v>
      </c>
      <c r="Z53" s="236">
        <v>0</v>
      </c>
      <c r="AA53" s="210">
        <v>0</v>
      </c>
      <c r="AB53" s="210">
        <v>0</v>
      </c>
      <c r="AC53" s="210">
        <v>0</v>
      </c>
      <c r="AD53" s="210">
        <v>0</v>
      </c>
      <c r="AE53" s="236">
        <v>0</v>
      </c>
      <c r="AF53" s="210">
        <v>0</v>
      </c>
      <c r="AG53" s="210">
        <v>0</v>
      </c>
      <c r="AH53" s="210">
        <v>0</v>
      </c>
      <c r="AI53" s="210">
        <v>0</v>
      </c>
      <c r="AJ53" s="236">
        <v>0</v>
      </c>
      <c r="AK53" s="210">
        <v>0</v>
      </c>
      <c r="AL53" s="210">
        <v>0</v>
      </c>
      <c r="AM53" s="210">
        <v>0</v>
      </c>
      <c r="AN53" s="210">
        <v>0</v>
      </c>
      <c r="AO53" s="236">
        <v>0</v>
      </c>
      <c r="AP53" s="210">
        <v>0</v>
      </c>
      <c r="AQ53" s="210">
        <v>0</v>
      </c>
      <c r="AR53" s="210">
        <v>0</v>
      </c>
      <c r="AS53" s="210">
        <v>0</v>
      </c>
      <c r="AT53" s="236">
        <v>0</v>
      </c>
      <c r="AU53" s="210">
        <v>0</v>
      </c>
      <c r="AV53" s="210">
        <v>0</v>
      </c>
      <c r="AW53" s="210">
        <v>0</v>
      </c>
      <c r="AX53" s="210">
        <v>0</v>
      </c>
      <c r="AY53" s="236">
        <v>0</v>
      </c>
      <c r="AZ53" s="210">
        <v>0</v>
      </c>
      <c r="BA53" s="210">
        <v>0</v>
      </c>
      <c r="BB53" s="210">
        <v>0</v>
      </c>
      <c r="BC53" s="210">
        <v>0</v>
      </c>
      <c r="BD53" s="236">
        <v>0</v>
      </c>
      <c r="BE53" s="209">
        <v>0</v>
      </c>
    </row>
    <row r="54" spans="1:57" s="142" customFormat="1" x14ac:dyDescent="0.2">
      <c r="A54" s="156" t="s">
        <v>281</v>
      </c>
      <c r="B54" s="212">
        <v>0</v>
      </c>
      <c r="C54" s="212">
        <v>5</v>
      </c>
      <c r="D54" s="212">
        <v>0</v>
      </c>
      <c r="E54" s="212">
        <v>1</v>
      </c>
      <c r="F54" s="237">
        <v>0</v>
      </c>
      <c r="G54" s="212">
        <v>0</v>
      </c>
      <c r="H54" s="212">
        <v>5</v>
      </c>
      <c r="I54" s="212">
        <v>0</v>
      </c>
      <c r="J54" s="212">
        <v>0</v>
      </c>
      <c r="K54" s="237">
        <v>0</v>
      </c>
      <c r="L54" s="212">
        <v>0</v>
      </c>
      <c r="M54" s="212">
        <v>2</v>
      </c>
      <c r="N54" s="212">
        <v>0</v>
      </c>
      <c r="O54" s="212">
        <v>0</v>
      </c>
      <c r="P54" s="237">
        <v>0</v>
      </c>
      <c r="Q54" s="212">
        <v>0</v>
      </c>
      <c r="R54" s="212">
        <v>0</v>
      </c>
      <c r="S54" s="212">
        <v>0</v>
      </c>
      <c r="T54" s="212">
        <v>0</v>
      </c>
      <c r="U54" s="237">
        <v>0</v>
      </c>
      <c r="V54" s="212">
        <v>0</v>
      </c>
      <c r="W54" s="212">
        <v>0</v>
      </c>
      <c r="X54" s="212">
        <v>0</v>
      </c>
      <c r="Y54" s="212">
        <v>0</v>
      </c>
      <c r="Z54" s="237">
        <v>0</v>
      </c>
      <c r="AA54" s="212">
        <v>0</v>
      </c>
      <c r="AB54" s="212">
        <v>0</v>
      </c>
      <c r="AC54" s="212">
        <v>0</v>
      </c>
      <c r="AD54" s="212">
        <v>0</v>
      </c>
      <c r="AE54" s="237">
        <v>0</v>
      </c>
      <c r="AF54" s="212">
        <v>1</v>
      </c>
      <c r="AG54" s="212">
        <v>9</v>
      </c>
      <c r="AH54" s="212">
        <v>1</v>
      </c>
      <c r="AI54" s="212">
        <v>1</v>
      </c>
      <c r="AJ54" s="237">
        <v>6</v>
      </c>
      <c r="AK54" s="212">
        <v>1</v>
      </c>
      <c r="AL54" s="212">
        <v>4</v>
      </c>
      <c r="AM54" s="212">
        <v>0</v>
      </c>
      <c r="AN54" s="212">
        <v>0</v>
      </c>
      <c r="AO54" s="237">
        <v>1</v>
      </c>
      <c r="AP54" s="212">
        <v>0</v>
      </c>
      <c r="AQ54" s="212">
        <v>14</v>
      </c>
      <c r="AR54" s="212">
        <v>1</v>
      </c>
      <c r="AS54" s="212">
        <v>0</v>
      </c>
      <c r="AT54" s="237">
        <v>1</v>
      </c>
      <c r="AU54" s="212">
        <v>1</v>
      </c>
      <c r="AV54" s="212">
        <v>0</v>
      </c>
      <c r="AW54" s="212">
        <v>0</v>
      </c>
      <c r="AX54" s="212">
        <v>0</v>
      </c>
      <c r="AY54" s="237">
        <v>0</v>
      </c>
      <c r="AZ54" s="212">
        <v>0</v>
      </c>
      <c r="BA54" s="212">
        <v>0</v>
      </c>
      <c r="BB54" s="212">
        <v>0</v>
      </c>
      <c r="BC54" s="212">
        <v>0</v>
      </c>
      <c r="BD54" s="237">
        <v>0</v>
      </c>
      <c r="BE54" s="211">
        <v>54</v>
      </c>
    </row>
    <row r="55" spans="1:57" s="142" customFormat="1" x14ac:dyDescent="0.2">
      <c r="A55" s="235" t="s">
        <v>129</v>
      </c>
      <c r="B55" s="210">
        <v>0</v>
      </c>
      <c r="C55" s="210">
        <v>6</v>
      </c>
      <c r="D55" s="210">
        <v>0</v>
      </c>
      <c r="E55" s="210">
        <v>0</v>
      </c>
      <c r="F55" s="236">
        <v>1</v>
      </c>
      <c r="G55" s="210">
        <v>0</v>
      </c>
      <c r="H55" s="210">
        <v>0</v>
      </c>
      <c r="I55" s="210">
        <v>0</v>
      </c>
      <c r="J55" s="210">
        <v>0</v>
      </c>
      <c r="K55" s="236">
        <v>14</v>
      </c>
      <c r="L55" s="210">
        <v>0</v>
      </c>
      <c r="M55" s="210">
        <v>0</v>
      </c>
      <c r="N55" s="210">
        <v>0</v>
      </c>
      <c r="O55" s="210">
        <v>0</v>
      </c>
      <c r="P55" s="236">
        <v>0</v>
      </c>
      <c r="Q55" s="210">
        <v>0</v>
      </c>
      <c r="R55" s="210">
        <v>0</v>
      </c>
      <c r="S55" s="210">
        <v>0</v>
      </c>
      <c r="T55" s="210">
        <v>0</v>
      </c>
      <c r="U55" s="236">
        <v>0</v>
      </c>
      <c r="V55" s="210">
        <v>0</v>
      </c>
      <c r="W55" s="210">
        <v>0</v>
      </c>
      <c r="X55" s="210">
        <v>0</v>
      </c>
      <c r="Y55" s="210">
        <v>0</v>
      </c>
      <c r="Z55" s="236">
        <v>0</v>
      </c>
      <c r="AA55" s="210">
        <v>0</v>
      </c>
      <c r="AB55" s="210">
        <v>0</v>
      </c>
      <c r="AC55" s="210">
        <v>0</v>
      </c>
      <c r="AD55" s="210">
        <v>0</v>
      </c>
      <c r="AE55" s="236">
        <v>0</v>
      </c>
      <c r="AF55" s="210">
        <v>4</v>
      </c>
      <c r="AG55" s="210">
        <v>5</v>
      </c>
      <c r="AH55" s="210">
        <v>1</v>
      </c>
      <c r="AI55" s="210">
        <v>0</v>
      </c>
      <c r="AJ55" s="236">
        <v>0</v>
      </c>
      <c r="AK55" s="210">
        <v>1</v>
      </c>
      <c r="AL55" s="210">
        <v>0</v>
      </c>
      <c r="AM55" s="210">
        <v>1</v>
      </c>
      <c r="AN55" s="210">
        <v>1</v>
      </c>
      <c r="AO55" s="236">
        <v>0</v>
      </c>
      <c r="AP55" s="210">
        <v>0</v>
      </c>
      <c r="AQ55" s="210">
        <v>11</v>
      </c>
      <c r="AR55" s="210">
        <v>4</v>
      </c>
      <c r="AS55" s="210">
        <v>0</v>
      </c>
      <c r="AT55" s="236">
        <v>0</v>
      </c>
      <c r="AU55" s="210">
        <v>0</v>
      </c>
      <c r="AV55" s="210">
        <v>0</v>
      </c>
      <c r="AW55" s="210">
        <v>1</v>
      </c>
      <c r="AX55" s="210">
        <v>0</v>
      </c>
      <c r="AY55" s="236">
        <v>0</v>
      </c>
      <c r="AZ55" s="210">
        <v>0</v>
      </c>
      <c r="BA55" s="210">
        <v>0</v>
      </c>
      <c r="BB55" s="210">
        <v>0</v>
      </c>
      <c r="BC55" s="210">
        <v>0</v>
      </c>
      <c r="BD55" s="236">
        <v>0</v>
      </c>
      <c r="BE55" s="209">
        <v>50</v>
      </c>
    </row>
    <row r="56" spans="1:57" s="142" customFormat="1" x14ac:dyDescent="0.2">
      <c r="A56" s="156" t="s">
        <v>130</v>
      </c>
      <c r="B56" s="212">
        <v>0</v>
      </c>
      <c r="C56" s="212">
        <v>0</v>
      </c>
      <c r="D56" s="212">
        <v>0</v>
      </c>
      <c r="E56" s="212">
        <v>0</v>
      </c>
      <c r="F56" s="237">
        <v>0</v>
      </c>
      <c r="G56" s="212">
        <v>0</v>
      </c>
      <c r="H56" s="212">
        <v>0</v>
      </c>
      <c r="I56" s="212">
        <v>0</v>
      </c>
      <c r="J56" s="212">
        <v>0</v>
      </c>
      <c r="K56" s="237">
        <v>0</v>
      </c>
      <c r="L56" s="212">
        <v>0</v>
      </c>
      <c r="M56" s="212">
        <v>0</v>
      </c>
      <c r="N56" s="212">
        <v>0</v>
      </c>
      <c r="O56" s="212">
        <v>0</v>
      </c>
      <c r="P56" s="237">
        <v>0</v>
      </c>
      <c r="Q56" s="212">
        <v>0</v>
      </c>
      <c r="R56" s="212">
        <v>0</v>
      </c>
      <c r="S56" s="212">
        <v>0</v>
      </c>
      <c r="T56" s="212">
        <v>0</v>
      </c>
      <c r="U56" s="237">
        <v>0</v>
      </c>
      <c r="V56" s="212">
        <v>0</v>
      </c>
      <c r="W56" s="212">
        <v>0</v>
      </c>
      <c r="X56" s="212">
        <v>0</v>
      </c>
      <c r="Y56" s="212">
        <v>0</v>
      </c>
      <c r="Z56" s="237">
        <v>0</v>
      </c>
      <c r="AA56" s="212">
        <v>0</v>
      </c>
      <c r="AB56" s="212">
        <v>0</v>
      </c>
      <c r="AC56" s="212">
        <v>0</v>
      </c>
      <c r="AD56" s="212">
        <v>0</v>
      </c>
      <c r="AE56" s="237">
        <v>0</v>
      </c>
      <c r="AF56" s="212">
        <v>0</v>
      </c>
      <c r="AG56" s="212">
        <v>1</v>
      </c>
      <c r="AH56" s="212">
        <v>2</v>
      </c>
      <c r="AI56" s="212">
        <v>0</v>
      </c>
      <c r="AJ56" s="237">
        <v>0</v>
      </c>
      <c r="AK56" s="212">
        <v>2</v>
      </c>
      <c r="AL56" s="212">
        <v>3</v>
      </c>
      <c r="AM56" s="212">
        <v>0</v>
      </c>
      <c r="AN56" s="212">
        <v>0</v>
      </c>
      <c r="AO56" s="237">
        <v>0</v>
      </c>
      <c r="AP56" s="212">
        <v>1</v>
      </c>
      <c r="AQ56" s="212">
        <v>9</v>
      </c>
      <c r="AR56" s="212">
        <v>12</v>
      </c>
      <c r="AS56" s="212">
        <v>0</v>
      </c>
      <c r="AT56" s="237">
        <v>0</v>
      </c>
      <c r="AU56" s="212">
        <v>1</v>
      </c>
      <c r="AV56" s="212">
        <v>1</v>
      </c>
      <c r="AW56" s="212">
        <v>0</v>
      </c>
      <c r="AX56" s="212">
        <v>0</v>
      </c>
      <c r="AY56" s="237">
        <v>0</v>
      </c>
      <c r="AZ56" s="212">
        <v>1</v>
      </c>
      <c r="BA56" s="212">
        <v>0</v>
      </c>
      <c r="BB56" s="212">
        <v>0</v>
      </c>
      <c r="BC56" s="212">
        <v>0</v>
      </c>
      <c r="BD56" s="237">
        <v>0</v>
      </c>
      <c r="BE56" s="211">
        <v>33</v>
      </c>
    </row>
    <row r="57" spans="1:57" s="142" customFormat="1" ht="15.75" thickBot="1" x14ac:dyDescent="0.25">
      <c r="A57" s="235" t="s">
        <v>282</v>
      </c>
      <c r="B57" s="210">
        <v>0</v>
      </c>
      <c r="C57" s="210">
        <v>0</v>
      </c>
      <c r="D57" s="210">
        <v>0</v>
      </c>
      <c r="E57" s="210">
        <v>0</v>
      </c>
      <c r="F57" s="236">
        <v>0</v>
      </c>
      <c r="G57" s="210">
        <v>0</v>
      </c>
      <c r="H57" s="210">
        <v>0</v>
      </c>
      <c r="I57" s="210">
        <v>0</v>
      </c>
      <c r="J57" s="210">
        <v>0</v>
      </c>
      <c r="K57" s="236">
        <v>0</v>
      </c>
      <c r="L57" s="210">
        <v>0</v>
      </c>
      <c r="M57" s="210">
        <v>0</v>
      </c>
      <c r="N57" s="210">
        <v>0</v>
      </c>
      <c r="O57" s="210">
        <v>0</v>
      </c>
      <c r="P57" s="236">
        <v>0</v>
      </c>
      <c r="Q57" s="210">
        <v>0</v>
      </c>
      <c r="R57" s="210">
        <v>0</v>
      </c>
      <c r="S57" s="210">
        <v>0</v>
      </c>
      <c r="T57" s="210">
        <v>0</v>
      </c>
      <c r="U57" s="236">
        <v>0</v>
      </c>
      <c r="V57" s="210">
        <v>2</v>
      </c>
      <c r="W57" s="210">
        <v>0</v>
      </c>
      <c r="X57" s="210">
        <v>0</v>
      </c>
      <c r="Y57" s="210">
        <v>0</v>
      </c>
      <c r="Z57" s="236">
        <v>0</v>
      </c>
      <c r="AA57" s="210">
        <v>0</v>
      </c>
      <c r="AB57" s="210">
        <v>0</v>
      </c>
      <c r="AC57" s="210">
        <v>0</v>
      </c>
      <c r="AD57" s="210">
        <v>0</v>
      </c>
      <c r="AE57" s="236">
        <v>0</v>
      </c>
      <c r="AF57" s="210">
        <v>6</v>
      </c>
      <c r="AG57" s="210">
        <v>10</v>
      </c>
      <c r="AH57" s="210">
        <v>3</v>
      </c>
      <c r="AI57" s="210">
        <v>0</v>
      </c>
      <c r="AJ57" s="236">
        <v>6</v>
      </c>
      <c r="AK57" s="210">
        <v>8</v>
      </c>
      <c r="AL57" s="210">
        <v>2</v>
      </c>
      <c r="AM57" s="210">
        <v>4</v>
      </c>
      <c r="AN57" s="210">
        <v>1</v>
      </c>
      <c r="AO57" s="236">
        <v>0</v>
      </c>
      <c r="AP57" s="210">
        <v>0</v>
      </c>
      <c r="AQ57" s="210">
        <v>18</v>
      </c>
      <c r="AR57" s="210">
        <v>4</v>
      </c>
      <c r="AS57" s="210">
        <v>0</v>
      </c>
      <c r="AT57" s="236">
        <v>0</v>
      </c>
      <c r="AU57" s="210">
        <v>2</v>
      </c>
      <c r="AV57" s="210">
        <v>0</v>
      </c>
      <c r="AW57" s="210">
        <v>4</v>
      </c>
      <c r="AX57" s="210">
        <v>0</v>
      </c>
      <c r="AY57" s="236">
        <v>0</v>
      </c>
      <c r="AZ57" s="210">
        <v>0</v>
      </c>
      <c r="BA57" s="210">
        <v>0</v>
      </c>
      <c r="BB57" s="210">
        <v>0</v>
      </c>
      <c r="BC57" s="210">
        <v>0</v>
      </c>
      <c r="BD57" s="236">
        <v>0</v>
      </c>
      <c r="BE57" s="209">
        <v>70</v>
      </c>
    </row>
    <row r="58" spans="1:57" s="142" customFormat="1" ht="16.5" thickBot="1" x14ac:dyDescent="0.3">
      <c r="A58" s="226" t="s">
        <v>154</v>
      </c>
      <c r="B58" s="227">
        <v>2</v>
      </c>
      <c r="C58" s="227">
        <v>14</v>
      </c>
      <c r="D58" s="227">
        <v>0</v>
      </c>
      <c r="E58" s="227">
        <v>4</v>
      </c>
      <c r="F58" s="228">
        <v>0</v>
      </c>
      <c r="G58" s="227">
        <v>53</v>
      </c>
      <c r="H58" s="227">
        <v>39</v>
      </c>
      <c r="I58" s="227">
        <v>0</v>
      </c>
      <c r="J58" s="227">
        <v>4</v>
      </c>
      <c r="K58" s="228">
        <v>13</v>
      </c>
      <c r="L58" s="227">
        <v>8</v>
      </c>
      <c r="M58" s="227">
        <v>6</v>
      </c>
      <c r="N58" s="227">
        <v>0</v>
      </c>
      <c r="O58" s="227">
        <v>1</v>
      </c>
      <c r="P58" s="228">
        <v>0</v>
      </c>
      <c r="Q58" s="227">
        <v>0</v>
      </c>
      <c r="R58" s="227">
        <v>0</v>
      </c>
      <c r="S58" s="227">
        <v>0</v>
      </c>
      <c r="T58" s="227">
        <v>0</v>
      </c>
      <c r="U58" s="228">
        <v>0</v>
      </c>
      <c r="V58" s="227">
        <v>4</v>
      </c>
      <c r="W58" s="227">
        <v>12</v>
      </c>
      <c r="X58" s="227">
        <v>0</v>
      </c>
      <c r="Y58" s="227">
        <v>1</v>
      </c>
      <c r="Z58" s="228">
        <v>1</v>
      </c>
      <c r="AA58" s="227">
        <v>0</v>
      </c>
      <c r="AB58" s="227">
        <v>0</v>
      </c>
      <c r="AC58" s="227">
        <v>0</v>
      </c>
      <c r="AD58" s="227">
        <v>0</v>
      </c>
      <c r="AE58" s="228">
        <v>0</v>
      </c>
      <c r="AF58" s="227">
        <v>36</v>
      </c>
      <c r="AG58" s="227">
        <v>250</v>
      </c>
      <c r="AH58" s="227">
        <v>61</v>
      </c>
      <c r="AI58" s="227">
        <v>34</v>
      </c>
      <c r="AJ58" s="228">
        <v>51</v>
      </c>
      <c r="AK58" s="227">
        <v>26</v>
      </c>
      <c r="AL58" s="227">
        <v>81</v>
      </c>
      <c r="AM58" s="227">
        <v>10</v>
      </c>
      <c r="AN58" s="227">
        <v>6</v>
      </c>
      <c r="AO58" s="228">
        <v>30</v>
      </c>
      <c r="AP58" s="227">
        <v>5</v>
      </c>
      <c r="AQ58" s="227">
        <v>43</v>
      </c>
      <c r="AR58" s="227">
        <v>24</v>
      </c>
      <c r="AS58" s="227">
        <v>0</v>
      </c>
      <c r="AT58" s="228">
        <v>7</v>
      </c>
      <c r="AU58" s="227">
        <v>21</v>
      </c>
      <c r="AV58" s="227">
        <v>15</v>
      </c>
      <c r="AW58" s="227">
        <v>6</v>
      </c>
      <c r="AX58" s="227">
        <v>3</v>
      </c>
      <c r="AY58" s="228">
        <v>2</v>
      </c>
      <c r="AZ58" s="227">
        <v>0</v>
      </c>
      <c r="BA58" s="227">
        <v>4</v>
      </c>
      <c r="BB58" s="227">
        <v>2</v>
      </c>
      <c r="BC58" s="227">
        <v>0</v>
      </c>
      <c r="BD58" s="228">
        <v>0</v>
      </c>
      <c r="BE58" s="229">
        <v>879</v>
      </c>
    </row>
    <row r="59" spans="1:57" s="151" customFormat="1" ht="16.5" thickBot="1" x14ac:dyDescent="0.3">
      <c r="A59" s="156" t="s">
        <v>283</v>
      </c>
      <c r="B59" s="212">
        <v>2</v>
      </c>
      <c r="C59" s="212">
        <v>0</v>
      </c>
      <c r="D59" s="212">
        <v>0</v>
      </c>
      <c r="E59" s="212">
        <v>0</v>
      </c>
      <c r="F59" s="237">
        <v>0</v>
      </c>
      <c r="G59" s="212">
        <v>22</v>
      </c>
      <c r="H59" s="212">
        <v>12</v>
      </c>
      <c r="I59" s="212">
        <v>0</v>
      </c>
      <c r="J59" s="212">
        <v>0</v>
      </c>
      <c r="K59" s="237">
        <v>13</v>
      </c>
      <c r="L59" s="212">
        <v>0</v>
      </c>
      <c r="M59" s="212">
        <v>6</v>
      </c>
      <c r="N59" s="212">
        <v>0</v>
      </c>
      <c r="O59" s="212">
        <v>1</v>
      </c>
      <c r="P59" s="237">
        <v>0</v>
      </c>
      <c r="Q59" s="212">
        <v>0</v>
      </c>
      <c r="R59" s="212">
        <v>0</v>
      </c>
      <c r="S59" s="212">
        <v>0</v>
      </c>
      <c r="T59" s="212">
        <v>0</v>
      </c>
      <c r="U59" s="237">
        <v>0</v>
      </c>
      <c r="V59" s="212">
        <v>0</v>
      </c>
      <c r="W59" s="212">
        <v>1</v>
      </c>
      <c r="X59" s="212">
        <v>0</v>
      </c>
      <c r="Y59" s="212">
        <v>0</v>
      </c>
      <c r="Z59" s="237">
        <v>0</v>
      </c>
      <c r="AA59" s="212">
        <v>0</v>
      </c>
      <c r="AB59" s="212">
        <v>0</v>
      </c>
      <c r="AC59" s="212">
        <v>0</v>
      </c>
      <c r="AD59" s="212">
        <v>0</v>
      </c>
      <c r="AE59" s="237">
        <v>0</v>
      </c>
      <c r="AF59" s="212">
        <v>3</v>
      </c>
      <c r="AG59" s="212">
        <v>14</v>
      </c>
      <c r="AH59" s="212">
        <v>6</v>
      </c>
      <c r="AI59" s="212">
        <v>0</v>
      </c>
      <c r="AJ59" s="237">
        <v>1</v>
      </c>
      <c r="AK59" s="212">
        <v>1</v>
      </c>
      <c r="AL59" s="212">
        <v>3</v>
      </c>
      <c r="AM59" s="212">
        <v>0</v>
      </c>
      <c r="AN59" s="212">
        <v>0</v>
      </c>
      <c r="AO59" s="237">
        <v>6</v>
      </c>
      <c r="AP59" s="212">
        <v>0</v>
      </c>
      <c r="AQ59" s="212">
        <v>5</v>
      </c>
      <c r="AR59" s="212">
        <v>0</v>
      </c>
      <c r="AS59" s="212">
        <v>0</v>
      </c>
      <c r="AT59" s="237">
        <v>1</v>
      </c>
      <c r="AU59" s="212">
        <v>0</v>
      </c>
      <c r="AV59" s="212">
        <v>1</v>
      </c>
      <c r="AW59" s="212">
        <v>0</v>
      </c>
      <c r="AX59" s="212">
        <v>0</v>
      </c>
      <c r="AY59" s="237">
        <v>0</v>
      </c>
      <c r="AZ59" s="212">
        <v>0</v>
      </c>
      <c r="BA59" s="212">
        <v>0</v>
      </c>
      <c r="BB59" s="212">
        <v>0</v>
      </c>
      <c r="BC59" s="212">
        <v>0</v>
      </c>
      <c r="BD59" s="237">
        <v>0</v>
      </c>
      <c r="BE59" s="211">
        <v>98</v>
      </c>
    </row>
    <row r="60" spans="1:57" s="142" customFormat="1" x14ac:dyDescent="0.2">
      <c r="A60" s="235" t="s">
        <v>284</v>
      </c>
      <c r="B60" s="210">
        <v>0</v>
      </c>
      <c r="C60" s="210">
        <v>0</v>
      </c>
      <c r="D60" s="210">
        <v>0</v>
      </c>
      <c r="E60" s="210">
        <v>0</v>
      </c>
      <c r="F60" s="236">
        <v>0</v>
      </c>
      <c r="G60" s="210">
        <v>0</v>
      </c>
      <c r="H60" s="210">
        <v>16</v>
      </c>
      <c r="I60" s="210">
        <v>0</v>
      </c>
      <c r="J60" s="210">
        <v>0</v>
      </c>
      <c r="K60" s="236">
        <v>0</v>
      </c>
      <c r="L60" s="210">
        <v>0</v>
      </c>
      <c r="M60" s="210">
        <v>0</v>
      </c>
      <c r="N60" s="210">
        <v>0</v>
      </c>
      <c r="O60" s="210">
        <v>0</v>
      </c>
      <c r="P60" s="236">
        <v>0</v>
      </c>
      <c r="Q60" s="210">
        <v>0</v>
      </c>
      <c r="R60" s="210">
        <v>0</v>
      </c>
      <c r="S60" s="210">
        <v>0</v>
      </c>
      <c r="T60" s="210">
        <v>0</v>
      </c>
      <c r="U60" s="236">
        <v>0</v>
      </c>
      <c r="V60" s="210">
        <v>3</v>
      </c>
      <c r="W60" s="210">
        <v>2</v>
      </c>
      <c r="X60" s="210">
        <v>0</v>
      </c>
      <c r="Y60" s="210">
        <v>1</v>
      </c>
      <c r="Z60" s="236">
        <v>1</v>
      </c>
      <c r="AA60" s="210">
        <v>0</v>
      </c>
      <c r="AB60" s="210">
        <v>0</v>
      </c>
      <c r="AC60" s="210">
        <v>0</v>
      </c>
      <c r="AD60" s="210">
        <v>0</v>
      </c>
      <c r="AE60" s="236">
        <v>0</v>
      </c>
      <c r="AF60" s="210">
        <v>12</v>
      </c>
      <c r="AG60" s="210">
        <v>97</v>
      </c>
      <c r="AH60" s="210">
        <v>31</v>
      </c>
      <c r="AI60" s="210">
        <v>26</v>
      </c>
      <c r="AJ60" s="236">
        <v>15</v>
      </c>
      <c r="AK60" s="210">
        <v>13</v>
      </c>
      <c r="AL60" s="210">
        <v>31</v>
      </c>
      <c r="AM60" s="210">
        <v>6</v>
      </c>
      <c r="AN60" s="210">
        <v>1</v>
      </c>
      <c r="AO60" s="236">
        <v>9</v>
      </c>
      <c r="AP60" s="210">
        <v>2</v>
      </c>
      <c r="AQ60" s="210">
        <v>15</v>
      </c>
      <c r="AR60" s="210">
        <v>11</v>
      </c>
      <c r="AS60" s="210">
        <v>0</v>
      </c>
      <c r="AT60" s="236">
        <v>3</v>
      </c>
      <c r="AU60" s="210">
        <v>10</v>
      </c>
      <c r="AV60" s="210">
        <v>6</v>
      </c>
      <c r="AW60" s="210">
        <v>2</v>
      </c>
      <c r="AX60" s="210">
        <v>3</v>
      </c>
      <c r="AY60" s="236">
        <v>0</v>
      </c>
      <c r="AZ60" s="210">
        <v>0</v>
      </c>
      <c r="BA60" s="210">
        <v>1</v>
      </c>
      <c r="BB60" s="210">
        <v>0</v>
      </c>
      <c r="BC60" s="210">
        <v>0</v>
      </c>
      <c r="BD60" s="236">
        <v>0</v>
      </c>
      <c r="BE60" s="209">
        <v>317</v>
      </c>
    </row>
    <row r="61" spans="1:57" s="142" customFormat="1" x14ac:dyDescent="0.2">
      <c r="A61" s="156" t="s">
        <v>285</v>
      </c>
      <c r="B61" s="212">
        <v>0</v>
      </c>
      <c r="C61" s="212">
        <v>14</v>
      </c>
      <c r="D61" s="212">
        <v>0</v>
      </c>
      <c r="E61" s="212">
        <v>4</v>
      </c>
      <c r="F61" s="237">
        <v>0</v>
      </c>
      <c r="G61" s="212">
        <v>0</v>
      </c>
      <c r="H61" s="212">
        <v>11</v>
      </c>
      <c r="I61" s="212">
        <v>0</v>
      </c>
      <c r="J61" s="212">
        <v>0</v>
      </c>
      <c r="K61" s="237">
        <v>0</v>
      </c>
      <c r="L61" s="212">
        <v>0</v>
      </c>
      <c r="M61" s="212">
        <v>0</v>
      </c>
      <c r="N61" s="212">
        <v>0</v>
      </c>
      <c r="O61" s="212">
        <v>0</v>
      </c>
      <c r="P61" s="237">
        <v>0</v>
      </c>
      <c r="Q61" s="212">
        <v>0</v>
      </c>
      <c r="R61" s="212">
        <v>0</v>
      </c>
      <c r="S61" s="212">
        <v>0</v>
      </c>
      <c r="T61" s="212">
        <v>0</v>
      </c>
      <c r="U61" s="237">
        <v>0</v>
      </c>
      <c r="V61" s="212">
        <v>1</v>
      </c>
      <c r="W61" s="212">
        <v>0</v>
      </c>
      <c r="X61" s="212">
        <v>0</v>
      </c>
      <c r="Y61" s="212">
        <v>0</v>
      </c>
      <c r="Z61" s="237">
        <v>0</v>
      </c>
      <c r="AA61" s="212">
        <v>0</v>
      </c>
      <c r="AB61" s="212">
        <v>0</v>
      </c>
      <c r="AC61" s="212">
        <v>0</v>
      </c>
      <c r="AD61" s="212">
        <v>0</v>
      </c>
      <c r="AE61" s="237">
        <v>0</v>
      </c>
      <c r="AF61" s="212">
        <v>12</v>
      </c>
      <c r="AG61" s="212">
        <v>47</v>
      </c>
      <c r="AH61" s="212">
        <v>11</v>
      </c>
      <c r="AI61" s="212">
        <v>3</v>
      </c>
      <c r="AJ61" s="237">
        <v>18</v>
      </c>
      <c r="AK61" s="212">
        <v>6</v>
      </c>
      <c r="AL61" s="212">
        <v>21</v>
      </c>
      <c r="AM61" s="212">
        <v>2</v>
      </c>
      <c r="AN61" s="212">
        <v>4</v>
      </c>
      <c r="AO61" s="237">
        <v>4</v>
      </c>
      <c r="AP61" s="212">
        <v>2</v>
      </c>
      <c r="AQ61" s="212">
        <v>15</v>
      </c>
      <c r="AR61" s="212">
        <v>9</v>
      </c>
      <c r="AS61" s="212">
        <v>0</v>
      </c>
      <c r="AT61" s="237">
        <v>3</v>
      </c>
      <c r="AU61" s="212">
        <v>1</v>
      </c>
      <c r="AV61" s="212">
        <v>6</v>
      </c>
      <c r="AW61" s="212">
        <v>4</v>
      </c>
      <c r="AX61" s="212">
        <v>0</v>
      </c>
      <c r="AY61" s="237">
        <v>1</v>
      </c>
      <c r="AZ61" s="212">
        <v>0</v>
      </c>
      <c r="BA61" s="212">
        <v>1</v>
      </c>
      <c r="BB61" s="212">
        <v>2</v>
      </c>
      <c r="BC61" s="212">
        <v>0</v>
      </c>
      <c r="BD61" s="237">
        <v>0</v>
      </c>
      <c r="BE61" s="211">
        <v>202</v>
      </c>
    </row>
    <row r="62" spans="1:57" s="142" customFormat="1" x14ac:dyDescent="0.2">
      <c r="A62" s="235" t="s">
        <v>286</v>
      </c>
      <c r="B62" s="210">
        <v>0</v>
      </c>
      <c r="C62" s="210">
        <v>0</v>
      </c>
      <c r="D62" s="210">
        <v>0</v>
      </c>
      <c r="E62" s="210">
        <v>0</v>
      </c>
      <c r="F62" s="236">
        <v>0</v>
      </c>
      <c r="G62" s="210">
        <v>31</v>
      </c>
      <c r="H62" s="210">
        <v>0</v>
      </c>
      <c r="I62" s="210">
        <v>0</v>
      </c>
      <c r="J62" s="210">
        <v>4</v>
      </c>
      <c r="K62" s="236">
        <v>0</v>
      </c>
      <c r="L62" s="210">
        <v>8</v>
      </c>
      <c r="M62" s="210">
        <v>0</v>
      </c>
      <c r="N62" s="210">
        <v>0</v>
      </c>
      <c r="O62" s="210">
        <v>0</v>
      </c>
      <c r="P62" s="236">
        <v>0</v>
      </c>
      <c r="Q62" s="210">
        <v>0</v>
      </c>
      <c r="R62" s="210">
        <v>0</v>
      </c>
      <c r="S62" s="210">
        <v>0</v>
      </c>
      <c r="T62" s="210">
        <v>0</v>
      </c>
      <c r="U62" s="236">
        <v>0</v>
      </c>
      <c r="V62" s="210">
        <v>0</v>
      </c>
      <c r="W62" s="210">
        <v>0</v>
      </c>
      <c r="X62" s="210">
        <v>0</v>
      </c>
      <c r="Y62" s="210">
        <v>0</v>
      </c>
      <c r="Z62" s="236">
        <v>0</v>
      </c>
      <c r="AA62" s="210">
        <v>0</v>
      </c>
      <c r="AB62" s="210">
        <v>0</v>
      </c>
      <c r="AC62" s="210">
        <v>0</v>
      </c>
      <c r="AD62" s="210">
        <v>0</v>
      </c>
      <c r="AE62" s="236">
        <v>0</v>
      </c>
      <c r="AF62" s="210">
        <v>2</v>
      </c>
      <c r="AG62" s="210">
        <v>28</v>
      </c>
      <c r="AH62" s="210">
        <v>3</v>
      </c>
      <c r="AI62" s="210">
        <v>5</v>
      </c>
      <c r="AJ62" s="236">
        <v>17</v>
      </c>
      <c r="AK62" s="210">
        <v>2</v>
      </c>
      <c r="AL62" s="210">
        <v>2</v>
      </c>
      <c r="AM62" s="210">
        <v>0</v>
      </c>
      <c r="AN62" s="210">
        <v>0</v>
      </c>
      <c r="AO62" s="236">
        <v>4</v>
      </c>
      <c r="AP62" s="210">
        <v>1</v>
      </c>
      <c r="AQ62" s="210">
        <v>2</v>
      </c>
      <c r="AR62" s="210">
        <v>2</v>
      </c>
      <c r="AS62" s="210">
        <v>0</v>
      </c>
      <c r="AT62" s="236">
        <v>0</v>
      </c>
      <c r="AU62" s="210">
        <v>10</v>
      </c>
      <c r="AV62" s="210">
        <v>0</v>
      </c>
      <c r="AW62" s="210">
        <v>0</v>
      </c>
      <c r="AX62" s="210">
        <v>0</v>
      </c>
      <c r="AY62" s="236">
        <v>1</v>
      </c>
      <c r="AZ62" s="210">
        <v>0</v>
      </c>
      <c r="BA62" s="210">
        <v>2</v>
      </c>
      <c r="BB62" s="210">
        <v>0</v>
      </c>
      <c r="BC62" s="210">
        <v>0</v>
      </c>
      <c r="BD62" s="236">
        <v>0</v>
      </c>
      <c r="BE62" s="209">
        <v>124</v>
      </c>
    </row>
    <row r="63" spans="1:57" s="142" customFormat="1" x14ac:dyDescent="0.2">
      <c r="A63" s="156" t="s">
        <v>287</v>
      </c>
      <c r="B63" s="212">
        <v>0</v>
      </c>
      <c r="C63" s="212">
        <v>0</v>
      </c>
      <c r="D63" s="212">
        <v>0</v>
      </c>
      <c r="E63" s="212">
        <v>0</v>
      </c>
      <c r="F63" s="237">
        <v>0</v>
      </c>
      <c r="G63" s="212">
        <v>0</v>
      </c>
      <c r="H63" s="212">
        <v>0</v>
      </c>
      <c r="I63" s="212">
        <v>0</v>
      </c>
      <c r="J63" s="212">
        <v>0</v>
      </c>
      <c r="K63" s="237">
        <v>0</v>
      </c>
      <c r="L63" s="212">
        <v>0</v>
      </c>
      <c r="M63" s="212">
        <v>0</v>
      </c>
      <c r="N63" s="212">
        <v>0</v>
      </c>
      <c r="O63" s="212">
        <v>0</v>
      </c>
      <c r="P63" s="237">
        <v>0</v>
      </c>
      <c r="Q63" s="212">
        <v>0</v>
      </c>
      <c r="R63" s="212">
        <v>0</v>
      </c>
      <c r="S63" s="212">
        <v>0</v>
      </c>
      <c r="T63" s="212">
        <v>0</v>
      </c>
      <c r="U63" s="237">
        <v>0</v>
      </c>
      <c r="V63" s="212">
        <v>0</v>
      </c>
      <c r="W63" s="212">
        <v>1</v>
      </c>
      <c r="X63" s="212">
        <v>0</v>
      </c>
      <c r="Y63" s="212">
        <v>0</v>
      </c>
      <c r="Z63" s="237">
        <v>0</v>
      </c>
      <c r="AA63" s="212">
        <v>0</v>
      </c>
      <c r="AB63" s="212">
        <v>0</v>
      </c>
      <c r="AC63" s="212">
        <v>0</v>
      </c>
      <c r="AD63" s="212">
        <v>0</v>
      </c>
      <c r="AE63" s="237">
        <v>0</v>
      </c>
      <c r="AF63" s="212">
        <v>0</v>
      </c>
      <c r="AG63" s="212">
        <v>12</v>
      </c>
      <c r="AH63" s="212">
        <v>2</v>
      </c>
      <c r="AI63" s="212">
        <v>0</v>
      </c>
      <c r="AJ63" s="237">
        <v>0</v>
      </c>
      <c r="AK63" s="212">
        <v>0</v>
      </c>
      <c r="AL63" s="212">
        <v>6</v>
      </c>
      <c r="AM63" s="212">
        <v>0</v>
      </c>
      <c r="AN63" s="212">
        <v>0</v>
      </c>
      <c r="AO63" s="237">
        <v>0</v>
      </c>
      <c r="AP63" s="212">
        <v>0</v>
      </c>
      <c r="AQ63" s="212">
        <v>2</v>
      </c>
      <c r="AR63" s="212">
        <v>0</v>
      </c>
      <c r="AS63" s="212">
        <v>0</v>
      </c>
      <c r="AT63" s="237">
        <v>0</v>
      </c>
      <c r="AU63" s="212">
        <v>0</v>
      </c>
      <c r="AV63" s="212">
        <v>0</v>
      </c>
      <c r="AW63" s="212">
        <v>0</v>
      </c>
      <c r="AX63" s="212">
        <v>0</v>
      </c>
      <c r="AY63" s="237">
        <v>0</v>
      </c>
      <c r="AZ63" s="212">
        <v>0</v>
      </c>
      <c r="BA63" s="212">
        <v>0</v>
      </c>
      <c r="BB63" s="212">
        <v>0</v>
      </c>
      <c r="BC63" s="212">
        <v>0</v>
      </c>
      <c r="BD63" s="237">
        <v>0</v>
      </c>
      <c r="BE63" s="211">
        <v>23</v>
      </c>
    </row>
    <row r="64" spans="1:57" s="142" customFormat="1" x14ac:dyDescent="0.2">
      <c r="A64" s="235" t="s">
        <v>288</v>
      </c>
      <c r="B64" s="210">
        <v>0</v>
      </c>
      <c r="C64" s="210">
        <v>0</v>
      </c>
      <c r="D64" s="210">
        <v>0</v>
      </c>
      <c r="E64" s="210">
        <v>0</v>
      </c>
      <c r="F64" s="236">
        <v>0</v>
      </c>
      <c r="G64" s="210">
        <v>0</v>
      </c>
      <c r="H64" s="210">
        <v>0</v>
      </c>
      <c r="I64" s="210">
        <v>0</v>
      </c>
      <c r="J64" s="210">
        <v>0</v>
      </c>
      <c r="K64" s="236">
        <v>0</v>
      </c>
      <c r="L64" s="210">
        <v>0</v>
      </c>
      <c r="M64" s="210">
        <v>0</v>
      </c>
      <c r="N64" s="210">
        <v>0</v>
      </c>
      <c r="O64" s="210">
        <v>0</v>
      </c>
      <c r="P64" s="236">
        <v>0</v>
      </c>
      <c r="Q64" s="210">
        <v>0</v>
      </c>
      <c r="R64" s="210">
        <v>0</v>
      </c>
      <c r="S64" s="210">
        <v>0</v>
      </c>
      <c r="T64" s="210">
        <v>0</v>
      </c>
      <c r="U64" s="236">
        <v>0</v>
      </c>
      <c r="V64" s="210">
        <v>0</v>
      </c>
      <c r="W64" s="210">
        <v>4</v>
      </c>
      <c r="X64" s="210">
        <v>0</v>
      </c>
      <c r="Y64" s="210">
        <v>0</v>
      </c>
      <c r="Z64" s="236">
        <v>0</v>
      </c>
      <c r="AA64" s="210">
        <v>0</v>
      </c>
      <c r="AB64" s="210">
        <v>0</v>
      </c>
      <c r="AC64" s="210">
        <v>0</v>
      </c>
      <c r="AD64" s="210">
        <v>0</v>
      </c>
      <c r="AE64" s="236">
        <v>0</v>
      </c>
      <c r="AF64" s="210">
        <v>5</v>
      </c>
      <c r="AG64" s="210">
        <v>8</v>
      </c>
      <c r="AH64" s="210">
        <v>2</v>
      </c>
      <c r="AI64" s="210">
        <v>0</v>
      </c>
      <c r="AJ64" s="236">
        <v>0</v>
      </c>
      <c r="AK64" s="210">
        <v>0</v>
      </c>
      <c r="AL64" s="210">
        <v>5</v>
      </c>
      <c r="AM64" s="210">
        <v>0</v>
      </c>
      <c r="AN64" s="210">
        <v>0</v>
      </c>
      <c r="AO64" s="236">
        <v>0</v>
      </c>
      <c r="AP64" s="210">
        <v>0</v>
      </c>
      <c r="AQ64" s="210">
        <v>0</v>
      </c>
      <c r="AR64" s="210">
        <v>2</v>
      </c>
      <c r="AS64" s="210">
        <v>0</v>
      </c>
      <c r="AT64" s="236">
        <v>0</v>
      </c>
      <c r="AU64" s="210">
        <v>0</v>
      </c>
      <c r="AV64" s="210">
        <v>0</v>
      </c>
      <c r="AW64" s="210">
        <v>0</v>
      </c>
      <c r="AX64" s="210">
        <v>0</v>
      </c>
      <c r="AY64" s="236">
        <v>0</v>
      </c>
      <c r="AZ64" s="210">
        <v>0</v>
      </c>
      <c r="BA64" s="210">
        <v>0</v>
      </c>
      <c r="BB64" s="210">
        <v>0</v>
      </c>
      <c r="BC64" s="210">
        <v>0</v>
      </c>
      <c r="BD64" s="236">
        <v>0</v>
      </c>
      <c r="BE64" s="209">
        <v>26</v>
      </c>
    </row>
    <row r="65" spans="1:57" s="142" customFormat="1" ht="15.75" thickBot="1" x14ac:dyDescent="0.25">
      <c r="A65" s="156" t="s">
        <v>289</v>
      </c>
      <c r="B65" s="212">
        <v>0</v>
      </c>
      <c r="C65" s="212">
        <v>0</v>
      </c>
      <c r="D65" s="212">
        <v>0</v>
      </c>
      <c r="E65" s="212">
        <v>0</v>
      </c>
      <c r="F65" s="237">
        <v>0</v>
      </c>
      <c r="G65" s="212">
        <v>0</v>
      </c>
      <c r="H65" s="212">
        <v>0</v>
      </c>
      <c r="I65" s="212">
        <v>0</v>
      </c>
      <c r="J65" s="212">
        <v>0</v>
      </c>
      <c r="K65" s="237">
        <v>0</v>
      </c>
      <c r="L65" s="212">
        <v>0</v>
      </c>
      <c r="M65" s="212">
        <v>0</v>
      </c>
      <c r="N65" s="212">
        <v>0</v>
      </c>
      <c r="O65" s="212">
        <v>0</v>
      </c>
      <c r="P65" s="237">
        <v>0</v>
      </c>
      <c r="Q65" s="212">
        <v>0</v>
      </c>
      <c r="R65" s="212">
        <v>0</v>
      </c>
      <c r="S65" s="212">
        <v>0</v>
      </c>
      <c r="T65" s="212">
        <v>0</v>
      </c>
      <c r="U65" s="237">
        <v>0</v>
      </c>
      <c r="V65" s="212">
        <v>0</v>
      </c>
      <c r="W65" s="212">
        <v>4</v>
      </c>
      <c r="X65" s="212">
        <v>0</v>
      </c>
      <c r="Y65" s="212">
        <v>0</v>
      </c>
      <c r="Z65" s="237">
        <v>0</v>
      </c>
      <c r="AA65" s="212">
        <v>0</v>
      </c>
      <c r="AB65" s="212">
        <v>0</v>
      </c>
      <c r="AC65" s="212">
        <v>0</v>
      </c>
      <c r="AD65" s="212">
        <v>0</v>
      </c>
      <c r="AE65" s="237">
        <v>0</v>
      </c>
      <c r="AF65" s="212">
        <v>2</v>
      </c>
      <c r="AG65" s="212">
        <v>44</v>
      </c>
      <c r="AH65" s="212">
        <v>6</v>
      </c>
      <c r="AI65" s="212">
        <v>0</v>
      </c>
      <c r="AJ65" s="237">
        <v>0</v>
      </c>
      <c r="AK65" s="212">
        <v>4</v>
      </c>
      <c r="AL65" s="212">
        <v>13</v>
      </c>
      <c r="AM65" s="212">
        <v>2</v>
      </c>
      <c r="AN65" s="212">
        <v>1</v>
      </c>
      <c r="AO65" s="237">
        <v>7</v>
      </c>
      <c r="AP65" s="212">
        <v>0</v>
      </c>
      <c r="AQ65" s="212">
        <v>4</v>
      </c>
      <c r="AR65" s="212">
        <v>0</v>
      </c>
      <c r="AS65" s="212">
        <v>0</v>
      </c>
      <c r="AT65" s="237">
        <v>0</v>
      </c>
      <c r="AU65" s="212">
        <v>0</v>
      </c>
      <c r="AV65" s="212">
        <v>2</v>
      </c>
      <c r="AW65" s="212">
        <v>0</v>
      </c>
      <c r="AX65" s="212">
        <v>0</v>
      </c>
      <c r="AY65" s="237">
        <v>0</v>
      </c>
      <c r="AZ65" s="212">
        <v>0</v>
      </c>
      <c r="BA65" s="212">
        <v>0</v>
      </c>
      <c r="BB65" s="212">
        <v>0</v>
      </c>
      <c r="BC65" s="212">
        <v>0</v>
      </c>
      <c r="BD65" s="237">
        <v>0</v>
      </c>
      <c r="BE65" s="211">
        <v>89</v>
      </c>
    </row>
    <row r="66" spans="1:57" s="142" customFormat="1" ht="16.5" thickBot="1" x14ac:dyDescent="0.3">
      <c r="A66" s="238" t="s">
        <v>168</v>
      </c>
      <c r="B66" s="215">
        <v>0</v>
      </c>
      <c r="C66" s="215">
        <v>0</v>
      </c>
      <c r="D66" s="215">
        <v>0</v>
      </c>
      <c r="E66" s="215">
        <v>4</v>
      </c>
      <c r="F66" s="239">
        <v>0</v>
      </c>
      <c r="G66" s="215">
        <v>0</v>
      </c>
      <c r="H66" s="215">
        <v>0</v>
      </c>
      <c r="I66" s="215">
        <v>0</v>
      </c>
      <c r="J66" s="215">
        <v>0</v>
      </c>
      <c r="K66" s="239">
        <v>0</v>
      </c>
      <c r="L66" s="215">
        <v>0</v>
      </c>
      <c r="M66" s="215">
        <v>0</v>
      </c>
      <c r="N66" s="215">
        <v>0</v>
      </c>
      <c r="O66" s="215">
        <v>0</v>
      </c>
      <c r="P66" s="239">
        <v>0</v>
      </c>
      <c r="Q66" s="215">
        <v>0</v>
      </c>
      <c r="R66" s="215">
        <v>0</v>
      </c>
      <c r="S66" s="215">
        <v>0</v>
      </c>
      <c r="T66" s="215">
        <v>0</v>
      </c>
      <c r="U66" s="239">
        <v>0</v>
      </c>
      <c r="V66" s="215">
        <v>0</v>
      </c>
      <c r="W66" s="215">
        <v>0</v>
      </c>
      <c r="X66" s="215">
        <v>0</v>
      </c>
      <c r="Y66" s="215">
        <v>0</v>
      </c>
      <c r="Z66" s="239">
        <v>0</v>
      </c>
      <c r="AA66" s="215">
        <v>0</v>
      </c>
      <c r="AB66" s="215">
        <v>0</v>
      </c>
      <c r="AC66" s="215">
        <v>0</v>
      </c>
      <c r="AD66" s="215">
        <v>0</v>
      </c>
      <c r="AE66" s="239">
        <v>0</v>
      </c>
      <c r="AF66" s="215">
        <v>0</v>
      </c>
      <c r="AG66" s="215">
        <v>97</v>
      </c>
      <c r="AH66" s="215">
        <v>2</v>
      </c>
      <c r="AI66" s="215">
        <v>0</v>
      </c>
      <c r="AJ66" s="239">
        <v>8</v>
      </c>
      <c r="AK66" s="215">
        <v>0</v>
      </c>
      <c r="AL66" s="215">
        <v>9</v>
      </c>
      <c r="AM66" s="215">
        <v>0</v>
      </c>
      <c r="AN66" s="215">
        <v>0</v>
      </c>
      <c r="AO66" s="239">
        <v>5</v>
      </c>
      <c r="AP66" s="215">
        <v>0</v>
      </c>
      <c r="AQ66" s="215">
        <v>7</v>
      </c>
      <c r="AR66" s="215">
        <v>6</v>
      </c>
      <c r="AS66" s="215">
        <v>0</v>
      </c>
      <c r="AT66" s="239">
        <v>0</v>
      </c>
      <c r="AU66" s="215">
        <v>0</v>
      </c>
      <c r="AV66" s="215">
        <v>3</v>
      </c>
      <c r="AW66" s="215">
        <v>4</v>
      </c>
      <c r="AX66" s="215">
        <v>0</v>
      </c>
      <c r="AY66" s="239">
        <v>4</v>
      </c>
      <c r="AZ66" s="215">
        <v>0</v>
      </c>
      <c r="BA66" s="215">
        <v>0</v>
      </c>
      <c r="BB66" s="215">
        <v>0</v>
      </c>
      <c r="BC66" s="215">
        <v>0</v>
      </c>
      <c r="BD66" s="239">
        <v>0</v>
      </c>
      <c r="BE66" s="214">
        <v>149</v>
      </c>
    </row>
    <row r="67" spans="1:57" s="151" customFormat="1" ht="16.5" thickBot="1" x14ac:dyDescent="0.3">
      <c r="A67" s="156" t="s">
        <v>290</v>
      </c>
      <c r="B67" s="212">
        <v>0</v>
      </c>
      <c r="C67" s="212">
        <v>0</v>
      </c>
      <c r="D67" s="212">
        <v>0</v>
      </c>
      <c r="E67" s="212">
        <v>0</v>
      </c>
      <c r="F67" s="237">
        <v>0</v>
      </c>
      <c r="G67" s="212">
        <v>0</v>
      </c>
      <c r="H67" s="212">
        <v>0</v>
      </c>
      <c r="I67" s="212">
        <v>0</v>
      </c>
      <c r="J67" s="212">
        <v>0</v>
      </c>
      <c r="K67" s="237">
        <v>0</v>
      </c>
      <c r="L67" s="212">
        <v>0</v>
      </c>
      <c r="M67" s="212">
        <v>0</v>
      </c>
      <c r="N67" s="212">
        <v>0</v>
      </c>
      <c r="O67" s="212">
        <v>0</v>
      </c>
      <c r="P67" s="237">
        <v>0</v>
      </c>
      <c r="Q67" s="212">
        <v>0</v>
      </c>
      <c r="R67" s="212">
        <v>0</v>
      </c>
      <c r="S67" s="212">
        <v>0</v>
      </c>
      <c r="T67" s="212">
        <v>0</v>
      </c>
      <c r="U67" s="237">
        <v>0</v>
      </c>
      <c r="V67" s="212">
        <v>0</v>
      </c>
      <c r="W67" s="212">
        <v>0</v>
      </c>
      <c r="X67" s="212">
        <v>0</v>
      </c>
      <c r="Y67" s="212">
        <v>0</v>
      </c>
      <c r="Z67" s="237">
        <v>0</v>
      </c>
      <c r="AA67" s="212">
        <v>0</v>
      </c>
      <c r="AB67" s="212">
        <v>0</v>
      </c>
      <c r="AC67" s="212">
        <v>0</v>
      </c>
      <c r="AD67" s="212">
        <v>0</v>
      </c>
      <c r="AE67" s="237">
        <v>0</v>
      </c>
      <c r="AF67" s="212">
        <v>0</v>
      </c>
      <c r="AG67" s="212">
        <v>79</v>
      </c>
      <c r="AH67" s="212">
        <v>1</v>
      </c>
      <c r="AI67" s="212">
        <v>0</v>
      </c>
      <c r="AJ67" s="237">
        <v>0</v>
      </c>
      <c r="AK67" s="212">
        <v>0</v>
      </c>
      <c r="AL67" s="212">
        <v>6</v>
      </c>
      <c r="AM67" s="212">
        <v>0</v>
      </c>
      <c r="AN67" s="212">
        <v>0</v>
      </c>
      <c r="AO67" s="237">
        <v>0</v>
      </c>
      <c r="AP67" s="212">
        <v>0</v>
      </c>
      <c r="AQ67" s="212">
        <v>7</v>
      </c>
      <c r="AR67" s="212">
        <v>3</v>
      </c>
      <c r="AS67" s="212">
        <v>0</v>
      </c>
      <c r="AT67" s="237">
        <v>0</v>
      </c>
      <c r="AU67" s="212">
        <v>0</v>
      </c>
      <c r="AV67" s="212">
        <v>3</v>
      </c>
      <c r="AW67" s="212">
        <v>0</v>
      </c>
      <c r="AX67" s="212">
        <v>0</v>
      </c>
      <c r="AY67" s="237">
        <v>0</v>
      </c>
      <c r="AZ67" s="212">
        <v>0</v>
      </c>
      <c r="BA67" s="212">
        <v>0</v>
      </c>
      <c r="BB67" s="212">
        <v>0</v>
      </c>
      <c r="BC67" s="212">
        <v>0</v>
      </c>
      <c r="BD67" s="237">
        <v>0</v>
      </c>
      <c r="BE67" s="211">
        <v>99</v>
      </c>
    </row>
    <row r="68" spans="1:57" s="142" customFormat="1" x14ac:dyDescent="0.2">
      <c r="A68" s="235" t="s">
        <v>291</v>
      </c>
      <c r="B68" s="210">
        <v>0</v>
      </c>
      <c r="C68" s="210">
        <v>0</v>
      </c>
      <c r="D68" s="210">
        <v>0</v>
      </c>
      <c r="E68" s="210">
        <v>4</v>
      </c>
      <c r="F68" s="236">
        <v>0</v>
      </c>
      <c r="G68" s="210">
        <v>0</v>
      </c>
      <c r="H68" s="210">
        <v>0</v>
      </c>
      <c r="I68" s="210">
        <v>0</v>
      </c>
      <c r="J68" s="210">
        <v>0</v>
      </c>
      <c r="K68" s="236">
        <v>0</v>
      </c>
      <c r="L68" s="210">
        <v>0</v>
      </c>
      <c r="M68" s="210">
        <v>0</v>
      </c>
      <c r="N68" s="210">
        <v>0</v>
      </c>
      <c r="O68" s="210">
        <v>0</v>
      </c>
      <c r="P68" s="236">
        <v>0</v>
      </c>
      <c r="Q68" s="210">
        <v>0</v>
      </c>
      <c r="R68" s="210">
        <v>0</v>
      </c>
      <c r="S68" s="210">
        <v>0</v>
      </c>
      <c r="T68" s="210">
        <v>0</v>
      </c>
      <c r="U68" s="236">
        <v>0</v>
      </c>
      <c r="V68" s="210">
        <v>0</v>
      </c>
      <c r="W68" s="210">
        <v>0</v>
      </c>
      <c r="X68" s="210">
        <v>0</v>
      </c>
      <c r="Y68" s="210">
        <v>0</v>
      </c>
      <c r="Z68" s="236">
        <v>0</v>
      </c>
      <c r="AA68" s="210">
        <v>0</v>
      </c>
      <c r="AB68" s="210">
        <v>0</v>
      </c>
      <c r="AC68" s="210">
        <v>0</v>
      </c>
      <c r="AD68" s="210">
        <v>0</v>
      </c>
      <c r="AE68" s="236">
        <v>0</v>
      </c>
      <c r="AF68" s="210">
        <v>0</v>
      </c>
      <c r="AG68" s="210">
        <v>9</v>
      </c>
      <c r="AH68" s="210">
        <v>1</v>
      </c>
      <c r="AI68" s="210">
        <v>0</v>
      </c>
      <c r="AJ68" s="236">
        <v>7</v>
      </c>
      <c r="AK68" s="210">
        <v>0</v>
      </c>
      <c r="AL68" s="210">
        <v>2</v>
      </c>
      <c r="AM68" s="210">
        <v>0</v>
      </c>
      <c r="AN68" s="210">
        <v>0</v>
      </c>
      <c r="AO68" s="236">
        <v>1</v>
      </c>
      <c r="AP68" s="210">
        <v>0</v>
      </c>
      <c r="AQ68" s="210">
        <v>0</v>
      </c>
      <c r="AR68" s="210">
        <v>2</v>
      </c>
      <c r="AS68" s="210">
        <v>0</v>
      </c>
      <c r="AT68" s="236">
        <v>0</v>
      </c>
      <c r="AU68" s="210">
        <v>0</v>
      </c>
      <c r="AV68" s="210">
        <v>0</v>
      </c>
      <c r="AW68" s="210">
        <v>4</v>
      </c>
      <c r="AX68" s="210">
        <v>0</v>
      </c>
      <c r="AY68" s="236">
        <v>4</v>
      </c>
      <c r="AZ68" s="210">
        <v>0</v>
      </c>
      <c r="BA68" s="210">
        <v>0</v>
      </c>
      <c r="BB68" s="210">
        <v>0</v>
      </c>
      <c r="BC68" s="210">
        <v>0</v>
      </c>
      <c r="BD68" s="236">
        <v>0</v>
      </c>
      <c r="BE68" s="209">
        <v>34</v>
      </c>
    </row>
    <row r="69" spans="1:57" s="142" customFormat="1" x14ac:dyDescent="0.2">
      <c r="A69" s="156" t="s">
        <v>171</v>
      </c>
      <c r="B69" s="212">
        <v>0</v>
      </c>
      <c r="C69" s="212">
        <v>0</v>
      </c>
      <c r="D69" s="212">
        <v>0</v>
      </c>
      <c r="E69" s="212">
        <v>0</v>
      </c>
      <c r="F69" s="237">
        <v>0</v>
      </c>
      <c r="G69" s="212">
        <v>0</v>
      </c>
      <c r="H69" s="212">
        <v>0</v>
      </c>
      <c r="I69" s="212">
        <v>0</v>
      </c>
      <c r="J69" s="212">
        <v>0</v>
      </c>
      <c r="K69" s="237">
        <v>0</v>
      </c>
      <c r="L69" s="212">
        <v>0</v>
      </c>
      <c r="M69" s="212">
        <v>0</v>
      </c>
      <c r="N69" s="212">
        <v>0</v>
      </c>
      <c r="O69" s="212">
        <v>0</v>
      </c>
      <c r="P69" s="237">
        <v>0</v>
      </c>
      <c r="Q69" s="212">
        <v>0</v>
      </c>
      <c r="R69" s="212">
        <v>0</v>
      </c>
      <c r="S69" s="212">
        <v>0</v>
      </c>
      <c r="T69" s="212">
        <v>0</v>
      </c>
      <c r="U69" s="237">
        <v>0</v>
      </c>
      <c r="V69" s="212">
        <v>0</v>
      </c>
      <c r="W69" s="212">
        <v>0</v>
      </c>
      <c r="X69" s="212">
        <v>0</v>
      </c>
      <c r="Y69" s="212">
        <v>0</v>
      </c>
      <c r="Z69" s="237">
        <v>0</v>
      </c>
      <c r="AA69" s="212">
        <v>0</v>
      </c>
      <c r="AB69" s="212">
        <v>0</v>
      </c>
      <c r="AC69" s="212">
        <v>0</v>
      </c>
      <c r="AD69" s="212">
        <v>0</v>
      </c>
      <c r="AE69" s="237">
        <v>0</v>
      </c>
      <c r="AF69" s="212">
        <v>0</v>
      </c>
      <c r="AG69" s="212">
        <v>8</v>
      </c>
      <c r="AH69" s="212">
        <v>0</v>
      </c>
      <c r="AI69" s="212">
        <v>0</v>
      </c>
      <c r="AJ69" s="237">
        <v>1</v>
      </c>
      <c r="AK69" s="212">
        <v>0</v>
      </c>
      <c r="AL69" s="212">
        <v>0</v>
      </c>
      <c r="AM69" s="212">
        <v>0</v>
      </c>
      <c r="AN69" s="212">
        <v>0</v>
      </c>
      <c r="AO69" s="237">
        <v>0</v>
      </c>
      <c r="AP69" s="212">
        <v>0</v>
      </c>
      <c r="AQ69" s="212">
        <v>0</v>
      </c>
      <c r="AR69" s="212">
        <v>0</v>
      </c>
      <c r="AS69" s="212">
        <v>0</v>
      </c>
      <c r="AT69" s="237">
        <v>0</v>
      </c>
      <c r="AU69" s="212">
        <v>0</v>
      </c>
      <c r="AV69" s="212">
        <v>0</v>
      </c>
      <c r="AW69" s="212">
        <v>0</v>
      </c>
      <c r="AX69" s="212">
        <v>0</v>
      </c>
      <c r="AY69" s="237">
        <v>0</v>
      </c>
      <c r="AZ69" s="212">
        <v>0</v>
      </c>
      <c r="BA69" s="212">
        <v>0</v>
      </c>
      <c r="BB69" s="212">
        <v>0</v>
      </c>
      <c r="BC69" s="212">
        <v>0</v>
      </c>
      <c r="BD69" s="237">
        <v>0</v>
      </c>
      <c r="BE69" s="211">
        <v>9</v>
      </c>
    </row>
    <row r="70" spans="1:57" s="142" customFormat="1" ht="15.75" thickBot="1" x14ac:dyDescent="0.25">
      <c r="A70" s="235" t="s">
        <v>292</v>
      </c>
      <c r="B70" s="210">
        <v>0</v>
      </c>
      <c r="C70" s="210">
        <v>0</v>
      </c>
      <c r="D70" s="210">
        <v>0</v>
      </c>
      <c r="E70" s="210">
        <v>0</v>
      </c>
      <c r="F70" s="236">
        <v>0</v>
      </c>
      <c r="G70" s="210">
        <v>0</v>
      </c>
      <c r="H70" s="210">
        <v>0</v>
      </c>
      <c r="I70" s="210">
        <v>0</v>
      </c>
      <c r="J70" s="210">
        <v>0</v>
      </c>
      <c r="K70" s="236">
        <v>0</v>
      </c>
      <c r="L70" s="210">
        <v>0</v>
      </c>
      <c r="M70" s="210">
        <v>0</v>
      </c>
      <c r="N70" s="210">
        <v>0</v>
      </c>
      <c r="O70" s="210">
        <v>0</v>
      </c>
      <c r="P70" s="236">
        <v>0</v>
      </c>
      <c r="Q70" s="210">
        <v>0</v>
      </c>
      <c r="R70" s="210">
        <v>0</v>
      </c>
      <c r="S70" s="210">
        <v>0</v>
      </c>
      <c r="T70" s="210">
        <v>0</v>
      </c>
      <c r="U70" s="236">
        <v>0</v>
      </c>
      <c r="V70" s="210">
        <v>0</v>
      </c>
      <c r="W70" s="210">
        <v>0</v>
      </c>
      <c r="X70" s="210">
        <v>0</v>
      </c>
      <c r="Y70" s="210">
        <v>0</v>
      </c>
      <c r="Z70" s="236">
        <v>0</v>
      </c>
      <c r="AA70" s="210">
        <v>0</v>
      </c>
      <c r="AB70" s="210">
        <v>0</v>
      </c>
      <c r="AC70" s="210">
        <v>0</v>
      </c>
      <c r="AD70" s="210">
        <v>0</v>
      </c>
      <c r="AE70" s="236">
        <v>0</v>
      </c>
      <c r="AF70" s="210">
        <v>0</v>
      </c>
      <c r="AG70" s="210">
        <v>1</v>
      </c>
      <c r="AH70" s="210">
        <v>0</v>
      </c>
      <c r="AI70" s="210">
        <v>0</v>
      </c>
      <c r="AJ70" s="236">
        <v>0</v>
      </c>
      <c r="AK70" s="210">
        <v>0</v>
      </c>
      <c r="AL70" s="210">
        <v>1</v>
      </c>
      <c r="AM70" s="210">
        <v>0</v>
      </c>
      <c r="AN70" s="210">
        <v>0</v>
      </c>
      <c r="AO70" s="236">
        <v>4</v>
      </c>
      <c r="AP70" s="210">
        <v>0</v>
      </c>
      <c r="AQ70" s="210">
        <v>0</v>
      </c>
      <c r="AR70" s="210">
        <v>1</v>
      </c>
      <c r="AS70" s="210">
        <v>0</v>
      </c>
      <c r="AT70" s="236">
        <v>0</v>
      </c>
      <c r="AU70" s="210">
        <v>0</v>
      </c>
      <c r="AV70" s="210">
        <v>0</v>
      </c>
      <c r="AW70" s="210">
        <v>0</v>
      </c>
      <c r="AX70" s="210">
        <v>0</v>
      </c>
      <c r="AY70" s="236">
        <v>0</v>
      </c>
      <c r="AZ70" s="210">
        <v>0</v>
      </c>
      <c r="BA70" s="210">
        <v>0</v>
      </c>
      <c r="BB70" s="210">
        <v>0</v>
      </c>
      <c r="BC70" s="210">
        <v>0</v>
      </c>
      <c r="BD70" s="236">
        <v>0</v>
      </c>
      <c r="BE70" s="209">
        <v>7</v>
      </c>
    </row>
    <row r="71" spans="1:57" s="142" customFormat="1" ht="16.5" thickBot="1" x14ac:dyDescent="0.3">
      <c r="A71" s="226" t="s">
        <v>103</v>
      </c>
      <c r="B71" s="227">
        <v>25</v>
      </c>
      <c r="C71" s="227">
        <v>196</v>
      </c>
      <c r="D71" s="227">
        <v>4</v>
      </c>
      <c r="E71" s="227">
        <v>2</v>
      </c>
      <c r="F71" s="228">
        <v>0</v>
      </c>
      <c r="G71" s="227">
        <v>33</v>
      </c>
      <c r="H71" s="227">
        <v>136</v>
      </c>
      <c r="I71" s="227">
        <v>1</v>
      </c>
      <c r="J71" s="227">
        <v>11</v>
      </c>
      <c r="K71" s="228">
        <v>20</v>
      </c>
      <c r="L71" s="227">
        <v>7</v>
      </c>
      <c r="M71" s="227">
        <v>63</v>
      </c>
      <c r="N71" s="227">
        <v>0</v>
      </c>
      <c r="O71" s="227">
        <v>6</v>
      </c>
      <c r="P71" s="228">
        <v>6</v>
      </c>
      <c r="Q71" s="227">
        <v>1</v>
      </c>
      <c r="R71" s="227">
        <v>1</v>
      </c>
      <c r="S71" s="227">
        <v>0</v>
      </c>
      <c r="T71" s="227">
        <v>0</v>
      </c>
      <c r="U71" s="228">
        <v>0</v>
      </c>
      <c r="V71" s="227">
        <v>1</v>
      </c>
      <c r="W71" s="227">
        <v>10</v>
      </c>
      <c r="X71" s="227">
        <v>0</v>
      </c>
      <c r="Y71" s="227">
        <v>0</v>
      </c>
      <c r="Z71" s="228">
        <v>0</v>
      </c>
      <c r="AA71" s="227">
        <v>0</v>
      </c>
      <c r="AB71" s="227">
        <v>4</v>
      </c>
      <c r="AC71" s="227">
        <v>1</v>
      </c>
      <c r="AD71" s="227">
        <v>0</v>
      </c>
      <c r="AE71" s="228">
        <v>1</v>
      </c>
      <c r="AF71" s="227">
        <v>59</v>
      </c>
      <c r="AG71" s="227">
        <v>541</v>
      </c>
      <c r="AH71" s="227">
        <v>312</v>
      </c>
      <c r="AI71" s="227">
        <v>9</v>
      </c>
      <c r="AJ71" s="228">
        <v>27</v>
      </c>
      <c r="AK71" s="227">
        <v>29</v>
      </c>
      <c r="AL71" s="227">
        <v>260</v>
      </c>
      <c r="AM71" s="227">
        <v>30</v>
      </c>
      <c r="AN71" s="227">
        <v>2</v>
      </c>
      <c r="AO71" s="228">
        <v>15</v>
      </c>
      <c r="AP71" s="227">
        <v>24</v>
      </c>
      <c r="AQ71" s="227">
        <v>159</v>
      </c>
      <c r="AR71" s="227">
        <v>124</v>
      </c>
      <c r="AS71" s="227">
        <v>1</v>
      </c>
      <c r="AT71" s="228">
        <v>13</v>
      </c>
      <c r="AU71" s="227">
        <v>12</v>
      </c>
      <c r="AV71" s="227">
        <v>56</v>
      </c>
      <c r="AW71" s="227">
        <v>14</v>
      </c>
      <c r="AX71" s="227">
        <v>4</v>
      </c>
      <c r="AY71" s="228">
        <v>4</v>
      </c>
      <c r="AZ71" s="227">
        <v>12</v>
      </c>
      <c r="BA71" s="227">
        <v>10</v>
      </c>
      <c r="BB71" s="227">
        <v>0</v>
      </c>
      <c r="BC71" s="227">
        <v>2</v>
      </c>
      <c r="BD71" s="228">
        <v>0</v>
      </c>
      <c r="BE71" s="229">
        <v>2248</v>
      </c>
    </row>
    <row r="72" spans="1:57" s="151" customFormat="1" ht="16.5" thickBot="1" x14ac:dyDescent="0.3">
      <c r="A72" s="235" t="s">
        <v>293</v>
      </c>
      <c r="B72" s="210">
        <v>0</v>
      </c>
      <c r="C72" s="210">
        <v>0</v>
      </c>
      <c r="D72" s="210">
        <v>0</v>
      </c>
      <c r="E72" s="210">
        <v>0</v>
      </c>
      <c r="F72" s="236">
        <v>0</v>
      </c>
      <c r="G72" s="210">
        <v>0</v>
      </c>
      <c r="H72" s="210">
        <v>0</v>
      </c>
      <c r="I72" s="210">
        <v>0</v>
      </c>
      <c r="J72" s="210">
        <v>0</v>
      </c>
      <c r="K72" s="236">
        <v>0</v>
      </c>
      <c r="L72" s="210">
        <v>0</v>
      </c>
      <c r="M72" s="210">
        <v>0</v>
      </c>
      <c r="N72" s="210">
        <v>0</v>
      </c>
      <c r="O72" s="210">
        <v>0</v>
      </c>
      <c r="P72" s="236">
        <v>0</v>
      </c>
      <c r="Q72" s="210">
        <v>0</v>
      </c>
      <c r="R72" s="210">
        <v>0</v>
      </c>
      <c r="S72" s="210">
        <v>0</v>
      </c>
      <c r="T72" s="210">
        <v>0</v>
      </c>
      <c r="U72" s="236">
        <v>0</v>
      </c>
      <c r="V72" s="210">
        <v>1</v>
      </c>
      <c r="W72" s="210">
        <v>2</v>
      </c>
      <c r="X72" s="210">
        <v>0</v>
      </c>
      <c r="Y72" s="210">
        <v>0</v>
      </c>
      <c r="Z72" s="236">
        <v>0</v>
      </c>
      <c r="AA72" s="210">
        <v>0</v>
      </c>
      <c r="AB72" s="210">
        <v>0</v>
      </c>
      <c r="AC72" s="210">
        <v>0</v>
      </c>
      <c r="AD72" s="210">
        <v>0</v>
      </c>
      <c r="AE72" s="236">
        <v>0</v>
      </c>
      <c r="AF72" s="210">
        <v>10</v>
      </c>
      <c r="AG72" s="210">
        <v>23</v>
      </c>
      <c r="AH72" s="210">
        <v>34</v>
      </c>
      <c r="AI72" s="210">
        <v>0</v>
      </c>
      <c r="AJ72" s="236">
        <v>2</v>
      </c>
      <c r="AK72" s="210">
        <v>3</v>
      </c>
      <c r="AL72" s="210">
        <v>4</v>
      </c>
      <c r="AM72" s="210">
        <v>3</v>
      </c>
      <c r="AN72" s="210">
        <v>0</v>
      </c>
      <c r="AO72" s="236">
        <v>0</v>
      </c>
      <c r="AP72" s="210">
        <v>0</v>
      </c>
      <c r="AQ72" s="210">
        <v>8</v>
      </c>
      <c r="AR72" s="210">
        <v>13</v>
      </c>
      <c r="AS72" s="210">
        <v>0</v>
      </c>
      <c r="AT72" s="236">
        <v>0</v>
      </c>
      <c r="AU72" s="210">
        <v>1</v>
      </c>
      <c r="AV72" s="210">
        <v>0</v>
      </c>
      <c r="AW72" s="210">
        <v>2</v>
      </c>
      <c r="AX72" s="210">
        <v>0</v>
      </c>
      <c r="AY72" s="236">
        <v>0</v>
      </c>
      <c r="AZ72" s="210">
        <v>0</v>
      </c>
      <c r="BA72" s="210">
        <v>1</v>
      </c>
      <c r="BB72" s="210">
        <v>0</v>
      </c>
      <c r="BC72" s="210">
        <v>0</v>
      </c>
      <c r="BD72" s="236">
        <v>0</v>
      </c>
      <c r="BE72" s="209">
        <v>107</v>
      </c>
    </row>
    <row r="73" spans="1:57" s="142" customFormat="1" x14ac:dyDescent="0.2">
      <c r="A73" s="156" t="s">
        <v>294</v>
      </c>
      <c r="B73" s="212">
        <v>6</v>
      </c>
      <c r="C73" s="212">
        <v>0</v>
      </c>
      <c r="D73" s="212">
        <v>0</v>
      </c>
      <c r="E73" s="212">
        <v>0</v>
      </c>
      <c r="F73" s="237">
        <v>0</v>
      </c>
      <c r="G73" s="212">
        <v>0</v>
      </c>
      <c r="H73" s="212">
        <v>0</v>
      </c>
      <c r="I73" s="212">
        <v>0</v>
      </c>
      <c r="J73" s="212">
        <v>0</v>
      </c>
      <c r="K73" s="237">
        <v>6</v>
      </c>
      <c r="L73" s="212">
        <v>0</v>
      </c>
      <c r="M73" s="212">
        <v>0</v>
      </c>
      <c r="N73" s="212">
        <v>0</v>
      </c>
      <c r="O73" s="212">
        <v>0</v>
      </c>
      <c r="P73" s="237">
        <v>4</v>
      </c>
      <c r="Q73" s="212">
        <v>0</v>
      </c>
      <c r="R73" s="212">
        <v>0</v>
      </c>
      <c r="S73" s="212">
        <v>0</v>
      </c>
      <c r="T73" s="212">
        <v>0</v>
      </c>
      <c r="U73" s="237">
        <v>0</v>
      </c>
      <c r="V73" s="212">
        <v>0</v>
      </c>
      <c r="W73" s="212">
        <v>0</v>
      </c>
      <c r="X73" s="212">
        <v>0</v>
      </c>
      <c r="Y73" s="212">
        <v>0</v>
      </c>
      <c r="Z73" s="237">
        <v>0</v>
      </c>
      <c r="AA73" s="212">
        <v>0</v>
      </c>
      <c r="AB73" s="212">
        <v>0</v>
      </c>
      <c r="AC73" s="212">
        <v>0</v>
      </c>
      <c r="AD73" s="212">
        <v>0</v>
      </c>
      <c r="AE73" s="237">
        <v>0</v>
      </c>
      <c r="AF73" s="212">
        <v>7</v>
      </c>
      <c r="AG73" s="212">
        <v>9</v>
      </c>
      <c r="AH73" s="212">
        <v>5</v>
      </c>
      <c r="AI73" s="212">
        <v>0</v>
      </c>
      <c r="AJ73" s="237">
        <v>2</v>
      </c>
      <c r="AK73" s="212">
        <v>2</v>
      </c>
      <c r="AL73" s="212">
        <v>12</v>
      </c>
      <c r="AM73" s="212">
        <v>0</v>
      </c>
      <c r="AN73" s="212">
        <v>0</v>
      </c>
      <c r="AO73" s="237">
        <v>1</v>
      </c>
      <c r="AP73" s="212">
        <v>0</v>
      </c>
      <c r="AQ73" s="212">
        <v>11</v>
      </c>
      <c r="AR73" s="212">
        <v>27</v>
      </c>
      <c r="AS73" s="212">
        <v>0</v>
      </c>
      <c r="AT73" s="237">
        <v>0</v>
      </c>
      <c r="AU73" s="212">
        <v>0</v>
      </c>
      <c r="AV73" s="212">
        <v>3</v>
      </c>
      <c r="AW73" s="212">
        <v>0</v>
      </c>
      <c r="AX73" s="212">
        <v>0</v>
      </c>
      <c r="AY73" s="237">
        <v>0</v>
      </c>
      <c r="AZ73" s="212">
        <v>0</v>
      </c>
      <c r="BA73" s="212">
        <v>0</v>
      </c>
      <c r="BB73" s="212">
        <v>0</v>
      </c>
      <c r="BC73" s="212">
        <v>0</v>
      </c>
      <c r="BD73" s="237">
        <v>0</v>
      </c>
      <c r="BE73" s="211">
        <v>95</v>
      </c>
    </row>
    <row r="74" spans="1:57" s="142" customFormat="1" x14ac:dyDescent="0.2">
      <c r="A74" s="235" t="s">
        <v>295</v>
      </c>
      <c r="B74" s="210">
        <v>0</v>
      </c>
      <c r="C74" s="210">
        <v>0</v>
      </c>
      <c r="D74" s="210">
        <v>0</v>
      </c>
      <c r="E74" s="210">
        <v>0</v>
      </c>
      <c r="F74" s="236">
        <v>0</v>
      </c>
      <c r="G74" s="210">
        <v>0</v>
      </c>
      <c r="H74" s="210">
        <v>0</v>
      </c>
      <c r="I74" s="210">
        <v>0</v>
      </c>
      <c r="J74" s="210">
        <v>0</v>
      </c>
      <c r="K74" s="236">
        <v>0</v>
      </c>
      <c r="L74" s="210">
        <v>0</v>
      </c>
      <c r="M74" s="210">
        <v>0</v>
      </c>
      <c r="N74" s="210">
        <v>0</v>
      </c>
      <c r="O74" s="210">
        <v>0</v>
      </c>
      <c r="P74" s="236">
        <v>0</v>
      </c>
      <c r="Q74" s="210">
        <v>0</v>
      </c>
      <c r="R74" s="210">
        <v>0</v>
      </c>
      <c r="S74" s="210">
        <v>0</v>
      </c>
      <c r="T74" s="210">
        <v>0</v>
      </c>
      <c r="U74" s="236">
        <v>0</v>
      </c>
      <c r="V74" s="210">
        <v>0</v>
      </c>
      <c r="W74" s="210">
        <v>0</v>
      </c>
      <c r="X74" s="210">
        <v>0</v>
      </c>
      <c r="Y74" s="210">
        <v>0</v>
      </c>
      <c r="Z74" s="236">
        <v>0</v>
      </c>
      <c r="AA74" s="210">
        <v>0</v>
      </c>
      <c r="AB74" s="210">
        <v>0</v>
      </c>
      <c r="AC74" s="210">
        <v>0</v>
      </c>
      <c r="AD74" s="210">
        <v>0</v>
      </c>
      <c r="AE74" s="236">
        <v>0</v>
      </c>
      <c r="AF74" s="210">
        <v>2</v>
      </c>
      <c r="AG74" s="210">
        <v>83</v>
      </c>
      <c r="AH74" s="210">
        <v>28</v>
      </c>
      <c r="AI74" s="210">
        <v>0</v>
      </c>
      <c r="AJ74" s="236">
        <v>3</v>
      </c>
      <c r="AK74" s="210">
        <v>1</v>
      </c>
      <c r="AL74" s="210">
        <v>19</v>
      </c>
      <c r="AM74" s="210">
        <v>0</v>
      </c>
      <c r="AN74" s="210">
        <v>0</v>
      </c>
      <c r="AO74" s="236">
        <v>1</v>
      </c>
      <c r="AP74" s="210">
        <v>1</v>
      </c>
      <c r="AQ74" s="210">
        <v>6</v>
      </c>
      <c r="AR74" s="210">
        <v>4</v>
      </c>
      <c r="AS74" s="210">
        <v>0</v>
      </c>
      <c r="AT74" s="236">
        <v>0</v>
      </c>
      <c r="AU74" s="210">
        <v>0</v>
      </c>
      <c r="AV74" s="210">
        <v>1</v>
      </c>
      <c r="AW74" s="210">
        <v>0</v>
      </c>
      <c r="AX74" s="210">
        <v>0</v>
      </c>
      <c r="AY74" s="236">
        <v>0</v>
      </c>
      <c r="AZ74" s="210">
        <v>0</v>
      </c>
      <c r="BA74" s="210">
        <v>1</v>
      </c>
      <c r="BB74" s="210">
        <v>0</v>
      </c>
      <c r="BC74" s="210">
        <v>0</v>
      </c>
      <c r="BD74" s="236">
        <v>0</v>
      </c>
      <c r="BE74" s="209">
        <v>150</v>
      </c>
    </row>
    <row r="75" spans="1:57" s="142" customFormat="1" x14ac:dyDescent="0.2">
      <c r="A75" s="156" t="s">
        <v>296</v>
      </c>
      <c r="B75" s="212">
        <v>0</v>
      </c>
      <c r="C75" s="212">
        <v>0</v>
      </c>
      <c r="D75" s="212">
        <v>0</v>
      </c>
      <c r="E75" s="212">
        <v>0</v>
      </c>
      <c r="F75" s="237">
        <v>0</v>
      </c>
      <c r="G75" s="212">
        <v>0</v>
      </c>
      <c r="H75" s="212">
        <v>0</v>
      </c>
      <c r="I75" s="212">
        <v>0</v>
      </c>
      <c r="J75" s="212">
        <v>0</v>
      </c>
      <c r="K75" s="237">
        <v>0</v>
      </c>
      <c r="L75" s="212">
        <v>0</v>
      </c>
      <c r="M75" s="212">
        <v>0</v>
      </c>
      <c r="N75" s="212">
        <v>0</v>
      </c>
      <c r="O75" s="212">
        <v>0</v>
      </c>
      <c r="P75" s="237">
        <v>0</v>
      </c>
      <c r="Q75" s="212">
        <v>0</v>
      </c>
      <c r="R75" s="212">
        <v>0</v>
      </c>
      <c r="S75" s="212">
        <v>0</v>
      </c>
      <c r="T75" s="212">
        <v>0</v>
      </c>
      <c r="U75" s="237">
        <v>0</v>
      </c>
      <c r="V75" s="212">
        <v>0</v>
      </c>
      <c r="W75" s="212">
        <v>0</v>
      </c>
      <c r="X75" s="212">
        <v>0</v>
      </c>
      <c r="Y75" s="212">
        <v>0</v>
      </c>
      <c r="Z75" s="237">
        <v>0</v>
      </c>
      <c r="AA75" s="212">
        <v>0</v>
      </c>
      <c r="AB75" s="212">
        <v>0</v>
      </c>
      <c r="AC75" s="212">
        <v>0</v>
      </c>
      <c r="AD75" s="212">
        <v>0</v>
      </c>
      <c r="AE75" s="237">
        <v>0</v>
      </c>
      <c r="AF75" s="212">
        <v>0</v>
      </c>
      <c r="AG75" s="212">
        <v>3</v>
      </c>
      <c r="AH75" s="212">
        <v>0</v>
      </c>
      <c r="AI75" s="212">
        <v>0</v>
      </c>
      <c r="AJ75" s="237">
        <v>2</v>
      </c>
      <c r="AK75" s="212">
        <v>0</v>
      </c>
      <c r="AL75" s="212">
        <v>4</v>
      </c>
      <c r="AM75" s="212">
        <v>0</v>
      </c>
      <c r="AN75" s="212">
        <v>0</v>
      </c>
      <c r="AO75" s="237">
        <v>1</v>
      </c>
      <c r="AP75" s="212">
        <v>0</v>
      </c>
      <c r="AQ75" s="212">
        <v>1</v>
      </c>
      <c r="AR75" s="212">
        <v>0</v>
      </c>
      <c r="AS75" s="212">
        <v>0</v>
      </c>
      <c r="AT75" s="237">
        <v>0</v>
      </c>
      <c r="AU75" s="212">
        <v>0</v>
      </c>
      <c r="AV75" s="212">
        <v>0</v>
      </c>
      <c r="AW75" s="212">
        <v>0</v>
      </c>
      <c r="AX75" s="212">
        <v>0</v>
      </c>
      <c r="AY75" s="237">
        <v>0</v>
      </c>
      <c r="AZ75" s="212">
        <v>0</v>
      </c>
      <c r="BA75" s="212">
        <v>0</v>
      </c>
      <c r="BB75" s="212">
        <v>0</v>
      </c>
      <c r="BC75" s="212">
        <v>0</v>
      </c>
      <c r="BD75" s="237">
        <v>0</v>
      </c>
      <c r="BE75" s="211">
        <v>11</v>
      </c>
    </row>
    <row r="76" spans="1:57" s="142" customFormat="1" x14ac:dyDescent="0.2">
      <c r="A76" s="235" t="s">
        <v>297</v>
      </c>
      <c r="B76" s="210">
        <v>0</v>
      </c>
      <c r="C76" s="210">
        <v>0</v>
      </c>
      <c r="D76" s="210">
        <v>0</v>
      </c>
      <c r="E76" s="210">
        <v>0</v>
      </c>
      <c r="F76" s="236">
        <v>0</v>
      </c>
      <c r="G76" s="210">
        <v>0</v>
      </c>
      <c r="H76" s="210">
        <v>0</v>
      </c>
      <c r="I76" s="210">
        <v>0</v>
      </c>
      <c r="J76" s="210">
        <v>0</v>
      </c>
      <c r="K76" s="236">
        <v>0</v>
      </c>
      <c r="L76" s="210">
        <v>0</v>
      </c>
      <c r="M76" s="210">
        <v>0</v>
      </c>
      <c r="N76" s="210">
        <v>0</v>
      </c>
      <c r="O76" s="210">
        <v>0</v>
      </c>
      <c r="P76" s="236">
        <v>0</v>
      </c>
      <c r="Q76" s="210">
        <v>0</v>
      </c>
      <c r="R76" s="210">
        <v>0</v>
      </c>
      <c r="S76" s="210">
        <v>0</v>
      </c>
      <c r="T76" s="210">
        <v>0</v>
      </c>
      <c r="U76" s="236">
        <v>0</v>
      </c>
      <c r="V76" s="210">
        <v>0</v>
      </c>
      <c r="W76" s="210">
        <v>0</v>
      </c>
      <c r="X76" s="210">
        <v>0</v>
      </c>
      <c r="Y76" s="210">
        <v>0</v>
      </c>
      <c r="Z76" s="236">
        <v>0</v>
      </c>
      <c r="AA76" s="210">
        <v>0</v>
      </c>
      <c r="AB76" s="210">
        <v>0</v>
      </c>
      <c r="AC76" s="210">
        <v>0</v>
      </c>
      <c r="AD76" s="210">
        <v>0</v>
      </c>
      <c r="AE76" s="236">
        <v>0</v>
      </c>
      <c r="AF76" s="210">
        <v>1</v>
      </c>
      <c r="AG76" s="210">
        <v>26</v>
      </c>
      <c r="AH76" s="210">
        <v>7</v>
      </c>
      <c r="AI76" s="210">
        <v>0</v>
      </c>
      <c r="AJ76" s="236">
        <v>0</v>
      </c>
      <c r="AK76" s="210">
        <v>1</v>
      </c>
      <c r="AL76" s="210">
        <v>6</v>
      </c>
      <c r="AM76" s="210">
        <v>0</v>
      </c>
      <c r="AN76" s="210">
        <v>1</v>
      </c>
      <c r="AO76" s="236">
        <v>2</v>
      </c>
      <c r="AP76" s="210">
        <v>1</v>
      </c>
      <c r="AQ76" s="210">
        <v>5</v>
      </c>
      <c r="AR76" s="210">
        <v>8</v>
      </c>
      <c r="AS76" s="210">
        <v>0</v>
      </c>
      <c r="AT76" s="236">
        <v>0</v>
      </c>
      <c r="AU76" s="210">
        <v>3</v>
      </c>
      <c r="AV76" s="210">
        <v>5</v>
      </c>
      <c r="AW76" s="210">
        <v>0</v>
      </c>
      <c r="AX76" s="210">
        <v>0</v>
      </c>
      <c r="AY76" s="236">
        <v>3</v>
      </c>
      <c r="AZ76" s="210">
        <v>0</v>
      </c>
      <c r="BA76" s="210">
        <v>1</v>
      </c>
      <c r="BB76" s="210">
        <v>0</v>
      </c>
      <c r="BC76" s="210">
        <v>0</v>
      </c>
      <c r="BD76" s="236">
        <v>0</v>
      </c>
      <c r="BE76" s="209">
        <v>70</v>
      </c>
    </row>
    <row r="77" spans="1:57" s="142" customFormat="1" x14ac:dyDescent="0.2">
      <c r="A77" s="156" t="s">
        <v>298</v>
      </c>
      <c r="B77" s="212">
        <v>6</v>
      </c>
      <c r="C77" s="212">
        <v>31</v>
      </c>
      <c r="D77" s="212">
        <v>0</v>
      </c>
      <c r="E77" s="212">
        <v>0</v>
      </c>
      <c r="F77" s="237">
        <v>0</v>
      </c>
      <c r="G77" s="212">
        <v>1</v>
      </c>
      <c r="H77" s="212">
        <v>22</v>
      </c>
      <c r="I77" s="212">
        <v>0</v>
      </c>
      <c r="J77" s="212">
        <v>0</v>
      </c>
      <c r="K77" s="237">
        <v>2</v>
      </c>
      <c r="L77" s="212">
        <v>1</v>
      </c>
      <c r="M77" s="212">
        <v>23</v>
      </c>
      <c r="N77" s="212">
        <v>0</v>
      </c>
      <c r="O77" s="212">
        <v>4</v>
      </c>
      <c r="P77" s="237">
        <v>0</v>
      </c>
      <c r="Q77" s="212">
        <v>0</v>
      </c>
      <c r="R77" s="212">
        <v>0</v>
      </c>
      <c r="S77" s="212">
        <v>0</v>
      </c>
      <c r="T77" s="212">
        <v>0</v>
      </c>
      <c r="U77" s="237">
        <v>0</v>
      </c>
      <c r="V77" s="212">
        <v>0</v>
      </c>
      <c r="W77" s="212">
        <v>0</v>
      </c>
      <c r="X77" s="212">
        <v>0</v>
      </c>
      <c r="Y77" s="212">
        <v>0</v>
      </c>
      <c r="Z77" s="237">
        <v>0</v>
      </c>
      <c r="AA77" s="212">
        <v>0</v>
      </c>
      <c r="AB77" s="212">
        <v>0</v>
      </c>
      <c r="AC77" s="212">
        <v>0</v>
      </c>
      <c r="AD77" s="212">
        <v>0</v>
      </c>
      <c r="AE77" s="237">
        <v>0</v>
      </c>
      <c r="AF77" s="212">
        <v>0</v>
      </c>
      <c r="AG77" s="212">
        <v>34</v>
      </c>
      <c r="AH77" s="212">
        <v>0</v>
      </c>
      <c r="AI77" s="212">
        <v>0</v>
      </c>
      <c r="AJ77" s="237">
        <v>2</v>
      </c>
      <c r="AK77" s="212">
        <v>0</v>
      </c>
      <c r="AL77" s="212">
        <v>10</v>
      </c>
      <c r="AM77" s="212">
        <v>0</v>
      </c>
      <c r="AN77" s="212">
        <v>0</v>
      </c>
      <c r="AO77" s="237">
        <v>0</v>
      </c>
      <c r="AP77" s="212">
        <v>0</v>
      </c>
      <c r="AQ77" s="212">
        <v>12</v>
      </c>
      <c r="AR77" s="212">
        <v>0</v>
      </c>
      <c r="AS77" s="212">
        <v>0</v>
      </c>
      <c r="AT77" s="237">
        <v>0</v>
      </c>
      <c r="AU77" s="212">
        <v>0</v>
      </c>
      <c r="AV77" s="212">
        <v>4</v>
      </c>
      <c r="AW77" s="212">
        <v>0</v>
      </c>
      <c r="AX77" s="212">
        <v>0</v>
      </c>
      <c r="AY77" s="237">
        <v>0</v>
      </c>
      <c r="AZ77" s="212">
        <v>0</v>
      </c>
      <c r="BA77" s="212">
        <v>0</v>
      </c>
      <c r="BB77" s="212">
        <v>0</v>
      </c>
      <c r="BC77" s="212">
        <v>0</v>
      </c>
      <c r="BD77" s="237">
        <v>0</v>
      </c>
      <c r="BE77" s="211">
        <v>152</v>
      </c>
    </row>
    <row r="78" spans="1:57" s="142" customFormat="1" x14ac:dyDescent="0.2">
      <c r="A78" s="235" t="s">
        <v>299</v>
      </c>
      <c r="B78" s="210">
        <v>5</v>
      </c>
      <c r="C78" s="210">
        <v>19</v>
      </c>
      <c r="D78" s="210">
        <v>0</v>
      </c>
      <c r="E78" s="210">
        <v>0</v>
      </c>
      <c r="F78" s="236">
        <v>0</v>
      </c>
      <c r="G78" s="210">
        <v>0</v>
      </c>
      <c r="H78" s="210">
        <v>8</v>
      </c>
      <c r="I78" s="210">
        <v>0</v>
      </c>
      <c r="J78" s="210">
        <v>10</v>
      </c>
      <c r="K78" s="236">
        <v>0</v>
      </c>
      <c r="L78" s="210">
        <v>4</v>
      </c>
      <c r="M78" s="210">
        <v>12</v>
      </c>
      <c r="N78" s="210">
        <v>0</v>
      </c>
      <c r="O78" s="210">
        <v>0</v>
      </c>
      <c r="P78" s="236">
        <v>0</v>
      </c>
      <c r="Q78" s="210">
        <v>0</v>
      </c>
      <c r="R78" s="210">
        <v>0</v>
      </c>
      <c r="S78" s="210">
        <v>0</v>
      </c>
      <c r="T78" s="210">
        <v>0</v>
      </c>
      <c r="U78" s="236">
        <v>0</v>
      </c>
      <c r="V78" s="210">
        <v>0</v>
      </c>
      <c r="W78" s="210">
        <v>1</v>
      </c>
      <c r="X78" s="210">
        <v>0</v>
      </c>
      <c r="Y78" s="210">
        <v>0</v>
      </c>
      <c r="Z78" s="236">
        <v>0</v>
      </c>
      <c r="AA78" s="210">
        <v>0</v>
      </c>
      <c r="AB78" s="210">
        <v>0</v>
      </c>
      <c r="AC78" s="210">
        <v>0</v>
      </c>
      <c r="AD78" s="210">
        <v>0</v>
      </c>
      <c r="AE78" s="236">
        <v>0</v>
      </c>
      <c r="AF78" s="210">
        <v>0</v>
      </c>
      <c r="AG78" s="210">
        <v>6</v>
      </c>
      <c r="AH78" s="210">
        <v>0</v>
      </c>
      <c r="AI78" s="210">
        <v>0</v>
      </c>
      <c r="AJ78" s="236">
        <v>1</v>
      </c>
      <c r="AK78" s="210">
        <v>0</v>
      </c>
      <c r="AL78" s="210">
        <v>5</v>
      </c>
      <c r="AM78" s="210">
        <v>0</v>
      </c>
      <c r="AN78" s="210">
        <v>0</v>
      </c>
      <c r="AO78" s="236">
        <v>0</v>
      </c>
      <c r="AP78" s="210">
        <v>0</v>
      </c>
      <c r="AQ78" s="210">
        <v>7</v>
      </c>
      <c r="AR78" s="210">
        <v>4</v>
      </c>
      <c r="AS78" s="210">
        <v>0</v>
      </c>
      <c r="AT78" s="236">
        <v>2</v>
      </c>
      <c r="AU78" s="210">
        <v>0</v>
      </c>
      <c r="AV78" s="210">
        <v>1</v>
      </c>
      <c r="AW78" s="210">
        <v>0</v>
      </c>
      <c r="AX78" s="210">
        <v>0</v>
      </c>
      <c r="AY78" s="236">
        <v>0</v>
      </c>
      <c r="AZ78" s="210">
        <v>0</v>
      </c>
      <c r="BA78" s="210">
        <v>0</v>
      </c>
      <c r="BB78" s="210">
        <v>0</v>
      </c>
      <c r="BC78" s="210">
        <v>0</v>
      </c>
      <c r="BD78" s="236">
        <v>0</v>
      </c>
      <c r="BE78" s="209">
        <v>85</v>
      </c>
    </row>
    <row r="79" spans="1:57" s="142" customFormat="1" x14ac:dyDescent="0.2">
      <c r="A79" s="156" t="s">
        <v>300</v>
      </c>
      <c r="B79" s="212">
        <v>6</v>
      </c>
      <c r="C79" s="212">
        <v>35</v>
      </c>
      <c r="D79" s="212">
        <v>0</v>
      </c>
      <c r="E79" s="212">
        <v>2</v>
      </c>
      <c r="F79" s="237">
        <v>0</v>
      </c>
      <c r="G79" s="212">
        <v>8</v>
      </c>
      <c r="H79" s="212">
        <v>12</v>
      </c>
      <c r="I79" s="212">
        <v>0</v>
      </c>
      <c r="J79" s="212">
        <v>0</v>
      </c>
      <c r="K79" s="237">
        <v>0</v>
      </c>
      <c r="L79" s="212">
        <v>0</v>
      </c>
      <c r="M79" s="212">
        <v>15</v>
      </c>
      <c r="N79" s="212">
        <v>0</v>
      </c>
      <c r="O79" s="212">
        <v>2</v>
      </c>
      <c r="P79" s="237">
        <v>0</v>
      </c>
      <c r="Q79" s="212">
        <v>0</v>
      </c>
      <c r="R79" s="212">
        <v>0</v>
      </c>
      <c r="S79" s="212">
        <v>0</v>
      </c>
      <c r="T79" s="212">
        <v>0</v>
      </c>
      <c r="U79" s="237">
        <v>0</v>
      </c>
      <c r="V79" s="212">
        <v>0</v>
      </c>
      <c r="W79" s="212">
        <v>0</v>
      </c>
      <c r="X79" s="212">
        <v>0</v>
      </c>
      <c r="Y79" s="212">
        <v>0</v>
      </c>
      <c r="Z79" s="237">
        <v>0</v>
      </c>
      <c r="AA79" s="212">
        <v>0</v>
      </c>
      <c r="AB79" s="212">
        <v>0</v>
      </c>
      <c r="AC79" s="212">
        <v>0</v>
      </c>
      <c r="AD79" s="212">
        <v>0</v>
      </c>
      <c r="AE79" s="237">
        <v>0</v>
      </c>
      <c r="AF79" s="212">
        <v>0</v>
      </c>
      <c r="AG79" s="212">
        <v>33</v>
      </c>
      <c r="AH79" s="212">
        <v>0</v>
      </c>
      <c r="AI79" s="212">
        <v>0</v>
      </c>
      <c r="AJ79" s="237">
        <v>0</v>
      </c>
      <c r="AK79" s="212">
        <v>0</v>
      </c>
      <c r="AL79" s="212">
        <v>6</v>
      </c>
      <c r="AM79" s="212">
        <v>0</v>
      </c>
      <c r="AN79" s="212">
        <v>0</v>
      </c>
      <c r="AO79" s="237">
        <v>0</v>
      </c>
      <c r="AP79" s="212">
        <v>1</v>
      </c>
      <c r="AQ79" s="212">
        <v>14</v>
      </c>
      <c r="AR79" s="212">
        <v>0</v>
      </c>
      <c r="AS79" s="212">
        <v>0</v>
      </c>
      <c r="AT79" s="237">
        <v>5</v>
      </c>
      <c r="AU79" s="212">
        <v>0</v>
      </c>
      <c r="AV79" s="212">
        <v>3</v>
      </c>
      <c r="AW79" s="212">
        <v>0</v>
      </c>
      <c r="AX79" s="212">
        <v>2</v>
      </c>
      <c r="AY79" s="237">
        <v>0</v>
      </c>
      <c r="AZ79" s="212">
        <v>0</v>
      </c>
      <c r="BA79" s="212">
        <v>0</v>
      </c>
      <c r="BB79" s="212">
        <v>0</v>
      </c>
      <c r="BC79" s="212">
        <v>0</v>
      </c>
      <c r="BD79" s="237">
        <v>0</v>
      </c>
      <c r="BE79" s="211">
        <v>144</v>
      </c>
    </row>
    <row r="80" spans="1:57" s="142" customFormat="1" x14ac:dyDescent="0.2">
      <c r="A80" s="235" t="s">
        <v>301</v>
      </c>
      <c r="B80" s="210">
        <v>0</v>
      </c>
      <c r="C80" s="210">
        <v>4</v>
      </c>
      <c r="D80" s="210">
        <v>0</v>
      </c>
      <c r="E80" s="210">
        <v>0</v>
      </c>
      <c r="F80" s="236">
        <v>0</v>
      </c>
      <c r="G80" s="210">
        <v>0</v>
      </c>
      <c r="H80" s="210">
        <v>16</v>
      </c>
      <c r="I80" s="210">
        <v>1</v>
      </c>
      <c r="J80" s="210">
        <v>1</v>
      </c>
      <c r="K80" s="236">
        <v>12</v>
      </c>
      <c r="L80" s="210">
        <v>0</v>
      </c>
      <c r="M80" s="210">
        <v>0</v>
      </c>
      <c r="N80" s="210">
        <v>0</v>
      </c>
      <c r="O80" s="210">
        <v>0</v>
      </c>
      <c r="P80" s="236">
        <v>0</v>
      </c>
      <c r="Q80" s="210">
        <v>0</v>
      </c>
      <c r="R80" s="210">
        <v>0</v>
      </c>
      <c r="S80" s="210">
        <v>0</v>
      </c>
      <c r="T80" s="210">
        <v>0</v>
      </c>
      <c r="U80" s="236">
        <v>0</v>
      </c>
      <c r="V80" s="210">
        <v>0</v>
      </c>
      <c r="W80" s="210">
        <v>3</v>
      </c>
      <c r="X80" s="210">
        <v>0</v>
      </c>
      <c r="Y80" s="210">
        <v>0</v>
      </c>
      <c r="Z80" s="236">
        <v>0</v>
      </c>
      <c r="AA80" s="210">
        <v>0</v>
      </c>
      <c r="AB80" s="210">
        <v>0</v>
      </c>
      <c r="AC80" s="210">
        <v>0</v>
      </c>
      <c r="AD80" s="210">
        <v>0</v>
      </c>
      <c r="AE80" s="236">
        <v>1</v>
      </c>
      <c r="AF80" s="210">
        <v>5</v>
      </c>
      <c r="AG80" s="210">
        <v>43</v>
      </c>
      <c r="AH80" s="210">
        <v>33</v>
      </c>
      <c r="AI80" s="210">
        <v>0</v>
      </c>
      <c r="AJ80" s="236">
        <v>2</v>
      </c>
      <c r="AK80" s="210">
        <v>3</v>
      </c>
      <c r="AL80" s="210">
        <v>17</v>
      </c>
      <c r="AM80" s="210">
        <v>6</v>
      </c>
      <c r="AN80" s="210">
        <v>0</v>
      </c>
      <c r="AO80" s="236">
        <v>0</v>
      </c>
      <c r="AP80" s="210">
        <v>1</v>
      </c>
      <c r="AQ80" s="210">
        <v>7</v>
      </c>
      <c r="AR80" s="210">
        <v>3</v>
      </c>
      <c r="AS80" s="210">
        <v>0</v>
      </c>
      <c r="AT80" s="236">
        <v>4</v>
      </c>
      <c r="AU80" s="210">
        <v>4</v>
      </c>
      <c r="AV80" s="210">
        <v>4</v>
      </c>
      <c r="AW80" s="210">
        <v>2</v>
      </c>
      <c r="AX80" s="210">
        <v>0</v>
      </c>
      <c r="AY80" s="236">
        <v>0</v>
      </c>
      <c r="AZ80" s="210">
        <v>3</v>
      </c>
      <c r="BA80" s="210">
        <v>0</v>
      </c>
      <c r="BB80" s="210">
        <v>0</v>
      </c>
      <c r="BC80" s="210">
        <v>0</v>
      </c>
      <c r="BD80" s="236">
        <v>0</v>
      </c>
      <c r="BE80" s="209">
        <v>175</v>
      </c>
    </row>
    <row r="81" spans="1:57" s="142" customFormat="1" x14ac:dyDescent="0.2">
      <c r="A81" s="156" t="s">
        <v>302</v>
      </c>
      <c r="B81" s="212">
        <v>0</v>
      </c>
      <c r="C81" s="212">
        <v>0</v>
      </c>
      <c r="D81" s="212">
        <v>0</v>
      </c>
      <c r="E81" s="212">
        <v>0</v>
      </c>
      <c r="F81" s="237">
        <v>0</v>
      </c>
      <c r="G81" s="212">
        <v>0</v>
      </c>
      <c r="H81" s="212">
        <v>1</v>
      </c>
      <c r="I81" s="212">
        <v>0</v>
      </c>
      <c r="J81" s="212">
        <v>0</v>
      </c>
      <c r="K81" s="237">
        <v>0</v>
      </c>
      <c r="L81" s="212">
        <v>0</v>
      </c>
      <c r="M81" s="212">
        <v>0</v>
      </c>
      <c r="N81" s="212">
        <v>0</v>
      </c>
      <c r="O81" s="212">
        <v>0</v>
      </c>
      <c r="P81" s="237">
        <v>0</v>
      </c>
      <c r="Q81" s="212">
        <v>0</v>
      </c>
      <c r="R81" s="212">
        <v>0</v>
      </c>
      <c r="S81" s="212">
        <v>0</v>
      </c>
      <c r="T81" s="212">
        <v>0</v>
      </c>
      <c r="U81" s="237">
        <v>0</v>
      </c>
      <c r="V81" s="212">
        <v>0</v>
      </c>
      <c r="W81" s="212">
        <v>0</v>
      </c>
      <c r="X81" s="212">
        <v>0</v>
      </c>
      <c r="Y81" s="212">
        <v>0</v>
      </c>
      <c r="Z81" s="237">
        <v>0</v>
      </c>
      <c r="AA81" s="212">
        <v>0</v>
      </c>
      <c r="AB81" s="212">
        <v>0</v>
      </c>
      <c r="AC81" s="212">
        <v>0</v>
      </c>
      <c r="AD81" s="212">
        <v>0</v>
      </c>
      <c r="AE81" s="237">
        <v>0</v>
      </c>
      <c r="AF81" s="212">
        <v>1</v>
      </c>
      <c r="AG81" s="212">
        <v>29</v>
      </c>
      <c r="AH81" s="212">
        <v>7</v>
      </c>
      <c r="AI81" s="212">
        <v>0</v>
      </c>
      <c r="AJ81" s="237">
        <v>1</v>
      </c>
      <c r="AK81" s="212">
        <v>0</v>
      </c>
      <c r="AL81" s="212">
        <v>18</v>
      </c>
      <c r="AM81" s="212">
        <v>3</v>
      </c>
      <c r="AN81" s="212">
        <v>0</v>
      </c>
      <c r="AO81" s="237">
        <v>0</v>
      </c>
      <c r="AP81" s="212">
        <v>0</v>
      </c>
      <c r="AQ81" s="212">
        <v>3</v>
      </c>
      <c r="AR81" s="212">
        <v>1</v>
      </c>
      <c r="AS81" s="212">
        <v>0</v>
      </c>
      <c r="AT81" s="237">
        <v>0</v>
      </c>
      <c r="AU81" s="212">
        <v>1</v>
      </c>
      <c r="AV81" s="212">
        <v>5</v>
      </c>
      <c r="AW81" s="212">
        <v>1</v>
      </c>
      <c r="AX81" s="212">
        <v>0</v>
      </c>
      <c r="AY81" s="237">
        <v>0</v>
      </c>
      <c r="AZ81" s="212">
        <v>2</v>
      </c>
      <c r="BA81" s="212">
        <v>0</v>
      </c>
      <c r="BB81" s="212">
        <v>0</v>
      </c>
      <c r="BC81" s="212">
        <v>0</v>
      </c>
      <c r="BD81" s="237">
        <v>0</v>
      </c>
      <c r="BE81" s="211">
        <v>73</v>
      </c>
    </row>
    <row r="82" spans="1:57" s="142" customFormat="1" x14ac:dyDescent="0.2">
      <c r="A82" s="235" t="s">
        <v>303</v>
      </c>
      <c r="B82" s="210">
        <v>0</v>
      </c>
      <c r="C82" s="210">
        <v>5</v>
      </c>
      <c r="D82" s="210">
        <v>0</v>
      </c>
      <c r="E82" s="210">
        <v>0</v>
      </c>
      <c r="F82" s="236">
        <v>0</v>
      </c>
      <c r="G82" s="210">
        <v>0</v>
      </c>
      <c r="H82" s="210">
        <v>10</v>
      </c>
      <c r="I82" s="210">
        <v>0</v>
      </c>
      <c r="J82" s="210">
        <v>0</v>
      </c>
      <c r="K82" s="236">
        <v>0</v>
      </c>
      <c r="L82" s="210">
        <v>0</v>
      </c>
      <c r="M82" s="210">
        <v>0</v>
      </c>
      <c r="N82" s="210">
        <v>0</v>
      </c>
      <c r="O82" s="210">
        <v>0</v>
      </c>
      <c r="P82" s="236">
        <v>0</v>
      </c>
      <c r="Q82" s="210">
        <v>0</v>
      </c>
      <c r="R82" s="210">
        <v>0</v>
      </c>
      <c r="S82" s="210">
        <v>0</v>
      </c>
      <c r="T82" s="210">
        <v>0</v>
      </c>
      <c r="U82" s="236">
        <v>0</v>
      </c>
      <c r="V82" s="210">
        <v>0</v>
      </c>
      <c r="W82" s="210">
        <v>0</v>
      </c>
      <c r="X82" s="210">
        <v>0</v>
      </c>
      <c r="Y82" s="210">
        <v>0</v>
      </c>
      <c r="Z82" s="236">
        <v>0</v>
      </c>
      <c r="AA82" s="210">
        <v>0</v>
      </c>
      <c r="AB82" s="210">
        <v>1</v>
      </c>
      <c r="AC82" s="210">
        <v>0</v>
      </c>
      <c r="AD82" s="210">
        <v>0</v>
      </c>
      <c r="AE82" s="236">
        <v>0</v>
      </c>
      <c r="AF82" s="210">
        <v>2</v>
      </c>
      <c r="AG82" s="210">
        <v>27</v>
      </c>
      <c r="AH82" s="210">
        <v>6</v>
      </c>
      <c r="AI82" s="210">
        <v>5</v>
      </c>
      <c r="AJ82" s="236">
        <v>1</v>
      </c>
      <c r="AK82" s="210">
        <v>0</v>
      </c>
      <c r="AL82" s="210">
        <v>25</v>
      </c>
      <c r="AM82" s="210">
        <v>0</v>
      </c>
      <c r="AN82" s="210">
        <v>0</v>
      </c>
      <c r="AO82" s="236">
        <v>1</v>
      </c>
      <c r="AP82" s="210">
        <v>2</v>
      </c>
      <c r="AQ82" s="210">
        <v>18</v>
      </c>
      <c r="AR82" s="210">
        <v>0</v>
      </c>
      <c r="AS82" s="210">
        <v>0</v>
      </c>
      <c r="AT82" s="236">
        <v>0</v>
      </c>
      <c r="AU82" s="210">
        <v>0</v>
      </c>
      <c r="AV82" s="210">
        <v>2</v>
      </c>
      <c r="AW82" s="210">
        <v>0</v>
      </c>
      <c r="AX82" s="210">
        <v>0</v>
      </c>
      <c r="AY82" s="236">
        <v>0</v>
      </c>
      <c r="AZ82" s="210">
        <v>0</v>
      </c>
      <c r="BA82" s="210">
        <v>2</v>
      </c>
      <c r="BB82" s="210">
        <v>0</v>
      </c>
      <c r="BC82" s="210">
        <v>0</v>
      </c>
      <c r="BD82" s="236">
        <v>0</v>
      </c>
      <c r="BE82" s="209">
        <v>107</v>
      </c>
    </row>
    <row r="83" spans="1:57" s="142" customFormat="1" x14ac:dyDescent="0.2">
      <c r="A83" s="156" t="s">
        <v>304</v>
      </c>
      <c r="B83" s="212">
        <v>2</v>
      </c>
      <c r="C83" s="212">
        <v>46</v>
      </c>
      <c r="D83" s="212">
        <v>4</v>
      </c>
      <c r="E83" s="212">
        <v>0</v>
      </c>
      <c r="F83" s="237">
        <v>0</v>
      </c>
      <c r="G83" s="212">
        <v>18</v>
      </c>
      <c r="H83" s="212">
        <v>9</v>
      </c>
      <c r="I83" s="212">
        <v>0</v>
      </c>
      <c r="J83" s="212">
        <v>0</v>
      </c>
      <c r="K83" s="237">
        <v>0</v>
      </c>
      <c r="L83" s="212">
        <v>1</v>
      </c>
      <c r="M83" s="212">
        <v>2</v>
      </c>
      <c r="N83" s="212">
        <v>0</v>
      </c>
      <c r="O83" s="212">
        <v>0</v>
      </c>
      <c r="P83" s="237">
        <v>0</v>
      </c>
      <c r="Q83" s="212">
        <v>1</v>
      </c>
      <c r="R83" s="212">
        <v>0</v>
      </c>
      <c r="S83" s="212">
        <v>0</v>
      </c>
      <c r="T83" s="212">
        <v>0</v>
      </c>
      <c r="U83" s="237">
        <v>0</v>
      </c>
      <c r="V83" s="212">
        <v>0</v>
      </c>
      <c r="W83" s="212">
        <v>1</v>
      </c>
      <c r="X83" s="212">
        <v>0</v>
      </c>
      <c r="Y83" s="212">
        <v>0</v>
      </c>
      <c r="Z83" s="237">
        <v>0</v>
      </c>
      <c r="AA83" s="212">
        <v>0</v>
      </c>
      <c r="AB83" s="212">
        <v>1</v>
      </c>
      <c r="AC83" s="212">
        <v>0</v>
      </c>
      <c r="AD83" s="212">
        <v>0</v>
      </c>
      <c r="AE83" s="237">
        <v>0</v>
      </c>
      <c r="AF83" s="212">
        <v>5</v>
      </c>
      <c r="AG83" s="212">
        <v>100</v>
      </c>
      <c r="AH83" s="212">
        <v>35</v>
      </c>
      <c r="AI83" s="212">
        <v>2</v>
      </c>
      <c r="AJ83" s="237">
        <v>2</v>
      </c>
      <c r="AK83" s="212">
        <v>11</v>
      </c>
      <c r="AL83" s="212">
        <v>42</v>
      </c>
      <c r="AM83" s="212">
        <v>3</v>
      </c>
      <c r="AN83" s="212">
        <v>1</v>
      </c>
      <c r="AO83" s="237">
        <v>0</v>
      </c>
      <c r="AP83" s="212">
        <v>2</v>
      </c>
      <c r="AQ83" s="212">
        <v>23</v>
      </c>
      <c r="AR83" s="212">
        <v>21</v>
      </c>
      <c r="AS83" s="212">
        <v>0</v>
      </c>
      <c r="AT83" s="237">
        <v>0</v>
      </c>
      <c r="AU83" s="212">
        <v>3</v>
      </c>
      <c r="AV83" s="212">
        <v>7</v>
      </c>
      <c r="AW83" s="212">
        <v>3</v>
      </c>
      <c r="AX83" s="212">
        <v>0</v>
      </c>
      <c r="AY83" s="237">
        <v>0</v>
      </c>
      <c r="AZ83" s="212">
        <v>1</v>
      </c>
      <c r="BA83" s="212">
        <v>0</v>
      </c>
      <c r="BB83" s="212">
        <v>0</v>
      </c>
      <c r="BC83" s="212">
        <v>0</v>
      </c>
      <c r="BD83" s="237">
        <v>0</v>
      </c>
      <c r="BE83" s="211">
        <v>346</v>
      </c>
    </row>
    <row r="84" spans="1:57" s="142" customFormat="1" x14ac:dyDescent="0.2">
      <c r="A84" s="235" t="s">
        <v>305</v>
      </c>
      <c r="B84" s="210">
        <v>0</v>
      </c>
      <c r="C84" s="210">
        <v>41</v>
      </c>
      <c r="D84" s="210">
        <v>0</v>
      </c>
      <c r="E84" s="210">
        <v>0</v>
      </c>
      <c r="F84" s="236">
        <v>0</v>
      </c>
      <c r="G84" s="210">
        <v>6</v>
      </c>
      <c r="H84" s="210">
        <v>57</v>
      </c>
      <c r="I84" s="210">
        <v>0</v>
      </c>
      <c r="J84" s="210">
        <v>0</v>
      </c>
      <c r="K84" s="236">
        <v>0</v>
      </c>
      <c r="L84" s="210">
        <v>1</v>
      </c>
      <c r="M84" s="210">
        <v>8</v>
      </c>
      <c r="N84" s="210">
        <v>0</v>
      </c>
      <c r="O84" s="210">
        <v>0</v>
      </c>
      <c r="P84" s="236">
        <v>0</v>
      </c>
      <c r="Q84" s="210">
        <v>0</v>
      </c>
      <c r="R84" s="210">
        <v>0</v>
      </c>
      <c r="S84" s="210">
        <v>0</v>
      </c>
      <c r="T84" s="210">
        <v>0</v>
      </c>
      <c r="U84" s="236">
        <v>0</v>
      </c>
      <c r="V84" s="210">
        <v>0</v>
      </c>
      <c r="W84" s="210">
        <v>3</v>
      </c>
      <c r="X84" s="210">
        <v>0</v>
      </c>
      <c r="Y84" s="210">
        <v>0</v>
      </c>
      <c r="Z84" s="236">
        <v>0</v>
      </c>
      <c r="AA84" s="210">
        <v>0</v>
      </c>
      <c r="AB84" s="210">
        <v>1</v>
      </c>
      <c r="AC84" s="210">
        <v>0</v>
      </c>
      <c r="AD84" s="210">
        <v>0</v>
      </c>
      <c r="AE84" s="236">
        <v>0</v>
      </c>
      <c r="AF84" s="210">
        <v>19</v>
      </c>
      <c r="AG84" s="210">
        <v>97</v>
      </c>
      <c r="AH84" s="210">
        <v>144</v>
      </c>
      <c r="AI84" s="210">
        <v>2</v>
      </c>
      <c r="AJ84" s="236">
        <v>4</v>
      </c>
      <c r="AK84" s="210">
        <v>6</v>
      </c>
      <c r="AL84" s="210">
        <v>45</v>
      </c>
      <c r="AM84" s="210">
        <v>15</v>
      </c>
      <c r="AN84" s="210">
        <v>0</v>
      </c>
      <c r="AO84" s="236">
        <v>1</v>
      </c>
      <c r="AP84" s="210">
        <v>0</v>
      </c>
      <c r="AQ84" s="210">
        <v>19</v>
      </c>
      <c r="AR84" s="210">
        <v>10</v>
      </c>
      <c r="AS84" s="210">
        <v>0</v>
      </c>
      <c r="AT84" s="236">
        <v>0</v>
      </c>
      <c r="AU84" s="210">
        <v>0</v>
      </c>
      <c r="AV84" s="210">
        <v>13</v>
      </c>
      <c r="AW84" s="210">
        <v>3</v>
      </c>
      <c r="AX84" s="210">
        <v>1</v>
      </c>
      <c r="AY84" s="236">
        <v>1</v>
      </c>
      <c r="AZ84" s="210">
        <v>6</v>
      </c>
      <c r="BA84" s="210">
        <v>0</v>
      </c>
      <c r="BB84" s="210">
        <v>0</v>
      </c>
      <c r="BC84" s="210">
        <v>2</v>
      </c>
      <c r="BD84" s="236">
        <v>0</v>
      </c>
      <c r="BE84" s="209">
        <v>505</v>
      </c>
    </row>
    <row r="85" spans="1:57" s="142" customFormat="1" x14ac:dyDescent="0.2">
      <c r="A85" s="156" t="s">
        <v>306</v>
      </c>
      <c r="B85" s="212">
        <v>0</v>
      </c>
      <c r="C85" s="212">
        <v>7</v>
      </c>
      <c r="D85" s="212">
        <v>0</v>
      </c>
      <c r="E85" s="212">
        <v>0</v>
      </c>
      <c r="F85" s="237">
        <v>0</v>
      </c>
      <c r="G85" s="212">
        <v>0</v>
      </c>
      <c r="H85" s="212">
        <v>0</v>
      </c>
      <c r="I85" s="212">
        <v>0</v>
      </c>
      <c r="J85" s="212">
        <v>0</v>
      </c>
      <c r="K85" s="237">
        <v>0</v>
      </c>
      <c r="L85" s="212">
        <v>0</v>
      </c>
      <c r="M85" s="212">
        <v>3</v>
      </c>
      <c r="N85" s="212">
        <v>0</v>
      </c>
      <c r="O85" s="212">
        <v>0</v>
      </c>
      <c r="P85" s="237">
        <v>2</v>
      </c>
      <c r="Q85" s="212">
        <v>0</v>
      </c>
      <c r="R85" s="212">
        <v>0</v>
      </c>
      <c r="S85" s="212">
        <v>0</v>
      </c>
      <c r="T85" s="212">
        <v>0</v>
      </c>
      <c r="U85" s="237">
        <v>0</v>
      </c>
      <c r="V85" s="212">
        <v>0</v>
      </c>
      <c r="W85" s="212">
        <v>0</v>
      </c>
      <c r="X85" s="212">
        <v>0</v>
      </c>
      <c r="Y85" s="212">
        <v>0</v>
      </c>
      <c r="Z85" s="237">
        <v>0</v>
      </c>
      <c r="AA85" s="212">
        <v>0</v>
      </c>
      <c r="AB85" s="212">
        <v>0</v>
      </c>
      <c r="AC85" s="212">
        <v>0</v>
      </c>
      <c r="AD85" s="212">
        <v>0</v>
      </c>
      <c r="AE85" s="237">
        <v>0</v>
      </c>
      <c r="AF85" s="212">
        <v>0</v>
      </c>
      <c r="AG85" s="212">
        <v>18</v>
      </c>
      <c r="AH85" s="212">
        <v>4</v>
      </c>
      <c r="AI85" s="212">
        <v>0</v>
      </c>
      <c r="AJ85" s="237">
        <v>1</v>
      </c>
      <c r="AK85" s="212">
        <v>0</v>
      </c>
      <c r="AL85" s="212">
        <v>23</v>
      </c>
      <c r="AM85" s="212">
        <v>0</v>
      </c>
      <c r="AN85" s="212">
        <v>0</v>
      </c>
      <c r="AO85" s="237">
        <v>0</v>
      </c>
      <c r="AP85" s="212">
        <v>0</v>
      </c>
      <c r="AQ85" s="212">
        <v>13</v>
      </c>
      <c r="AR85" s="212">
        <v>11</v>
      </c>
      <c r="AS85" s="212">
        <v>0</v>
      </c>
      <c r="AT85" s="237">
        <v>2</v>
      </c>
      <c r="AU85" s="212">
        <v>0</v>
      </c>
      <c r="AV85" s="212">
        <v>5</v>
      </c>
      <c r="AW85" s="212">
        <v>2</v>
      </c>
      <c r="AX85" s="212">
        <v>0</v>
      </c>
      <c r="AY85" s="237">
        <v>0</v>
      </c>
      <c r="AZ85" s="212">
        <v>0</v>
      </c>
      <c r="BA85" s="212">
        <v>4</v>
      </c>
      <c r="BB85" s="212">
        <v>0</v>
      </c>
      <c r="BC85" s="212">
        <v>0</v>
      </c>
      <c r="BD85" s="237">
        <v>0</v>
      </c>
      <c r="BE85" s="211">
        <v>95</v>
      </c>
    </row>
    <row r="86" spans="1:57" s="142" customFormat="1" x14ac:dyDescent="0.2">
      <c r="A86" s="235" t="s">
        <v>307</v>
      </c>
      <c r="B86" s="210">
        <v>0</v>
      </c>
      <c r="C86" s="210">
        <v>0</v>
      </c>
      <c r="D86" s="210">
        <v>0</v>
      </c>
      <c r="E86" s="210">
        <v>0</v>
      </c>
      <c r="F86" s="236">
        <v>0</v>
      </c>
      <c r="G86" s="210">
        <v>0</v>
      </c>
      <c r="H86" s="210">
        <v>1</v>
      </c>
      <c r="I86" s="210">
        <v>0</v>
      </c>
      <c r="J86" s="210">
        <v>0</v>
      </c>
      <c r="K86" s="236">
        <v>0</v>
      </c>
      <c r="L86" s="210">
        <v>0</v>
      </c>
      <c r="M86" s="210">
        <v>0</v>
      </c>
      <c r="N86" s="210">
        <v>0</v>
      </c>
      <c r="O86" s="210">
        <v>0</v>
      </c>
      <c r="P86" s="236">
        <v>0</v>
      </c>
      <c r="Q86" s="210">
        <v>0</v>
      </c>
      <c r="R86" s="210">
        <v>1</v>
      </c>
      <c r="S86" s="210">
        <v>0</v>
      </c>
      <c r="T86" s="210">
        <v>0</v>
      </c>
      <c r="U86" s="236">
        <v>0</v>
      </c>
      <c r="V86" s="210">
        <v>0</v>
      </c>
      <c r="W86" s="210">
        <v>0</v>
      </c>
      <c r="X86" s="210">
        <v>0</v>
      </c>
      <c r="Y86" s="210">
        <v>0</v>
      </c>
      <c r="Z86" s="236">
        <v>0</v>
      </c>
      <c r="AA86" s="210">
        <v>0</v>
      </c>
      <c r="AB86" s="210">
        <v>1</v>
      </c>
      <c r="AC86" s="210">
        <v>1</v>
      </c>
      <c r="AD86" s="210">
        <v>0</v>
      </c>
      <c r="AE86" s="236">
        <v>0</v>
      </c>
      <c r="AF86" s="210">
        <v>6</v>
      </c>
      <c r="AG86" s="210">
        <v>5</v>
      </c>
      <c r="AH86" s="210">
        <v>3</v>
      </c>
      <c r="AI86" s="210">
        <v>0</v>
      </c>
      <c r="AJ86" s="236">
        <v>3</v>
      </c>
      <c r="AK86" s="210">
        <v>1</v>
      </c>
      <c r="AL86" s="210">
        <v>4</v>
      </c>
      <c r="AM86" s="210">
        <v>0</v>
      </c>
      <c r="AN86" s="210">
        <v>0</v>
      </c>
      <c r="AO86" s="236">
        <v>8</v>
      </c>
      <c r="AP86" s="210">
        <v>0</v>
      </c>
      <c r="AQ86" s="210">
        <v>2</v>
      </c>
      <c r="AR86" s="210">
        <v>15</v>
      </c>
      <c r="AS86" s="210">
        <v>0</v>
      </c>
      <c r="AT86" s="236">
        <v>0</v>
      </c>
      <c r="AU86" s="210">
        <v>0</v>
      </c>
      <c r="AV86" s="210">
        <v>0</v>
      </c>
      <c r="AW86" s="210">
        <v>1</v>
      </c>
      <c r="AX86" s="210">
        <v>0</v>
      </c>
      <c r="AY86" s="236">
        <v>0</v>
      </c>
      <c r="AZ86" s="210">
        <v>0</v>
      </c>
      <c r="BA86" s="210">
        <v>0</v>
      </c>
      <c r="BB86" s="210">
        <v>0</v>
      </c>
      <c r="BC86" s="210">
        <v>0</v>
      </c>
      <c r="BD86" s="236">
        <v>0</v>
      </c>
      <c r="BE86" s="209">
        <v>52</v>
      </c>
    </row>
    <row r="87" spans="1:57" s="142" customFormat="1" x14ac:dyDescent="0.2">
      <c r="A87" s="156" t="s">
        <v>308</v>
      </c>
      <c r="B87" s="212">
        <v>0</v>
      </c>
      <c r="C87" s="212">
        <v>0</v>
      </c>
      <c r="D87" s="212">
        <v>0</v>
      </c>
      <c r="E87" s="212">
        <v>0</v>
      </c>
      <c r="F87" s="237">
        <v>0</v>
      </c>
      <c r="G87" s="212">
        <v>0</v>
      </c>
      <c r="H87" s="212">
        <v>0</v>
      </c>
      <c r="I87" s="212">
        <v>0</v>
      </c>
      <c r="J87" s="212">
        <v>0</v>
      </c>
      <c r="K87" s="237">
        <v>0</v>
      </c>
      <c r="L87" s="212">
        <v>0</v>
      </c>
      <c r="M87" s="212">
        <v>0</v>
      </c>
      <c r="N87" s="212">
        <v>0</v>
      </c>
      <c r="O87" s="212">
        <v>0</v>
      </c>
      <c r="P87" s="237">
        <v>0</v>
      </c>
      <c r="Q87" s="212">
        <v>0</v>
      </c>
      <c r="R87" s="212">
        <v>0</v>
      </c>
      <c r="S87" s="212">
        <v>0</v>
      </c>
      <c r="T87" s="212">
        <v>0</v>
      </c>
      <c r="U87" s="237">
        <v>0</v>
      </c>
      <c r="V87" s="212">
        <v>0</v>
      </c>
      <c r="W87" s="212">
        <v>0</v>
      </c>
      <c r="X87" s="212">
        <v>0</v>
      </c>
      <c r="Y87" s="212">
        <v>0</v>
      </c>
      <c r="Z87" s="237">
        <v>0</v>
      </c>
      <c r="AA87" s="212">
        <v>0</v>
      </c>
      <c r="AB87" s="212">
        <v>0</v>
      </c>
      <c r="AC87" s="212">
        <v>0</v>
      </c>
      <c r="AD87" s="212">
        <v>0</v>
      </c>
      <c r="AE87" s="237">
        <v>0</v>
      </c>
      <c r="AF87" s="212">
        <v>1</v>
      </c>
      <c r="AG87" s="212">
        <v>2</v>
      </c>
      <c r="AH87" s="212">
        <v>2</v>
      </c>
      <c r="AI87" s="212">
        <v>0</v>
      </c>
      <c r="AJ87" s="237">
        <v>0</v>
      </c>
      <c r="AK87" s="212">
        <v>0</v>
      </c>
      <c r="AL87" s="212">
        <v>12</v>
      </c>
      <c r="AM87" s="212">
        <v>0</v>
      </c>
      <c r="AN87" s="212">
        <v>0</v>
      </c>
      <c r="AO87" s="237">
        <v>0</v>
      </c>
      <c r="AP87" s="212">
        <v>16</v>
      </c>
      <c r="AQ87" s="212">
        <v>0</v>
      </c>
      <c r="AR87" s="212">
        <v>0</v>
      </c>
      <c r="AS87" s="212">
        <v>0</v>
      </c>
      <c r="AT87" s="237">
        <v>0</v>
      </c>
      <c r="AU87" s="212">
        <v>0</v>
      </c>
      <c r="AV87" s="212">
        <v>0</v>
      </c>
      <c r="AW87" s="212">
        <v>0</v>
      </c>
      <c r="AX87" s="212">
        <v>0</v>
      </c>
      <c r="AY87" s="237">
        <v>0</v>
      </c>
      <c r="AZ87" s="212">
        <v>0</v>
      </c>
      <c r="BA87" s="212">
        <v>0</v>
      </c>
      <c r="BB87" s="212">
        <v>0</v>
      </c>
      <c r="BC87" s="212">
        <v>0</v>
      </c>
      <c r="BD87" s="237">
        <v>0</v>
      </c>
      <c r="BE87" s="211">
        <v>33</v>
      </c>
    </row>
    <row r="88" spans="1:57" s="142" customFormat="1" ht="15.75" thickBot="1" x14ac:dyDescent="0.25">
      <c r="A88" s="235" t="s">
        <v>309</v>
      </c>
      <c r="B88" s="210">
        <v>0</v>
      </c>
      <c r="C88" s="210">
        <v>8</v>
      </c>
      <c r="D88" s="210">
        <v>0</v>
      </c>
      <c r="E88" s="210">
        <v>0</v>
      </c>
      <c r="F88" s="236">
        <v>0</v>
      </c>
      <c r="G88" s="210">
        <v>0</v>
      </c>
      <c r="H88" s="210">
        <v>0</v>
      </c>
      <c r="I88" s="210">
        <v>0</v>
      </c>
      <c r="J88" s="210">
        <v>0</v>
      </c>
      <c r="K88" s="236">
        <v>0</v>
      </c>
      <c r="L88" s="210">
        <v>0</v>
      </c>
      <c r="M88" s="210">
        <v>0</v>
      </c>
      <c r="N88" s="210">
        <v>0</v>
      </c>
      <c r="O88" s="210">
        <v>0</v>
      </c>
      <c r="P88" s="236">
        <v>0</v>
      </c>
      <c r="Q88" s="210">
        <v>0</v>
      </c>
      <c r="R88" s="210">
        <v>0</v>
      </c>
      <c r="S88" s="210">
        <v>0</v>
      </c>
      <c r="T88" s="210">
        <v>0</v>
      </c>
      <c r="U88" s="236">
        <v>0</v>
      </c>
      <c r="V88" s="210">
        <v>0</v>
      </c>
      <c r="W88" s="210">
        <v>0</v>
      </c>
      <c r="X88" s="210">
        <v>0</v>
      </c>
      <c r="Y88" s="210">
        <v>0</v>
      </c>
      <c r="Z88" s="236">
        <v>0</v>
      </c>
      <c r="AA88" s="210">
        <v>0</v>
      </c>
      <c r="AB88" s="210">
        <v>0</v>
      </c>
      <c r="AC88" s="210">
        <v>0</v>
      </c>
      <c r="AD88" s="210">
        <v>0</v>
      </c>
      <c r="AE88" s="236">
        <v>0</v>
      </c>
      <c r="AF88" s="210">
        <v>0</v>
      </c>
      <c r="AG88" s="210">
        <v>3</v>
      </c>
      <c r="AH88" s="210">
        <v>4</v>
      </c>
      <c r="AI88" s="210">
        <v>0</v>
      </c>
      <c r="AJ88" s="236">
        <v>1</v>
      </c>
      <c r="AK88" s="210">
        <v>1</v>
      </c>
      <c r="AL88" s="210">
        <v>8</v>
      </c>
      <c r="AM88" s="210">
        <v>0</v>
      </c>
      <c r="AN88" s="210">
        <v>0</v>
      </c>
      <c r="AO88" s="236">
        <v>0</v>
      </c>
      <c r="AP88" s="210">
        <v>0</v>
      </c>
      <c r="AQ88" s="210">
        <v>10</v>
      </c>
      <c r="AR88" s="210">
        <v>7</v>
      </c>
      <c r="AS88" s="210">
        <v>1</v>
      </c>
      <c r="AT88" s="236">
        <v>0</v>
      </c>
      <c r="AU88" s="210">
        <v>0</v>
      </c>
      <c r="AV88" s="210">
        <v>3</v>
      </c>
      <c r="AW88" s="210">
        <v>0</v>
      </c>
      <c r="AX88" s="210">
        <v>1</v>
      </c>
      <c r="AY88" s="236">
        <v>0</v>
      </c>
      <c r="AZ88" s="210">
        <v>0</v>
      </c>
      <c r="BA88" s="210">
        <v>1</v>
      </c>
      <c r="BB88" s="210">
        <v>0</v>
      </c>
      <c r="BC88" s="210">
        <v>0</v>
      </c>
      <c r="BD88" s="236">
        <v>0</v>
      </c>
      <c r="BE88" s="209">
        <v>48</v>
      </c>
    </row>
    <row r="89" spans="1:57" s="142" customFormat="1" ht="16.5" thickBot="1" x14ac:dyDescent="0.3">
      <c r="A89" s="226" t="s">
        <v>140</v>
      </c>
      <c r="B89" s="227">
        <v>0</v>
      </c>
      <c r="C89" s="227">
        <v>50</v>
      </c>
      <c r="D89" s="227">
        <v>1</v>
      </c>
      <c r="E89" s="227">
        <v>0</v>
      </c>
      <c r="F89" s="228">
        <v>2</v>
      </c>
      <c r="G89" s="227">
        <v>1</v>
      </c>
      <c r="H89" s="227">
        <v>119</v>
      </c>
      <c r="I89" s="227">
        <v>0</v>
      </c>
      <c r="J89" s="227">
        <v>0</v>
      </c>
      <c r="K89" s="228">
        <v>0</v>
      </c>
      <c r="L89" s="227">
        <v>0</v>
      </c>
      <c r="M89" s="227">
        <v>5</v>
      </c>
      <c r="N89" s="227">
        <v>0</v>
      </c>
      <c r="O89" s="227">
        <v>0</v>
      </c>
      <c r="P89" s="228">
        <v>0</v>
      </c>
      <c r="Q89" s="227">
        <v>0</v>
      </c>
      <c r="R89" s="227">
        <v>0</v>
      </c>
      <c r="S89" s="227">
        <v>0</v>
      </c>
      <c r="T89" s="227">
        <v>0</v>
      </c>
      <c r="U89" s="228">
        <v>0</v>
      </c>
      <c r="V89" s="227">
        <v>6</v>
      </c>
      <c r="W89" s="227">
        <v>6</v>
      </c>
      <c r="X89" s="227">
        <v>0</v>
      </c>
      <c r="Y89" s="227">
        <v>0</v>
      </c>
      <c r="Z89" s="228">
        <v>1</v>
      </c>
      <c r="AA89" s="227">
        <v>0</v>
      </c>
      <c r="AB89" s="227">
        <v>0</v>
      </c>
      <c r="AC89" s="227">
        <v>0</v>
      </c>
      <c r="AD89" s="227">
        <v>0</v>
      </c>
      <c r="AE89" s="228">
        <v>0</v>
      </c>
      <c r="AF89" s="227">
        <v>18</v>
      </c>
      <c r="AG89" s="227">
        <v>149</v>
      </c>
      <c r="AH89" s="227">
        <v>30</v>
      </c>
      <c r="AI89" s="227">
        <v>13</v>
      </c>
      <c r="AJ89" s="228">
        <v>1</v>
      </c>
      <c r="AK89" s="227">
        <v>18</v>
      </c>
      <c r="AL89" s="227">
        <v>86</v>
      </c>
      <c r="AM89" s="227">
        <v>1</v>
      </c>
      <c r="AN89" s="227">
        <v>14</v>
      </c>
      <c r="AO89" s="228">
        <v>1</v>
      </c>
      <c r="AP89" s="227">
        <v>0</v>
      </c>
      <c r="AQ89" s="227">
        <v>51</v>
      </c>
      <c r="AR89" s="227">
        <v>50</v>
      </c>
      <c r="AS89" s="227">
        <v>1</v>
      </c>
      <c r="AT89" s="228">
        <v>15</v>
      </c>
      <c r="AU89" s="227">
        <v>0</v>
      </c>
      <c r="AV89" s="227">
        <v>14</v>
      </c>
      <c r="AW89" s="227">
        <v>0</v>
      </c>
      <c r="AX89" s="227">
        <v>1</v>
      </c>
      <c r="AY89" s="228">
        <v>1</v>
      </c>
      <c r="AZ89" s="227">
        <v>1</v>
      </c>
      <c r="BA89" s="227">
        <v>0</v>
      </c>
      <c r="BB89" s="227">
        <v>0</v>
      </c>
      <c r="BC89" s="227">
        <v>0</v>
      </c>
      <c r="BD89" s="228">
        <v>1</v>
      </c>
      <c r="BE89" s="229">
        <v>657</v>
      </c>
    </row>
    <row r="90" spans="1:57" s="151" customFormat="1" ht="16.5" thickBot="1" x14ac:dyDescent="0.3">
      <c r="A90" s="235" t="s">
        <v>310</v>
      </c>
      <c r="B90" s="210">
        <v>0</v>
      </c>
      <c r="C90" s="210">
        <v>0</v>
      </c>
      <c r="D90" s="210">
        <v>0</v>
      </c>
      <c r="E90" s="210">
        <v>0</v>
      </c>
      <c r="F90" s="236">
        <v>0</v>
      </c>
      <c r="G90" s="210">
        <v>0</v>
      </c>
      <c r="H90" s="210">
        <v>0</v>
      </c>
      <c r="I90" s="210">
        <v>0</v>
      </c>
      <c r="J90" s="210">
        <v>0</v>
      </c>
      <c r="K90" s="236">
        <v>0</v>
      </c>
      <c r="L90" s="210">
        <v>0</v>
      </c>
      <c r="M90" s="210">
        <v>0</v>
      </c>
      <c r="N90" s="210">
        <v>0</v>
      </c>
      <c r="O90" s="210">
        <v>0</v>
      </c>
      <c r="P90" s="236">
        <v>0</v>
      </c>
      <c r="Q90" s="210">
        <v>0</v>
      </c>
      <c r="R90" s="210">
        <v>0</v>
      </c>
      <c r="S90" s="210">
        <v>0</v>
      </c>
      <c r="T90" s="210">
        <v>0</v>
      </c>
      <c r="U90" s="236">
        <v>0</v>
      </c>
      <c r="V90" s="210">
        <v>0</v>
      </c>
      <c r="W90" s="210">
        <v>1</v>
      </c>
      <c r="X90" s="210">
        <v>0</v>
      </c>
      <c r="Y90" s="210">
        <v>0</v>
      </c>
      <c r="Z90" s="236">
        <v>0</v>
      </c>
      <c r="AA90" s="210">
        <v>0</v>
      </c>
      <c r="AB90" s="210">
        <v>0</v>
      </c>
      <c r="AC90" s="210">
        <v>0</v>
      </c>
      <c r="AD90" s="210">
        <v>0</v>
      </c>
      <c r="AE90" s="236">
        <v>0</v>
      </c>
      <c r="AF90" s="210">
        <v>0</v>
      </c>
      <c r="AG90" s="210">
        <v>15</v>
      </c>
      <c r="AH90" s="210">
        <v>0</v>
      </c>
      <c r="AI90" s="210">
        <v>0</v>
      </c>
      <c r="AJ90" s="236">
        <v>0</v>
      </c>
      <c r="AK90" s="210">
        <v>1</v>
      </c>
      <c r="AL90" s="210">
        <v>5</v>
      </c>
      <c r="AM90" s="210">
        <v>0</v>
      </c>
      <c r="AN90" s="210">
        <v>2</v>
      </c>
      <c r="AO90" s="236">
        <v>0</v>
      </c>
      <c r="AP90" s="210">
        <v>0</v>
      </c>
      <c r="AQ90" s="210">
        <v>1</v>
      </c>
      <c r="AR90" s="210">
        <v>0</v>
      </c>
      <c r="AS90" s="210">
        <v>1</v>
      </c>
      <c r="AT90" s="236">
        <v>0</v>
      </c>
      <c r="AU90" s="210">
        <v>0</v>
      </c>
      <c r="AV90" s="210">
        <v>0</v>
      </c>
      <c r="AW90" s="210">
        <v>0</v>
      </c>
      <c r="AX90" s="210">
        <v>0</v>
      </c>
      <c r="AY90" s="236">
        <v>0</v>
      </c>
      <c r="AZ90" s="210">
        <v>0</v>
      </c>
      <c r="BA90" s="210">
        <v>0</v>
      </c>
      <c r="BB90" s="210">
        <v>0</v>
      </c>
      <c r="BC90" s="210">
        <v>0</v>
      </c>
      <c r="BD90" s="236">
        <v>0</v>
      </c>
      <c r="BE90" s="209">
        <v>26</v>
      </c>
    </row>
    <row r="91" spans="1:57" s="142" customFormat="1" x14ac:dyDescent="0.2">
      <c r="A91" s="156" t="s">
        <v>311</v>
      </c>
      <c r="B91" s="212">
        <v>0</v>
      </c>
      <c r="C91" s="212">
        <v>0</v>
      </c>
      <c r="D91" s="212">
        <v>0</v>
      </c>
      <c r="E91" s="212">
        <v>0</v>
      </c>
      <c r="F91" s="237">
        <v>0</v>
      </c>
      <c r="G91" s="212">
        <v>0</v>
      </c>
      <c r="H91" s="212">
        <v>8</v>
      </c>
      <c r="I91" s="212">
        <v>0</v>
      </c>
      <c r="J91" s="212">
        <v>0</v>
      </c>
      <c r="K91" s="237">
        <v>0</v>
      </c>
      <c r="L91" s="212">
        <v>0</v>
      </c>
      <c r="M91" s="212">
        <v>0</v>
      </c>
      <c r="N91" s="212">
        <v>0</v>
      </c>
      <c r="O91" s="212">
        <v>0</v>
      </c>
      <c r="P91" s="237">
        <v>0</v>
      </c>
      <c r="Q91" s="212">
        <v>0</v>
      </c>
      <c r="R91" s="212">
        <v>0</v>
      </c>
      <c r="S91" s="212">
        <v>0</v>
      </c>
      <c r="T91" s="212">
        <v>0</v>
      </c>
      <c r="U91" s="237">
        <v>0</v>
      </c>
      <c r="V91" s="212">
        <v>0</v>
      </c>
      <c r="W91" s="212">
        <v>0</v>
      </c>
      <c r="X91" s="212">
        <v>0</v>
      </c>
      <c r="Y91" s="212">
        <v>0</v>
      </c>
      <c r="Z91" s="237">
        <v>0</v>
      </c>
      <c r="AA91" s="212">
        <v>0</v>
      </c>
      <c r="AB91" s="212">
        <v>0</v>
      </c>
      <c r="AC91" s="212">
        <v>0</v>
      </c>
      <c r="AD91" s="212">
        <v>0</v>
      </c>
      <c r="AE91" s="237">
        <v>0</v>
      </c>
      <c r="AF91" s="212">
        <v>3</v>
      </c>
      <c r="AG91" s="212">
        <v>19</v>
      </c>
      <c r="AH91" s="212">
        <v>5</v>
      </c>
      <c r="AI91" s="212">
        <v>0</v>
      </c>
      <c r="AJ91" s="237">
        <v>0</v>
      </c>
      <c r="AK91" s="212">
        <v>1</v>
      </c>
      <c r="AL91" s="212">
        <v>16</v>
      </c>
      <c r="AM91" s="212">
        <v>0</v>
      </c>
      <c r="AN91" s="212">
        <v>0</v>
      </c>
      <c r="AO91" s="237">
        <v>0</v>
      </c>
      <c r="AP91" s="212">
        <v>0</v>
      </c>
      <c r="AQ91" s="212">
        <v>1</v>
      </c>
      <c r="AR91" s="212">
        <v>5</v>
      </c>
      <c r="AS91" s="212">
        <v>0</v>
      </c>
      <c r="AT91" s="237">
        <v>0</v>
      </c>
      <c r="AU91" s="212">
        <v>0</v>
      </c>
      <c r="AV91" s="212">
        <v>0</v>
      </c>
      <c r="AW91" s="212">
        <v>0</v>
      </c>
      <c r="AX91" s="212">
        <v>0</v>
      </c>
      <c r="AY91" s="237">
        <v>0</v>
      </c>
      <c r="AZ91" s="212">
        <v>0</v>
      </c>
      <c r="BA91" s="212">
        <v>0</v>
      </c>
      <c r="BB91" s="212">
        <v>0</v>
      </c>
      <c r="BC91" s="212">
        <v>0</v>
      </c>
      <c r="BD91" s="237">
        <v>0</v>
      </c>
      <c r="BE91" s="211">
        <v>58</v>
      </c>
    </row>
    <row r="92" spans="1:57" s="142" customFormat="1" x14ac:dyDescent="0.2">
      <c r="A92" s="235" t="s">
        <v>312</v>
      </c>
      <c r="B92" s="210">
        <v>0</v>
      </c>
      <c r="C92" s="210">
        <v>22</v>
      </c>
      <c r="D92" s="210">
        <v>0</v>
      </c>
      <c r="E92" s="210">
        <v>0</v>
      </c>
      <c r="F92" s="236">
        <v>2</v>
      </c>
      <c r="G92" s="210">
        <v>1</v>
      </c>
      <c r="H92" s="210">
        <v>14</v>
      </c>
      <c r="I92" s="210">
        <v>0</v>
      </c>
      <c r="J92" s="210">
        <v>0</v>
      </c>
      <c r="K92" s="236">
        <v>0</v>
      </c>
      <c r="L92" s="210">
        <v>0</v>
      </c>
      <c r="M92" s="210">
        <v>5</v>
      </c>
      <c r="N92" s="210">
        <v>0</v>
      </c>
      <c r="O92" s="210">
        <v>0</v>
      </c>
      <c r="P92" s="236">
        <v>0</v>
      </c>
      <c r="Q92" s="210">
        <v>0</v>
      </c>
      <c r="R92" s="210">
        <v>0</v>
      </c>
      <c r="S92" s="210">
        <v>0</v>
      </c>
      <c r="T92" s="210">
        <v>0</v>
      </c>
      <c r="U92" s="236">
        <v>0</v>
      </c>
      <c r="V92" s="210">
        <v>0</v>
      </c>
      <c r="W92" s="210">
        <v>0</v>
      </c>
      <c r="X92" s="210">
        <v>0</v>
      </c>
      <c r="Y92" s="210">
        <v>0</v>
      </c>
      <c r="Z92" s="236">
        <v>0</v>
      </c>
      <c r="AA92" s="210">
        <v>0</v>
      </c>
      <c r="AB92" s="210">
        <v>0</v>
      </c>
      <c r="AC92" s="210">
        <v>0</v>
      </c>
      <c r="AD92" s="210">
        <v>0</v>
      </c>
      <c r="AE92" s="236">
        <v>0</v>
      </c>
      <c r="AF92" s="210">
        <v>0</v>
      </c>
      <c r="AG92" s="210">
        <v>1</v>
      </c>
      <c r="AH92" s="210">
        <v>0</v>
      </c>
      <c r="AI92" s="210">
        <v>0</v>
      </c>
      <c r="AJ92" s="236">
        <v>0</v>
      </c>
      <c r="AK92" s="210">
        <v>0</v>
      </c>
      <c r="AL92" s="210">
        <v>1</v>
      </c>
      <c r="AM92" s="210">
        <v>0</v>
      </c>
      <c r="AN92" s="210">
        <v>0</v>
      </c>
      <c r="AO92" s="236">
        <v>0</v>
      </c>
      <c r="AP92" s="210">
        <v>0</v>
      </c>
      <c r="AQ92" s="210">
        <v>2</v>
      </c>
      <c r="AR92" s="210">
        <v>1</v>
      </c>
      <c r="AS92" s="210">
        <v>0</v>
      </c>
      <c r="AT92" s="236">
        <v>0</v>
      </c>
      <c r="AU92" s="210">
        <v>0</v>
      </c>
      <c r="AV92" s="210">
        <v>3</v>
      </c>
      <c r="AW92" s="210">
        <v>0</v>
      </c>
      <c r="AX92" s="210">
        <v>0</v>
      </c>
      <c r="AY92" s="236">
        <v>0</v>
      </c>
      <c r="AZ92" s="210">
        <v>0</v>
      </c>
      <c r="BA92" s="210">
        <v>0</v>
      </c>
      <c r="BB92" s="210">
        <v>0</v>
      </c>
      <c r="BC92" s="210">
        <v>0</v>
      </c>
      <c r="BD92" s="236">
        <v>0</v>
      </c>
      <c r="BE92" s="209">
        <v>52</v>
      </c>
    </row>
    <row r="93" spans="1:57" s="142" customFormat="1" x14ac:dyDescent="0.2">
      <c r="A93" s="156" t="s">
        <v>313</v>
      </c>
      <c r="B93" s="212">
        <v>0</v>
      </c>
      <c r="C93" s="212">
        <v>8</v>
      </c>
      <c r="D93" s="212">
        <v>0</v>
      </c>
      <c r="E93" s="212">
        <v>0</v>
      </c>
      <c r="F93" s="237">
        <v>0</v>
      </c>
      <c r="G93" s="212">
        <v>0</v>
      </c>
      <c r="H93" s="212">
        <v>4</v>
      </c>
      <c r="I93" s="212">
        <v>0</v>
      </c>
      <c r="J93" s="212">
        <v>0</v>
      </c>
      <c r="K93" s="237">
        <v>0</v>
      </c>
      <c r="L93" s="212">
        <v>0</v>
      </c>
      <c r="M93" s="212">
        <v>0</v>
      </c>
      <c r="N93" s="212">
        <v>0</v>
      </c>
      <c r="O93" s="212">
        <v>0</v>
      </c>
      <c r="P93" s="237">
        <v>0</v>
      </c>
      <c r="Q93" s="212">
        <v>0</v>
      </c>
      <c r="R93" s="212">
        <v>0</v>
      </c>
      <c r="S93" s="212">
        <v>0</v>
      </c>
      <c r="T93" s="212">
        <v>0</v>
      </c>
      <c r="U93" s="237">
        <v>0</v>
      </c>
      <c r="V93" s="212">
        <v>1</v>
      </c>
      <c r="W93" s="212">
        <v>0</v>
      </c>
      <c r="X93" s="212">
        <v>0</v>
      </c>
      <c r="Y93" s="212">
        <v>0</v>
      </c>
      <c r="Z93" s="237">
        <v>0</v>
      </c>
      <c r="AA93" s="212">
        <v>0</v>
      </c>
      <c r="AB93" s="212">
        <v>0</v>
      </c>
      <c r="AC93" s="212">
        <v>0</v>
      </c>
      <c r="AD93" s="212">
        <v>0</v>
      </c>
      <c r="AE93" s="237">
        <v>0</v>
      </c>
      <c r="AF93" s="212">
        <v>4</v>
      </c>
      <c r="AG93" s="212">
        <v>17</v>
      </c>
      <c r="AH93" s="212">
        <v>1</v>
      </c>
      <c r="AI93" s="212">
        <v>6</v>
      </c>
      <c r="AJ93" s="237">
        <v>0</v>
      </c>
      <c r="AK93" s="212">
        <v>0</v>
      </c>
      <c r="AL93" s="212">
        <v>6</v>
      </c>
      <c r="AM93" s="212">
        <v>0</v>
      </c>
      <c r="AN93" s="212">
        <v>1</v>
      </c>
      <c r="AO93" s="237">
        <v>0</v>
      </c>
      <c r="AP93" s="212">
        <v>0</v>
      </c>
      <c r="AQ93" s="212">
        <v>10</v>
      </c>
      <c r="AR93" s="212">
        <v>14</v>
      </c>
      <c r="AS93" s="212">
        <v>0</v>
      </c>
      <c r="AT93" s="237">
        <v>13</v>
      </c>
      <c r="AU93" s="212">
        <v>0</v>
      </c>
      <c r="AV93" s="212">
        <v>2</v>
      </c>
      <c r="AW93" s="212">
        <v>0</v>
      </c>
      <c r="AX93" s="212">
        <v>0</v>
      </c>
      <c r="AY93" s="237">
        <v>0</v>
      </c>
      <c r="AZ93" s="212">
        <v>0</v>
      </c>
      <c r="BA93" s="212">
        <v>0</v>
      </c>
      <c r="BB93" s="212">
        <v>0</v>
      </c>
      <c r="BC93" s="212">
        <v>0</v>
      </c>
      <c r="BD93" s="237">
        <v>0</v>
      </c>
      <c r="BE93" s="211">
        <v>87</v>
      </c>
    </row>
    <row r="94" spans="1:57" s="142" customFormat="1" x14ac:dyDescent="0.2">
      <c r="A94" s="235" t="s">
        <v>314</v>
      </c>
      <c r="B94" s="210">
        <v>0</v>
      </c>
      <c r="C94" s="210">
        <v>0</v>
      </c>
      <c r="D94" s="210">
        <v>0</v>
      </c>
      <c r="E94" s="210">
        <v>0</v>
      </c>
      <c r="F94" s="236">
        <v>0</v>
      </c>
      <c r="G94" s="210">
        <v>0</v>
      </c>
      <c r="H94" s="210">
        <v>31</v>
      </c>
      <c r="I94" s="210">
        <v>0</v>
      </c>
      <c r="J94" s="210">
        <v>0</v>
      </c>
      <c r="K94" s="236">
        <v>0</v>
      </c>
      <c r="L94" s="210">
        <v>0</v>
      </c>
      <c r="M94" s="210">
        <v>0</v>
      </c>
      <c r="N94" s="210">
        <v>0</v>
      </c>
      <c r="O94" s="210">
        <v>0</v>
      </c>
      <c r="P94" s="236">
        <v>0</v>
      </c>
      <c r="Q94" s="210">
        <v>0</v>
      </c>
      <c r="R94" s="210">
        <v>0</v>
      </c>
      <c r="S94" s="210">
        <v>0</v>
      </c>
      <c r="T94" s="210">
        <v>0</v>
      </c>
      <c r="U94" s="236">
        <v>0</v>
      </c>
      <c r="V94" s="210">
        <v>0</v>
      </c>
      <c r="W94" s="210">
        <v>2</v>
      </c>
      <c r="X94" s="210">
        <v>0</v>
      </c>
      <c r="Y94" s="210">
        <v>0</v>
      </c>
      <c r="Z94" s="236">
        <v>0</v>
      </c>
      <c r="AA94" s="210">
        <v>0</v>
      </c>
      <c r="AB94" s="210">
        <v>0</v>
      </c>
      <c r="AC94" s="210">
        <v>0</v>
      </c>
      <c r="AD94" s="210">
        <v>0</v>
      </c>
      <c r="AE94" s="236">
        <v>0</v>
      </c>
      <c r="AF94" s="210">
        <v>0</v>
      </c>
      <c r="AG94" s="210">
        <v>24</v>
      </c>
      <c r="AH94" s="210">
        <v>7</v>
      </c>
      <c r="AI94" s="210">
        <v>2</v>
      </c>
      <c r="AJ94" s="236">
        <v>0</v>
      </c>
      <c r="AK94" s="210">
        <v>5</v>
      </c>
      <c r="AL94" s="210">
        <v>8</v>
      </c>
      <c r="AM94" s="210">
        <v>0</v>
      </c>
      <c r="AN94" s="210">
        <v>2</v>
      </c>
      <c r="AO94" s="236">
        <v>1</v>
      </c>
      <c r="AP94" s="210">
        <v>0</v>
      </c>
      <c r="AQ94" s="210">
        <v>10</v>
      </c>
      <c r="AR94" s="210">
        <v>11</v>
      </c>
      <c r="AS94" s="210">
        <v>0</v>
      </c>
      <c r="AT94" s="236">
        <v>2</v>
      </c>
      <c r="AU94" s="210">
        <v>0</v>
      </c>
      <c r="AV94" s="210">
        <v>1</v>
      </c>
      <c r="AW94" s="210">
        <v>0</v>
      </c>
      <c r="AX94" s="210">
        <v>0</v>
      </c>
      <c r="AY94" s="236">
        <v>1</v>
      </c>
      <c r="AZ94" s="210">
        <v>0</v>
      </c>
      <c r="BA94" s="210">
        <v>0</v>
      </c>
      <c r="BB94" s="210">
        <v>0</v>
      </c>
      <c r="BC94" s="210">
        <v>0</v>
      </c>
      <c r="BD94" s="236">
        <v>0</v>
      </c>
      <c r="BE94" s="209">
        <v>107</v>
      </c>
    </row>
    <row r="95" spans="1:57" s="142" customFormat="1" x14ac:dyDescent="0.2">
      <c r="A95" s="156" t="s">
        <v>315</v>
      </c>
      <c r="B95" s="212">
        <v>0</v>
      </c>
      <c r="C95" s="212">
        <v>8</v>
      </c>
      <c r="D95" s="212">
        <v>0</v>
      </c>
      <c r="E95" s="212">
        <v>0</v>
      </c>
      <c r="F95" s="237">
        <v>0</v>
      </c>
      <c r="G95" s="212">
        <v>0</v>
      </c>
      <c r="H95" s="212">
        <v>29</v>
      </c>
      <c r="I95" s="212">
        <v>0</v>
      </c>
      <c r="J95" s="212">
        <v>0</v>
      </c>
      <c r="K95" s="237">
        <v>0</v>
      </c>
      <c r="L95" s="212">
        <v>0</v>
      </c>
      <c r="M95" s="212">
        <v>0</v>
      </c>
      <c r="N95" s="212">
        <v>0</v>
      </c>
      <c r="O95" s="212">
        <v>0</v>
      </c>
      <c r="P95" s="237">
        <v>0</v>
      </c>
      <c r="Q95" s="212">
        <v>0</v>
      </c>
      <c r="R95" s="212">
        <v>0</v>
      </c>
      <c r="S95" s="212">
        <v>0</v>
      </c>
      <c r="T95" s="212">
        <v>0</v>
      </c>
      <c r="U95" s="237">
        <v>0</v>
      </c>
      <c r="V95" s="212">
        <v>3</v>
      </c>
      <c r="W95" s="212">
        <v>1</v>
      </c>
      <c r="X95" s="212">
        <v>0</v>
      </c>
      <c r="Y95" s="212">
        <v>0</v>
      </c>
      <c r="Z95" s="237">
        <v>0</v>
      </c>
      <c r="AA95" s="212">
        <v>0</v>
      </c>
      <c r="AB95" s="212">
        <v>0</v>
      </c>
      <c r="AC95" s="212">
        <v>0</v>
      </c>
      <c r="AD95" s="212">
        <v>0</v>
      </c>
      <c r="AE95" s="237">
        <v>0</v>
      </c>
      <c r="AF95" s="212">
        <v>9</v>
      </c>
      <c r="AG95" s="212">
        <v>45</v>
      </c>
      <c r="AH95" s="212">
        <v>10</v>
      </c>
      <c r="AI95" s="212">
        <v>2</v>
      </c>
      <c r="AJ95" s="237">
        <v>0</v>
      </c>
      <c r="AK95" s="212">
        <v>6</v>
      </c>
      <c r="AL95" s="212">
        <v>25</v>
      </c>
      <c r="AM95" s="212">
        <v>0</v>
      </c>
      <c r="AN95" s="212">
        <v>6</v>
      </c>
      <c r="AO95" s="237">
        <v>0</v>
      </c>
      <c r="AP95" s="212">
        <v>0</v>
      </c>
      <c r="AQ95" s="212">
        <v>19</v>
      </c>
      <c r="AR95" s="212">
        <v>6</v>
      </c>
      <c r="AS95" s="212">
        <v>0</v>
      </c>
      <c r="AT95" s="237">
        <v>0</v>
      </c>
      <c r="AU95" s="212">
        <v>0</v>
      </c>
      <c r="AV95" s="212">
        <v>8</v>
      </c>
      <c r="AW95" s="212">
        <v>0</v>
      </c>
      <c r="AX95" s="212">
        <v>1</v>
      </c>
      <c r="AY95" s="237">
        <v>0</v>
      </c>
      <c r="AZ95" s="212">
        <v>1</v>
      </c>
      <c r="BA95" s="212">
        <v>0</v>
      </c>
      <c r="BB95" s="212">
        <v>0</v>
      </c>
      <c r="BC95" s="212">
        <v>0</v>
      </c>
      <c r="BD95" s="237">
        <v>0</v>
      </c>
      <c r="BE95" s="211">
        <v>179</v>
      </c>
    </row>
    <row r="96" spans="1:57" s="142" customFormat="1" x14ac:dyDescent="0.2">
      <c r="A96" s="235" t="s">
        <v>316</v>
      </c>
      <c r="B96" s="210">
        <v>0</v>
      </c>
      <c r="C96" s="210">
        <v>12</v>
      </c>
      <c r="D96" s="210">
        <v>1</v>
      </c>
      <c r="E96" s="210">
        <v>0</v>
      </c>
      <c r="F96" s="236">
        <v>0</v>
      </c>
      <c r="G96" s="210">
        <v>0</v>
      </c>
      <c r="H96" s="210">
        <v>33</v>
      </c>
      <c r="I96" s="210">
        <v>0</v>
      </c>
      <c r="J96" s="210">
        <v>0</v>
      </c>
      <c r="K96" s="236">
        <v>0</v>
      </c>
      <c r="L96" s="210">
        <v>0</v>
      </c>
      <c r="M96" s="210">
        <v>0</v>
      </c>
      <c r="N96" s="210">
        <v>0</v>
      </c>
      <c r="O96" s="210">
        <v>0</v>
      </c>
      <c r="P96" s="236">
        <v>0</v>
      </c>
      <c r="Q96" s="210">
        <v>0</v>
      </c>
      <c r="R96" s="210">
        <v>0</v>
      </c>
      <c r="S96" s="210">
        <v>0</v>
      </c>
      <c r="T96" s="210">
        <v>0</v>
      </c>
      <c r="U96" s="236">
        <v>0</v>
      </c>
      <c r="V96" s="210">
        <v>1</v>
      </c>
      <c r="W96" s="210">
        <v>0</v>
      </c>
      <c r="X96" s="210">
        <v>0</v>
      </c>
      <c r="Y96" s="210">
        <v>0</v>
      </c>
      <c r="Z96" s="236">
        <v>1</v>
      </c>
      <c r="AA96" s="210">
        <v>0</v>
      </c>
      <c r="AB96" s="210">
        <v>0</v>
      </c>
      <c r="AC96" s="210">
        <v>0</v>
      </c>
      <c r="AD96" s="210">
        <v>0</v>
      </c>
      <c r="AE96" s="236">
        <v>0</v>
      </c>
      <c r="AF96" s="210">
        <v>2</v>
      </c>
      <c r="AG96" s="210">
        <v>27</v>
      </c>
      <c r="AH96" s="210">
        <v>7</v>
      </c>
      <c r="AI96" s="210">
        <v>3</v>
      </c>
      <c r="AJ96" s="236">
        <v>1</v>
      </c>
      <c r="AK96" s="210">
        <v>3</v>
      </c>
      <c r="AL96" s="210">
        <v>24</v>
      </c>
      <c r="AM96" s="210">
        <v>1</v>
      </c>
      <c r="AN96" s="210">
        <v>1</v>
      </c>
      <c r="AO96" s="236">
        <v>0</v>
      </c>
      <c r="AP96" s="210">
        <v>0</v>
      </c>
      <c r="AQ96" s="210">
        <v>8</v>
      </c>
      <c r="AR96" s="210">
        <v>13</v>
      </c>
      <c r="AS96" s="210">
        <v>0</v>
      </c>
      <c r="AT96" s="236">
        <v>0</v>
      </c>
      <c r="AU96" s="210">
        <v>0</v>
      </c>
      <c r="AV96" s="210">
        <v>0</v>
      </c>
      <c r="AW96" s="210">
        <v>0</v>
      </c>
      <c r="AX96" s="210">
        <v>0</v>
      </c>
      <c r="AY96" s="236">
        <v>0</v>
      </c>
      <c r="AZ96" s="210">
        <v>0</v>
      </c>
      <c r="BA96" s="210">
        <v>0</v>
      </c>
      <c r="BB96" s="210">
        <v>0</v>
      </c>
      <c r="BC96" s="210">
        <v>0</v>
      </c>
      <c r="BD96" s="236">
        <v>1</v>
      </c>
      <c r="BE96" s="209">
        <v>139</v>
      </c>
    </row>
    <row r="97" spans="1:57" s="142" customFormat="1" x14ac:dyDescent="0.2">
      <c r="A97" s="156" t="s">
        <v>317</v>
      </c>
      <c r="B97" s="212">
        <v>0</v>
      </c>
      <c r="C97" s="212">
        <v>0</v>
      </c>
      <c r="D97" s="212">
        <v>0</v>
      </c>
      <c r="E97" s="212">
        <v>0</v>
      </c>
      <c r="F97" s="237">
        <v>0</v>
      </c>
      <c r="G97" s="212">
        <v>0</v>
      </c>
      <c r="H97" s="212">
        <v>0</v>
      </c>
      <c r="I97" s="212">
        <v>0</v>
      </c>
      <c r="J97" s="212">
        <v>0</v>
      </c>
      <c r="K97" s="237">
        <v>0</v>
      </c>
      <c r="L97" s="212">
        <v>0</v>
      </c>
      <c r="M97" s="212">
        <v>0</v>
      </c>
      <c r="N97" s="212">
        <v>0</v>
      </c>
      <c r="O97" s="212">
        <v>0</v>
      </c>
      <c r="P97" s="237">
        <v>0</v>
      </c>
      <c r="Q97" s="212">
        <v>0</v>
      </c>
      <c r="R97" s="212">
        <v>0</v>
      </c>
      <c r="S97" s="212">
        <v>0</v>
      </c>
      <c r="T97" s="212">
        <v>0</v>
      </c>
      <c r="U97" s="237">
        <v>0</v>
      </c>
      <c r="V97" s="212">
        <v>0</v>
      </c>
      <c r="W97" s="212">
        <v>2</v>
      </c>
      <c r="X97" s="212">
        <v>0</v>
      </c>
      <c r="Y97" s="212">
        <v>0</v>
      </c>
      <c r="Z97" s="237">
        <v>0</v>
      </c>
      <c r="AA97" s="212">
        <v>0</v>
      </c>
      <c r="AB97" s="212">
        <v>0</v>
      </c>
      <c r="AC97" s="212">
        <v>0</v>
      </c>
      <c r="AD97" s="212">
        <v>0</v>
      </c>
      <c r="AE97" s="237">
        <v>0</v>
      </c>
      <c r="AF97" s="212">
        <v>0</v>
      </c>
      <c r="AG97" s="212">
        <v>0</v>
      </c>
      <c r="AH97" s="212">
        <v>0</v>
      </c>
      <c r="AI97" s="212">
        <v>0</v>
      </c>
      <c r="AJ97" s="237">
        <v>0</v>
      </c>
      <c r="AK97" s="212">
        <v>0</v>
      </c>
      <c r="AL97" s="212">
        <v>0</v>
      </c>
      <c r="AM97" s="212">
        <v>0</v>
      </c>
      <c r="AN97" s="212">
        <v>1</v>
      </c>
      <c r="AO97" s="237">
        <v>0</v>
      </c>
      <c r="AP97" s="212">
        <v>0</v>
      </c>
      <c r="AQ97" s="212">
        <v>0</v>
      </c>
      <c r="AR97" s="212">
        <v>0</v>
      </c>
      <c r="AS97" s="212">
        <v>0</v>
      </c>
      <c r="AT97" s="237">
        <v>0</v>
      </c>
      <c r="AU97" s="212">
        <v>0</v>
      </c>
      <c r="AV97" s="212">
        <v>0</v>
      </c>
      <c r="AW97" s="212">
        <v>0</v>
      </c>
      <c r="AX97" s="212">
        <v>0</v>
      </c>
      <c r="AY97" s="237">
        <v>0</v>
      </c>
      <c r="AZ97" s="212">
        <v>0</v>
      </c>
      <c r="BA97" s="212">
        <v>0</v>
      </c>
      <c r="BB97" s="212">
        <v>0</v>
      </c>
      <c r="BC97" s="212">
        <v>0</v>
      </c>
      <c r="BD97" s="237">
        <v>0</v>
      </c>
      <c r="BE97" s="211">
        <v>3</v>
      </c>
    </row>
    <row r="98" spans="1:57" s="142" customFormat="1" x14ac:dyDescent="0.2">
      <c r="A98" s="235" t="s">
        <v>318</v>
      </c>
      <c r="B98" s="210">
        <v>0</v>
      </c>
      <c r="C98" s="210">
        <v>0</v>
      </c>
      <c r="D98" s="210">
        <v>0</v>
      </c>
      <c r="E98" s="210">
        <v>0</v>
      </c>
      <c r="F98" s="236">
        <v>0</v>
      </c>
      <c r="G98" s="210">
        <v>0</v>
      </c>
      <c r="H98" s="210">
        <v>0</v>
      </c>
      <c r="I98" s="210">
        <v>0</v>
      </c>
      <c r="J98" s="210">
        <v>0</v>
      </c>
      <c r="K98" s="236">
        <v>0</v>
      </c>
      <c r="L98" s="210">
        <v>0</v>
      </c>
      <c r="M98" s="210">
        <v>0</v>
      </c>
      <c r="N98" s="210">
        <v>0</v>
      </c>
      <c r="O98" s="210">
        <v>0</v>
      </c>
      <c r="P98" s="236">
        <v>0</v>
      </c>
      <c r="Q98" s="210">
        <v>0</v>
      </c>
      <c r="R98" s="210">
        <v>0</v>
      </c>
      <c r="S98" s="210">
        <v>0</v>
      </c>
      <c r="T98" s="210">
        <v>0</v>
      </c>
      <c r="U98" s="236">
        <v>0</v>
      </c>
      <c r="V98" s="210">
        <v>0</v>
      </c>
      <c r="W98" s="210">
        <v>0</v>
      </c>
      <c r="X98" s="210">
        <v>0</v>
      </c>
      <c r="Y98" s="210">
        <v>0</v>
      </c>
      <c r="Z98" s="236">
        <v>0</v>
      </c>
      <c r="AA98" s="210">
        <v>0</v>
      </c>
      <c r="AB98" s="210">
        <v>0</v>
      </c>
      <c r="AC98" s="210">
        <v>0</v>
      </c>
      <c r="AD98" s="210">
        <v>0</v>
      </c>
      <c r="AE98" s="236">
        <v>0</v>
      </c>
      <c r="AF98" s="210">
        <v>0</v>
      </c>
      <c r="AG98" s="210">
        <v>1</v>
      </c>
      <c r="AH98" s="210">
        <v>0</v>
      </c>
      <c r="AI98" s="210">
        <v>0</v>
      </c>
      <c r="AJ98" s="236">
        <v>0</v>
      </c>
      <c r="AK98" s="210">
        <v>0</v>
      </c>
      <c r="AL98" s="210">
        <v>0</v>
      </c>
      <c r="AM98" s="210">
        <v>0</v>
      </c>
      <c r="AN98" s="210">
        <v>1</v>
      </c>
      <c r="AO98" s="236">
        <v>0</v>
      </c>
      <c r="AP98" s="210">
        <v>0</v>
      </c>
      <c r="AQ98" s="210">
        <v>0</v>
      </c>
      <c r="AR98" s="210">
        <v>0</v>
      </c>
      <c r="AS98" s="210">
        <v>0</v>
      </c>
      <c r="AT98" s="236">
        <v>0</v>
      </c>
      <c r="AU98" s="210">
        <v>0</v>
      </c>
      <c r="AV98" s="210">
        <v>0</v>
      </c>
      <c r="AW98" s="210">
        <v>0</v>
      </c>
      <c r="AX98" s="210">
        <v>0</v>
      </c>
      <c r="AY98" s="236">
        <v>0</v>
      </c>
      <c r="AZ98" s="210">
        <v>0</v>
      </c>
      <c r="BA98" s="210">
        <v>0</v>
      </c>
      <c r="BB98" s="210">
        <v>0</v>
      </c>
      <c r="BC98" s="210">
        <v>0</v>
      </c>
      <c r="BD98" s="236">
        <v>0</v>
      </c>
      <c r="BE98" s="209">
        <v>2</v>
      </c>
    </row>
    <row r="99" spans="1:57" s="142" customFormat="1" ht="15.75" thickBot="1" x14ac:dyDescent="0.25">
      <c r="A99" s="156" t="s">
        <v>319</v>
      </c>
      <c r="B99" s="212">
        <v>0</v>
      </c>
      <c r="C99" s="212">
        <v>0</v>
      </c>
      <c r="D99" s="212">
        <v>0</v>
      </c>
      <c r="E99" s="212">
        <v>0</v>
      </c>
      <c r="F99" s="237">
        <v>0</v>
      </c>
      <c r="G99" s="212">
        <v>0</v>
      </c>
      <c r="H99" s="212">
        <v>0</v>
      </c>
      <c r="I99" s="212">
        <v>0</v>
      </c>
      <c r="J99" s="212">
        <v>0</v>
      </c>
      <c r="K99" s="237">
        <v>0</v>
      </c>
      <c r="L99" s="212">
        <v>0</v>
      </c>
      <c r="M99" s="212">
        <v>0</v>
      </c>
      <c r="N99" s="212">
        <v>0</v>
      </c>
      <c r="O99" s="212">
        <v>0</v>
      </c>
      <c r="P99" s="237">
        <v>0</v>
      </c>
      <c r="Q99" s="212">
        <v>0</v>
      </c>
      <c r="R99" s="212">
        <v>0</v>
      </c>
      <c r="S99" s="212">
        <v>0</v>
      </c>
      <c r="T99" s="212">
        <v>0</v>
      </c>
      <c r="U99" s="237">
        <v>0</v>
      </c>
      <c r="V99" s="212">
        <v>1</v>
      </c>
      <c r="W99" s="212">
        <v>0</v>
      </c>
      <c r="X99" s="212">
        <v>0</v>
      </c>
      <c r="Y99" s="212">
        <v>0</v>
      </c>
      <c r="Z99" s="237">
        <v>0</v>
      </c>
      <c r="AA99" s="212">
        <v>0</v>
      </c>
      <c r="AB99" s="212">
        <v>0</v>
      </c>
      <c r="AC99" s="212">
        <v>0</v>
      </c>
      <c r="AD99" s="212">
        <v>0</v>
      </c>
      <c r="AE99" s="237">
        <v>0</v>
      </c>
      <c r="AF99" s="212">
        <v>0</v>
      </c>
      <c r="AG99" s="212">
        <v>0</v>
      </c>
      <c r="AH99" s="212">
        <v>0</v>
      </c>
      <c r="AI99" s="212">
        <v>0</v>
      </c>
      <c r="AJ99" s="237">
        <v>0</v>
      </c>
      <c r="AK99" s="212">
        <v>2</v>
      </c>
      <c r="AL99" s="212">
        <v>1</v>
      </c>
      <c r="AM99" s="212">
        <v>0</v>
      </c>
      <c r="AN99" s="212">
        <v>0</v>
      </c>
      <c r="AO99" s="237">
        <v>0</v>
      </c>
      <c r="AP99" s="212">
        <v>0</v>
      </c>
      <c r="AQ99" s="212">
        <v>0</v>
      </c>
      <c r="AR99" s="212">
        <v>0</v>
      </c>
      <c r="AS99" s="212">
        <v>0</v>
      </c>
      <c r="AT99" s="237">
        <v>0</v>
      </c>
      <c r="AU99" s="212">
        <v>0</v>
      </c>
      <c r="AV99" s="212">
        <v>0</v>
      </c>
      <c r="AW99" s="212">
        <v>0</v>
      </c>
      <c r="AX99" s="212">
        <v>0</v>
      </c>
      <c r="AY99" s="237">
        <v>0</v>
      </c>
      <c r="AZ99" s="212">
        <v>0</v>
      </c>
      <c r="BA99" s="212">
        <v>0</v>
      </c>
      <c r="BB99" s="212">
        <v>0</v>
      </c>
      <c r="BC99" s="212">
        <v>0</v>
      </c>
      <c r="BD99" s="237">
        <v>0</v>
      </c>
      <c r="BE99" s="211">
        <v>4</v>
      </c>
    </row>
    <row r="100" spans="1:57" s="142" customFormat="1" ht="15.75" x14ac:dyDescent="0.25">
      <c r="A100" s="240" t="s">
        <v>186</v>
      </c>
      <c r="B100" s="241">
        <v>71</v>
      </c>
      <c r="C100" s="241">
        <v>518</v>
      </c>
      <c r="D100" s="241">
        <v>5</v>
      </c>
      <c r="E100" s="241">
        <v>16</v>
      </c>
      <c r="F100" s="242">
        <v>7</v>
      </c>
      <c r="G100" s="241">
        <v>123</v>
      </c>
      <c r="H100" s="241">
        <v>596</v>
      </c>
      <c r="I100" s="241">
        <v>1</v>
      </c>
      <c r="J100" s="241">
        <v>31</v>
      </c>
      <c r="K100" s="242">
        <v>62</v>
      </c>
      <c r="L100" s="241">
        <v>20</v>
      </c>
      <c r="M100" s="241">
        <v>150</v>
      </c>
      <c r="N100" s="241">
        <v>0</v>
      </c>
      <c r="O100" s="241">
        <v>25</v>
      </c>
      <c r="P100" s="242">
        <v>6</v>
      </c>
      <c r="Q100" s="241">
        <v>1</v>
      </c>
      <c r="R100" s="241">
        <v>2</v>
      </c>
      <c r="S100" s="241">
        <v>0</v>
      </c>
      <c r="T100" s="241">
        <v>0</v>
      </c>
      <c r="U100" s="242">
        <v>0</v>
      </c>
      <c r="V100" s="241">
        <v>16</v>
      </c>
      <c r="W100" s="241">
        <v>59</v>
      </c>
      <c r="X100" s="241">
        <v>3</v>
      </c>
      <c r="Y100" s="241">
        <v>4</v>
      </c>
      <c r="Z100" s="242">
        <v>2</v>
      </c>
      <c r="AA100" s="241">
        <v>3</v>
      </c>
      <c r="AB100" s="241">
        <v>21</v>
      </c>
      <c r="AC100" s="241">
        <v>4</v>
      </c>
      <c r="AD100" s="241">
        <v>1</v>
      </c>
      <c r="AE100" s="242">
        <v>2</v>
      </c>
      <c r="AF100" s="241">
        <v>165</v>
      </c>
      <c r="AG100" s="241">
        <v>1273</v>
      </c>
      <c r="AH100" s="241">
        <v>480</v>
      </c>
      <c r="AI100" s="241">
        <v>67</v>
      </c>
      <c r="AJ100" s="242">
        <v>151</v>
      </c>
      <c r="AK100" s="241">
        <v>107</v>
      </c>
      <c r="AL100" s="241">
        <v>622</v>
      </c>
      <c r="AM100" s="241">
        <v>66</v>
      </c>
      <c r="AN100" s="241">
        <v>29</v>
      </c>
      <c r="AO100" s="242">
        <v>64</v>
      </c>
      <c r="AP100" s="241">
        <v>113</v>
      </c>
      <c r="AQ100" s="241">
        <v>635</v>
      </c>
      <c r="AR100" s="241">
        <v>530</v>
      </c>
      <c r="AS100" s="241">
        <v>39</v>
      </c>
      <c r="AT100" s="242">
        <v>74</v>
      </c>
      <c r="AU100" s="241">
        <v>50</v>
      </c>
      <c r="AV100" s="241">
        <v>148</v>
      </c>
      <c r="AW100" s="241">
        <v>65</v>
      </c>
      <c r="AX100" s="241">
        <v>28</v>
      </c>
      <c r="AY100" s="242">
        <v>18</v>
      </c>
      <c r="AZ100" s="241">
        <v>20</v>
      </c>
      <c r="BA100" s="241">
        <v>36</v>
      </c>
      <c r="BB100" s="241">
        <v>4</v>
      </c>
      <c r="BC100" s="241">
        <v>7</v>
      </c>
      <c r="BD100" s="242">
        <v>4</v>
      </c>
      <c r="BE100" s="243">
        <v>6544</v>
      </c>
    </row>
    <row r="101" spans="1:57" s="315" customFormat="1" ht="29.1" customHeight="1" x14ac:dyDescent="0.25">
      <c r="A101" s="315" t="s">
        <v>17050</v>
      </c>
    </row>
    <row r="102" spans="1:57" s="161" customFormat="1" hidden="1" x14ac:dyDescent="0.2">
      <c r="A102" s="160" t="s">
        <v>189</v>
      </c>
    </row>
    <row r="103" spans="1:57" s="283" customFormat="1" hidden="1" x14ac:dyDescent="0.2">
      <c r="F103" s="284"/>
      <c r="K103" s="284"/>
      <c r="P103" s="284"/>
      <c r="U103" s="284"/>
      <c r="Z103" s="284"/>
      <c r="AE103" s="284"/>
      <c r="AJ103" s="284"/>
      <c r="AO103" s="284"/>
      <c r="AT103" s="284"/>
      <c r="AY103" s="284"/>
      <c r="BD103" s="284"/>
    </row>
    <row r="104" spans="1:57" s="283" customFormat="1" hidden="1" x14ac:dyDescent="0.2">
      <c r="F104" s="284"/>
      <c r="K104" s="284"/>
      <c r="P104" s="284"/>
      <c r="U104" s="284"/>
      <c r="Z104" s="284"/>
      <c r="AE104" s="284"/>
      <c r="AJ104" s="284"/>
      <c r="AO104" s="284"/>
      <c r="AT104" s="284"/>
      <c r="AY104" s="284"/>
      <c r="BD104" s="284"/>
    </row>
    <row r="105" spans="1:57" s="283" customFormat="1" hidden="1" x14ac:dyDescent="0.2">
      <c r="F105" s="284"/>
      <c r="K105" s="284"/>
      <c r="P105" s="284"/>
      <c r="U105" s="284"/>
      <c r="Z105" s="284"/>
      <c r="AE105" s="284"/>
      <c r="AJ105" s="284"/>
      <c r="AO105" s="284"/>
      <c r="AT105" s="284"/>
      <c r="AY105" s="284"/>
      <c r="BD105" s="284"/>
    </row>
    <row r="106" spans="1:57" s="283" customFormat="1" hidden="1" x14ac:dyDescent="0.2">
      <c r="F106" s="284"/>
      <c r="K106" s="284"/>
      <c r="P106" s="284"/>
      <c r="U106" s="284"/>
      <c r="Z106" s="284"/>
      <c r="AE106" s="284"/>
      <c r="AJ106" s="284"/>
      <c r="AO106" s="284"/>
      <c r="AT106" s="284"/>
      <c r="AY106" s="284"/>
      <c r="BD106" s="284"/>
    </row>
    <row r="107" spans="1:57" s="283" customFormat="1" hidden="1" x14ac:dyDescent="0.2">
      <c r="F107" s="284"/>
      <c r="K107" s="284"/>
      <c r="P107" s="284"/>
      <c r="U107" s="284"/>
      <c r="Z107" s="284"/>
      <c r="AE107" s="284"/>
      <c r="AJ107" s="284"/>
      <c r="AO107" s="284"/>
      <c r="AT107" s="284"/>
      <c r="AY107" s="284"/>
      <c r="BD107" s="284"/>
    </row>
    <row r="108" spans="1:57" s="283" customFormat="1" hidden="1" x14ac:dyDescent="0.2">
      <c r="F108" s="284"/>
      <c r="K108" s="284"/>
      <c r="P108" s="284"/>
      <c r="U108" s="284"/>
      <c r="Z108" s="284"/>
      <c r="AE108" s="284"/>
      <c r="AJ108" s="284"/>
      <c r="AO108" s="284"/>
      <c r="AT108" s="284"/>
      <c r="AY108" s="284"/>
      <c r="BD108" s="284"/>
    </row>
    <row r="109" spans="1:57" s="283" customFormat="1" hidden="1" x14ac:dyDescent="0.2">
      <c r="F109" s="284"/>
      <c r="K109" s="284"/>
      <c r="P109" s="284"/>
      <c r="U109" s="284"/>
      <c r="Z109" s="284"/>
      <c r="AE109" s="284"/>
      <c r="AJ109" s="284"/>
      <c r="AO109" s="284"/>
      <c r="AT109" s="284"/>
      <c r="AY109" s="284"/>
      <c r="BD109" s="284"/>
    </row>
    <row r="110" spans="1:57" s="283" customFormat="1" hidden="1" x14ac:dyDescent="0.2">
      <c r="F110" s="284"/>
      <c r="K110" s="284"/>
      <c r="P110" s="284"/>
      <c r="U110" s="284"/>
      <c r="Z110" s="284"/>
      <c r="AE110" s="284"/>
      <c r="AJ110" s="284"/>
      <c r="AO110" s="284"/>
      <c r="AT110" s="284"/>
      <c r="AY110" s="284"/>
      <c r="BD110" s="284"/>
    </row>
    <row r="111" spans="1:57" s="283" customFormat="1" hidden="1" x14ac:dyDescent="0.2">
      <c r="F111" s="284"/>
      <c r="K111" s="284"/>
      <c r="P111" s="284"/>
      <c r="U111" s="284"/>
      <c r="Z111" s="284"/>
      <c r="AE111" s="284"/>
      <c r="AJ111" s="284"/>
      <c r="AO111" s="284"/>
      <c r="AT111" s="284"/>
      <c r="AY111" s="284"/>
      <c r="BD111" s="284"/>
    </row>
    <row r="112" spans="1:57" s="283" customFormat="1" hidden="1" x14ac:dyDescent="0.2">
      <c r="F112" s="284"/>
      <c r="K112" s="284"/>
      <c r="P112" s="284"/>
      <c r="U112" s="284"/>
      <c r="Z112" s="284"/>
      <c r="AE112" s="284"/>
      <c r="AJ112" s="284"/>
      <c r="AO112" s="284"/>
      <c r="AT112" s="284"/>
      <c r="AY112" s="284"/>
      <c r="BD112" s="284"/>
    </row>
    <row r="113" spans="6:56" s="283" customFormat="1" hidden="1" x14ac:dyDescent="0.2">
      <c r="F113" s="284"/>
      <c r="K113" s="284"/>
      <c r="P113" s="284"/>
      <c r="U113" s="284"/>
      <c r="Z113" s="284"/>
      <c r="AE113" s="284"/>
      <c r="AJ113" s="284"/>
      <c r="AO113" s="284"/>
      <c r="AT113" s="284"/>
      <c r="AY113" s="284"/>
      <c r="BD113" s="284"/>
    </row>
    <row r="114" spans="6:56" s="283" customFormat="1" hidden="1" x14ac:dyDescent="0.2">
      <c r="F114" s="284"/>
      <c r="K114" s="284"/>
      <c r="P114" s="284"/>
      <c r="U114" s="284"/>
      <c r="Z114" s="284"/>
      <c r="AE114" s="284"/>
      <c r="AJ114" s="284"/>
      <c r="AO114" s="284"/>
      <c r="AT114" s="284"/>
      <c r="AY114" s="284"/>
      <c r="BD114" s="284"/>
    </row>
    <row r="115" spans="6:56" s="283" customFormat="1" hidden="1" x14ac:dyDescent="0.2">
      <c r="F115" s="284"/>
      <c r="K115" s="284"/>
      <c r="P115" s="284"/>
      <c r="U115" s="284"/>
      <c r="Z115" s="284"/>
      <c r="AE115" s="284"/>
      <c r="AJ115" s="284"/>
      <c r="AO115" s="284"/>
      <c r="AT115" s="284"/>
      <c r="AY115" s="284"/>
      <c r="BD115" s="284"/>
    </row>
    <row r="116" spans="6:56" s="283" customFormat="1" hidden="1" x14ac:dyDescent="0.2">
      <c r="F116" s="284"/>
      <c r="K116" s="284"/>
      <c r="P116" s="284"/>
      <c r="U116" s="284"/>
      <c r="Z116" s="284"/>
      <c r="AE116" s="284"/>
      <c r="AJ116" s="284"/>
      <c r="AO116" s="284"/>
      <c r="AT116" s="284"/>
      <c r="AY116" s="284"/>
      <c r="BD116" s="284"/>
    </row>
    <row r="117" spans="6:56" s="283" customFormat="1" hidden="1" x14ac:dyDescent="0.2">
      <c r="F117" s="284"/>
      <c r="K117" s="284"/>
      <c r="P117" s="284"/>
      <c r="U117" s="284"/>
      <c r="Z117" s="284"/>
      <c r="AE117" s="284"/>
      <c r="AJ117" s="284"/>
      <c r="AO117" s="284"/>
      <c r="AT117" s="284"/>
      <c r="AY117" s="284"/>
      <c r="BD117" s="284"/>
    </row>
    <row r="118" spans="6:56" s="283" customFormat="1" hidden="1" x14ac:dyDescent="0.2">
      <c r="F118" s="284"/>
      <c r="K118" s="284"/>
      <c r="P118" s="284"/>
      <c r="U118" s="284"/>
      <c r="Z118" s="284"/>
      <c r="AE118" s="284"/>
      <c r="AJ118" s="284"/>
      <c r="AO118" s="284"/>
      <c r="AT118" s="284"/>
      <c r="AY118" s="284"/>
      <c r="BD118" s="284"/>
    </row>
    <row r="119" spans="6:56" s="283" customFormat="1" hidden="1" x14ac:dyDescent="0.2">
      <c r="F119" s="284"/>
      <c r="K119" s="284"/>
      <c r="P119" s="284"/>
      <c r="U119" s="284"/>
      <c r="Z119" s="284"/>
      <c r="AE119" s="284"/>
      <c r="AJ119" s="284"/>
      <c r="AO119" s="284"/>
      <c r="AT119" s="284"/>
      <c r="AY119" s="284"/>
      <c r="BD119" s="284"/>
    </row>
    <row r="120" spans="6:56" s="283" customFormat="1" hidden="1" x14ac:dyDescent="0.2">
      <c r="F120" s="284"/>
      <c r="K120" s="284"/>
      <c r="P120" s="284"/>
      <c r="U120" s="284"/>
      <c r="Z120" s="284"/>
      <c r="AE120" s="284"/>
      <c r="AJ120" s="284"/>
      <c r="AO120" s="284"/>
      <c r="AT120" s="284"/>
      <c r="AY120" s="284"/>
      <c r="BD120" s="284"/>
    </row>
    <row r="121" spans="6:56" s="283" customFormat="1" hidden="1" x14ac:dyDescent="0.2">
      <c r="F121" s="284"/>
      <c r="K121" s="284"/>
      <c r="P121" s="284"/>
      <c r="U121" s="284"/>
      <c r="Z121" s="284"/>
      <c r="AE121" s="284"/>
      <c r="AJ121" s="284"/>
      <c r="AO121" s="284"/>
      <c r="AT121" s="284"/>
      <c r="AY121" s="284"/>
      <c r="BD121" s="284"/>
    </row>
    <row r="122" spans="6:56" s="283" customFormat="1" hidden="1" x14ac:dyDescent="0.2">
      <c r="F122" s="284"/>
      <c r="K122" s="284"/>
      <c r="P122" s="284"/>
      <c r="U122" s="284"/>
      <c r="Z122" s="284"/>
      <c r="AE122" s="284"/>
      <c r="AJ122" s="284"/>
      <c r="AO122" s="284"/>
      <c r="AT122" s="284"/>
      <c r="AY122" s="284"/>
      <c r="BD122" s="284"/>
    </row>
    <row r="123" spans="6:56" s="283" customFormat="1" hidden="1" x14ac:dyDescent="0.2">
      <c r="F123" s="284"/>
      <c r="K123" s="284"/>
      <c r="P123" s="284"/>
      <c r="U123" s="284"/>
      <c r="Z123" s="284"/>
      <c r="AE123" s="284"/>
      <c r="AJ123" s="284"/>
      <c r="AO123" s="284"/>
      <c r="AT123" s="284"/>
      <c r="AY123" s="284"/>
      <c r="BD123" s="284"/>
    </row>
    <row r="124" spans="6:56" s="283" customFormat="1" hidden="1" x14ac:dyDescent="0.2">
      <c r="F124" s="284"/>
      <c r="K124" s="284"/>
      <c r="P124" s="284"/>
      <c r="U124" s="284"/>
      <c r="Z124" s="284"/>
      <c r="AE124" s="284"/>
      <c r="AJ124" s="284"/>
      <c r="AO124" s="284"/>
      <c r="AT124" s="284"/>
      <c r="AY124" s="284"/>
      <c r="BD124" s="284"/>
    </row>
    <row r="125" spans="6:56" s="283" customFormat="1" hidden="1" x14ac:dyDescent="0.2">
      <c r="F125" s="284"/>
      <c r="K125" s="284"/>
      <c r="P125" s="284"/>
      <c r="U125" s="284"/>
      <c r="Z125" s="284"/>
      <c r="AE125" s="284"/>
      <c r="AJ125" s="284"/>
      <c r="AO125" s="284"/>
      <c r="AT125" s="284"/>
      <c r="AY125" s="284"/>
      <c r="BD125" s="284"/>
    </row>
    <row r="126" spans="6:56" s="283" customFormat="1" hidden="1" x14ac:dyDescent="0.2">
      <c r="F126" s="284"/>
      <c r="K126" s="284"/>
      <c r="P126" s="284"/>
      <c r="U126" s="284"/>
      <c r="Z126" s="284"/>
      <c r="AE126" s="284"/>
      <c r="AJ126" s="284"/>
      <c r="AO126" s="284"/>
      <c r="AT126" s="284"/>
      <c r="AY126" s="284"/>
      <c r="BD126" s="284"/>
    </row>
    <row r="127" spans="6:56" s="283" customFormat="1" hidden="1" x14ac:dyDescent="0.2">
      <c r="F127" s="284"/>
      <c r="K127" s="284"/>
      <c r="P127" s="284"/>
      <c r="U127" s="284"/>
      <c r="Z127" s="284"/>
      <c r="AE127" s="284"/>
      <c r="AJ127" s="284"/>
      <c r="AO127" s="284"/>
      <c r="AT127" s="284"/>
      <c r="AY127" s="284"/>
      <c r="BD127" s="284"/>
    </row>
    <row r="128" spans="6:56" s="283" customFormat="1" hidden="1" x14ac:dyDescent="0.2">
      <c r="F128" s="284"/>
      <c r="K128" s="284"/>
      <c r="P128" s="284"/>
      <c r="U128" s="284"/>
      <c r="Z128" s="284"/>
      <c r="AE128" s="284"/>
      <c r="AJ128" s="284"/>
      <c r="AO128" s="284"/>
      <c r="AT128" s="284"/>
      <c r="AY128" s="284"/>
      <c r="BD128" s="284"/>
    </row>
    <row r="129" spans="6:56" s="283" customFormat="1" hidden="1" x14ac:dyDescent="0.2">
      <c r="F129" s="284"/>
      <c r="K129" s="284"/>
      <c r="P129" s="284"/>
      <c r="U129" s="284"/>
      <c r="Z129" s="284"/>
      <c r="AE129" s="284"/>
      <c r="AJ129" s="284"/>
      <c r="AO129" s="284"/>
      <c r="AT129" s="284"/>
      <c r="AY129" s="284"/>
      <c r="BD129" s="284"/>
    </row>
    <row r="130" spans="6:56" s="283" customFormat="1" hidden="1" x14ac:dyDescent="0.2">
      <c r="F130" s="284"/>
      <c r="K130" s="284"/>
      <c r="P130" s="284"/>
      <c r="U130" s="284"/>
      <c r="Z130" s="284"/>
      <c r="AE130" s="284"/>
      <c r="AJ130" s="284"/>
      <c r="AO130" s="284"/>
      <c r="AT130" s="284"/>
      <c r="AY130" s="284"/>
      <c r="BD130" s="284"/>
    </row>
    <row r="131" spans="6:56" s="283" customFormat="1" hidden="1" x14ac:dyDescent="0.2">
      <c r="F131" s="284"/>
      <c r="K131" s="284"/>
      <c r="P131" s="284"/>
      <c r="U131" s="284"/>
      <c r="Z131" s="284"/>
      <c r="AE131" s="284"/>
      <c r="AJ131" s="284"/>
      <c r="AO131" s="284"/>
      <c r="AT131" s="284"/>
      <c r="AY131" s="284"/>
      <c r="BD131" s="284"/>
    </row>
    <row r="132" spans="6:56" s="283" customFormat="1" hidden="1" x14ac:dyDescent="0.2">
      <c r="F132" s="284"/>
      <c r="K132" s="284"/>
      <c r="P132" s="284"/>
      <c r="U132" s="284"/>
      <c r="Z132" s="284"/>
      <c r="AE132" s="284"/>
      <c r="AJ132" s="284"/>
      <c r="AO132" s="284"/>
      <c r="AT132" s="284"/>
      <c r="AY132" s="284"/>
      <c r="BD132" s="284"/>
    </row>
    <row r="133" spans="6:56" s="283" customFormat="1" hidden="1" x14ac:dyDescent="0.2">
      <c r="F133" s="284"/>
      <c r="K133" s="284"/>
      <c r="P133" s="284"/>
      <c r="U133" s="284"/>
      <c r="Z133" s="284"/>
      <c r="AE133" s="284"/>
      <c r="AJ133" s="284"/>
      <c r="AO133" s="284"/>
      <c r="AT133" s="284"/>
      <c r="AY133" s="284"/>
      <c r="BD133" s="284"/>
    </row>
    <row r="134" spans="6:56" s="283" customFormat="1" hidden="1" x14ac:dyDescent="0.2">
      <c r="F134" s="284"/>
      <c r="K134" s="284"/>
      <c r="P134" s="284"/>
      <c r="U134" s="284"/>
      <c r="Z134" s="284"/>
      <c r="AE134" s="284"/>
      <c r="AJ134" s="284"/>
      <c r="AO134" s="284"/>
      <c r="AT134" s="284"/>
      <c r="AY134" s="284"/>
      <c r="BD134" s="284"/>
    </row>
    <row r="135" spans="6:56" s="283" customFormat="1" hidden="1" x14ac:dyDescent="0.2">
      <c r="F135" s="284"/>
      <c r="K135" s="284"/>
      <c r="P135" s="284"/>
      <c r="U135" s="284"/>
      <c r="Z135" s="284"/>
      <c r="AE135" s="284"/>
      <c r="AJ135" s="284"/>
      <c r="AO135" s="284"/>
      <c r="AT135" s="284"/>
      <c r="AY135" s="284"/>
      <c r="BD135" s="284"/>
    </row>
    <row r="136" spans="6:56" s="283" customFormat="1" hidden="1" x14ac:dyDescent="0.2">
      <c r="F136" s="284"/>
      <c r="K136" s="284"/>
      <c r="P136" s="284"/>
      <c r="U136" s="284"/>
      <c r="Z136" s="284"/>
      <c r="AE136" s="284"/>
      <c r="AJ136" s="284"/>
      <c r="AO136" s="284"/>
      <c r="AT136" s="284"/>
      <c r="AY136" s="284"/>
      <c r="BD136" s="284"/>
    </row>
    <row r="137" spans="6:56" s="283" customFormat="1" hidden="1" x14ac:dyDescent="0.2">
      <c r="F137" s="284"/>
      <c r="K137" s="284"/>
      <c r="P137" s="284"/>
      <c r="U137" s="284"/>
      <c r="Z137" s="284"/>
      <c r="AE137" s="284"/>
      <c r="AJ137" s="284"/>
      <c r="AO137" s="284"/>
      <c r="AT137" s="284"/>
      <c r="AY137" s="284"/>
      <c r="BD137" s="284"/>
    </row>
    <row r="138" spans="6:56" s="283" customFormat="1" hidden="1" x14ac:dyDescent="0.2">
      <c r="F138" s="284"/>
      <c r="K138" s="284"/>
      <c r="P138" s="284"/>
      <c r="U138" s="284"/>
      <c r="Z138" s="284"/>
      <c r="AE138" s="284"/>
      <c r="AJ138" s="284"/>
      <c r="AO138" s="284"/>
      <c r="AT138" s="284"/>
      <c r="AY138" s="284"/>
      <c r="BD138" s="284"/>
    </row>
    <row r="139" spans="6:56" s="283" customFormat="1" hidden="1" x14ac:dyDescent="0.2">
      <c r="F139" s="284"/>
      <c r="K139" s="284"/>
      <c r="P139" s="284"/>
      <c r="U139" s="284"/>
      <c r="Z139" s="284"/>
      <c r="AE139" s="284"/>
      <c r="AJ139" s="284"/>
      <c r="AO139" s="284"/>
      <c r="AT139" s="284"/>
      <c r="AY139" s="284"/>
      <c r="BD139" s="284"/>
    </row>
    <row r="140" spans="6:56" s="283" customFormat="1" hidden="1" x14ac:dyDescent="0.2">
      <c r="F140" s="284"/>
      <c r="K140" s="284"/>
      <c r="P140" s="284"/>
      <c r="U140" s="284"/>
      <c r="Z140" s="284"/>
      <c r="AE140" s="284"/>
      <c r="AJ140" s="284"/>
      <c r="AO140" s="284"/>
      <c r="AT140" s="284"/>
      <c r="AY140" s="284"/>
      <c r="BD140" s="284"/>
    </row>
    <row r="141" spans="6:56" s="283" customFormat="1" hidden="1" x14ac:dyDescent="0.2">
      <c r="F141" s="284"/>
      <c r="K141" s="284"/>
      <c r="P141" s="284"/>
      <c r="U141" s="284"/>
      <c r="Z141" s="284"/>
      <c r="AE141" s="284"/>
      <c r="AJ141" s="284"/>
      <c r="AO141" s="284"/>
      <c r="AT141" s="284"/>
      <c r="AY141" s="284"/>
      <c r="BD141" s="284"/>
    </row>
    <row r="142" spans="6:56" s="283" customFormat="1" hidden="1" x14ac:dyDescent="0.2">
      <c r="F142" s="284"/>
      <c r="K142" s="284"/>
      <c r="P142" s="284"/>
      <c r="U142" s="284"/>
      <c r="Z142" s="284"/>
      <c r="AE142" s="284"/>
      <c r="AJ142" s="284"/>
      <c r="AO142" s="284"/>
      <c r="AT142" s="284"/>
      <c r="AY142" s="284"/>
      <c r="BD142" s="284"/>
    </row>
    <row r="143" spans="6:56" s="283" customFormat="1" hidden="1" x14ac:dyDescent="0.2">
      <c r="F143" s="284"/>
      <c r="K143" s="284"/>
      <c r="P143" s="284"/>
      <c r="U143" s="284"/>
      <c r="Z143" s="284"/>
      <c r="AE143" s="284"/>
      <c r="AJ143" s="284"/>
      <c r="AO143" s="284"/>
      <c r="AT143" s="284"/>
      <c r="AY143" s="284"/>
      <c r="BD143" s="284"/>
    </row>
    <row r="144" spans="6:56" s="283" customFormat="1" hidden="1" x14ac:dyDescent="0.2">
      <c r="F144" s="284"/>
      <c r="K144" s="284"/>
      <c r="P144" s="284"/>
      <c r="U144" s="284"/>
      <c r="Z144" s="284"/>
      <c r="AE144" s="284"/>
      <c r="AJ144" s="284"/>
      <c r="AO144" s="284"/>
      <c r="AT144" s="284"/>
      <c r="AY144" s="284"/>
      <c r="BD144" s="284"/>
    </row>
    <row r="145" spans="6:56" s="283" customFormat="1" hidden="1" x14ac:dyDescent="0.2">
      <c r="F145" s="284"/>
      <c r="K145" s="284"/>
      <c r="P145" s="284"/>
      <c r="U145" s="284"/>
      <c r="Z145" s="284"/>
      <c r="AE145" s="284"/>
      <c r="AJ145" s="284"/>
      <c r="AO145" s="284"/>
      <c r="AT145" s="284"/>
      <c r="AY145" s="284"/>
      <c r="BD145" s="284"/>
    </row>
    <row r="146" spans="6:56" s="283" customFormat="1" hidden="1" x14ac:dyDescent="0.2">
      <c r="F146" s="284"/>
      <c r="K146" s="284"/>
      <c r="P146" s="284"/>
      <c r="U146" s="284"/>
      <c r="Z146" s="284"/>
      <c r="AE146" s="284"/>
      <c r="AJ146" s="284"/>
      <c r="AO146" s="284"/>
      <c r="AT146" s="284"/>
      <c r="AY146" s="284"/>
      <c r="BD146" s="284"/>
    </row>
    <row r="147" spans="6:56" s="283" customFormat="1" hidden="1" x14ac:dyDescent="0.2">
      <c r="F147" s="284"/>
      <c r="K147" s="284"/>
      <c r="P147" s="284"/>
      <c r="U147" s="284"/>
      <c r="Z147" s="284"/>
      <c r="AE147" s="284"/>
      <c r="AJ147" s="284"/>
      <c r="AO147" s="284"/>
      <c r="AT147" s="284"/>
      <c r="AY147" s="284"/>
      <c r="BD147" s="284"/>
    </row>
    <row r="148" spans="6:56" s="283" customFormat="1" hidden="1" x14ac:dyDescent="0.2">
      <c r="F148" s="284"/>
      <c r="K148" s="284"/>
      <c r="P148" s="284"/>
      <c r="U148" s="284"/>
      <c r="Z148" s="284"/>
      <c r="AE148" s="284"/>
      <c r="AJ148" s="284"/>
      <c r="AO148" s="284"/>
      <c r="AT148" s="284"/>
      <c r="AY148" s="284"/>
      <c r="BD148" s="284"/>
    </row>
    <row r="149" spans="6:56" s="283" customFormat="1" hidden="1" x14ac:dyDescent="0.2">
      <c r="F149" s="284"/>
      <c r="K149" s="284"/>
      <c r="P149" s="284"/>
      <c r="U149" s="284"/>
      <c r="Z149" s="284"/>
      <c r="AE149" s="284"/>
      <c r="AJ149" s="284"/>
      <c r="AO149" s="284"/>
      <c r="AT149" s="284"/>
      <c r="AY149" s="284"/>
      <c r="BD149" s="284"/>
    </row>
    <row r="150" spans="6:56" s="283" customFormat="1" hidden="1" x14ac:dyDescent="0.2">
      <c r="F150" s="284"/>
      <c r="K150" s="284"/>
      <c r="P150" s="284"/>
      <c r="U150" s="284"/>
      <c r="Z150" s="284"/>
      <c r="AE150" s="284"/>
      <c r="AJ150" s="284"/>
      <c r="AO150" s="284"/>
      <c r="AT150" s="284"/>
      <c r="AY150" s="284"/>
      <c r="BD150" s="284"/>
    </row>
    <row r="151" spans="6:56" s="283" customFormat="1" hidden="1" x14ac:dyDescent="0.2">
      <c r="F151" s="284"/>
      <c r="K151" s="284"/>
      <c r="P151" s="284"/>
      <c r="U151" s="284"/>
      <c r="Z151" s="284"/>
      <c r="AE151" s="284"/>
      <c r="AJ151" s="284"/>
      <c r="AO151" s="284"/>
      <c r="AT151" s="284"/>
      <c r="AY151" s="284"/>
      <c r="BD151" s="284"/>
    </row>
    <row r="152" spans="6:56" s="283" customFormat="1" hidden="1" x14ac:dyDescent="0.2">
      <c r="F152" s="284"/>
      <c r="K152" s="284"/>
      <c r="P152" s="284"/>
      <c r="U152" s="284"/>
      <c r="Z152" s="284"/>
      <c r="AE152" s="284"/>
      <c r="AJ152" s="284"/>
      <c r="AO152" s="284"/>
      <c r="AT152" s="284"/>
      <c r="AY152" s="284"/>
      <c r="BD152" s="284"/>
    </row>
    <row r="153" spans="6:56" s="283" customFormat="1" hidden="1" x14ac:dyDescent="0.2">
      <c r="F153" s="284"/>
      <c r="K153" s="284"/>
      <c r="P153" s="284"/>
      <c r="U153" s="284"/>
      <c r="Z153" s="284"/>
      <c r="AE153" s="284"/>
      <c r="AJ153" s="284"/>
      <c r="AO153" s="284"/>
      <c r="AT153" s="284"/>
      <c r="AY153" s="284"/>
      <c r="BD153" s="284"/>
    </row>
    <row r="154" spans="6:56" s="283" customFormat="1" hidden="1" x14ac:dyDescent="0.2">
      <c r="F154" s="284"/>
      <c r="K154" s="284"/>
      <c r="P154" s="284"/>
      <c r="U154" s="284"/>
      <c r="Z154" s="284"/>
      <c r="AE154" s="284"/>
      <c r="AJ154" s="284"/>
      <c r="AO154" s="284"/>
      <c r="AT154" s="284"/>
      <c r="AY154" s="284"/>
      <c r="BD154" s="284"/>
    </row>
    <row r="155" spans="6:56" s="283" customFormat="1" hidden="1" x14ac:dyDescent="0.2">
      <c r="F155" s="284"/>
      <c r="K155" s="284"/>
      <c r="P155" s="284"/>
      <c r="U155" s="284"/>
      <c r="Z155" s="284"/>
      <c r="AE155" s="284"/>
      <c r="AJ155" s="284"/>
      <c r="AO155" s="284"/>
      <c r="AT155" s="284"/>
      <c r="AY155" s="284"/>
      <c r="BD155" s="284"/>
    </row>
    <row r="156" spans="6:56" s="283" customFormat="1" hidden="1" x14ac:dyDescent="0.2">
      <c r="F156" s="284"/>
      <c r="K156" s="284"/>
      <c r="P156" s="284"/>
      <c r="U156" s="284"/>
      <c r="Z156" s="284"/>
      <c r="AE156" s="284"/>
      <c r="AJ156" s="284"/>
      <c r="AO156" s="284"/>
      <c r="AT156" s="284"/>
      <c r="AY156" s="284"/>
      <c r="BD156" s="284"/>
    </row>
    <row r="157" spans="6:56" s="283" customFormat="1" hidden="1" x14ac:dyDescent="0.2">
      <c r="F157" s="284"/>
      <c r="K157" s="284"/>
      <c r="P157" s="284"/>
      <c r="U157" s="284"/>
      <c r="Z157" s="284"/>
      <c r="AE157" s="284"/>
      <c r="AJ157" s="284"/>
      <c r="AO157" s="284"/>
      <c r="AT157" s="284"/>
      <c r="AY157" s="284"/>
      <c r="BD157" s="284"/>
    </row>
    <row r="158" spans="6:56" s="283" customFormat="1" hidden="1" x14ac:dyDescent="0.2">
      <c r="F158" s="284"/>
      <c r="K158" s="284"/>
      <c r="P158" s="284"/>
      <c r="U158" s="284"/>
      <c r="Z158" s="284"/>
      <c r="AE158" s="284"/>
      <c r="AJ158" s="284"/>
      <c r="AO158" s="284"/>
      <c r="AT158" s="284"/>
      <c r="AY158" s="284"/>
      <c r="BD158" s="284"/>
    </row>
    <row r="159" spans="6:56" s="283" customFormat="1" hidden="1" x14ac:dyDescent="0.2">
      <c r="F159" s="284"/>
      <c r="K159" s="284"/>
      <c r="P159" s="284"/>
      <c r="U159" s="284"/>
      <c r="Z159" s="284"/>
      <c r="AE159" s="284"/>
      <c r="AJ159" s="284"/>
      <c r="AO159" s="284"/>
      <c r="AT159" s="284"/>
      <c r="AY159" s="284"/>
      <c r="BD159" s="284"/>
    </row>
    <row r="160" spans="6:56" s="283" customFormat="1" hidden="1" x14ac:dyDescent="0.2">
      <c r="F160" s="284"/>
      <c r="K160" s="284"/>
      <c r="P160" s="284"/>
      <c r="U160" s="284"/>
      <c r="Z160" s="284"/>
      <c r="AE160" s="284"/>
      <c r="AJ160" s="284"/>
      <c r="AO160" s="284"/>
      <c r="AT160" s="284"/>
      <c r="AY160" s="284"/>
      <c r="BD160" s="284"/>
    </row>
    <row r="161" spans="6:56" s="283" customFormat="1" hidden="1" x14ac:dyDescent="0.2">
      <c r="F161" s="284"/>
      <c r="K161" s="284"/>
      <c r="P161" s="284"/>
      <c r="U161" s="284"/>
      <c r="Z161" s="284"/>
      <c r="AE161" s="284"/>
      <c r="AJ161" s="284"/>
      <c r="AO161" s="284"/>
      <c r="AT161" s="284"/>
      <c r="AY161" s="284"/>
      <c r="BD161" s="284"/>
    </row>
    <row r="162" spans="6:56" s="283" customFormat="1" hidden="1" x14ac:dyDescent="0.2">
      <c r="F162" s="284"/>
      <c r="K162" s="284"/>
      <c r="P162" s="284"/>
      <c r="U162" s="284"/>
      <c r="Z162" s="284"/>
      <c r="AE162" s="284"/>
      <c r="AJ162" s="284"/>
      <c r="AO162" s="284"/>
      <c r="AT162" s="284"/>
      <c r="AY162" s="284"/>
      <c r="BD162" s="284"/>
    </row>
    <row r="163" spans="6:56" s="283" customFormat="1" hidden="1" x14ac:dyDescent="0.2">
      <c r="F163" s="284"/>
      <c r="K163" s="284"/>
      <c r="P163" s="284"/>
      <c r="U163" s="284"/>
      <c r="Z163" s="284"/>
      <c r="AE163" s="284"/>
      <c r="AJ163" s="284"/>
      <c r="AO163" s="284"/>
      <c r="AT163" s="284"/>
      <c r="AY163" s="284"/>
      <c r="BD163" s="284"/>
    </row>
    <row r="164" spans="6:56" s="283" customFormat="1" hidden="1" x14ac:dyDescent="0.2">
      <c r="F164" s="284"/>
      <c r="K164" s="284"/>
      <c r="P164" s="284"/>
      <c r="U164" s="284"/>
      <c r="Z164" s="284"/>
      <c r="AE164" s="284"/>
      <c r="AJ164" s="284"/>
      <c r="AO164" s="284"/>
      <c r="AT164" s="284"/>
      <c r="AY164" s="284"/>
      <c r="BD164" s="284"/>
    </row>
    <row r="165" spans="6:56" s="283" customFormat="1" hidden="1" x14ac:dyDescent="0.2">
      <c r="F165" s="284"/>
      <c r="K165" s="284"/>
      <c r="P165" s="284"/>
      <c r="U165" s="284"/>
      <c r="Z165" s="284"/>
      <c r="AE165" s="284"/>
      <c r="AJ165" s="284"/>
      <c r="AO165" s="284"/>
      <c r="AT165" s="284"/>
      <c r="AY165" s="284"/>
      <c r="BD165" s="284"/>
    </row>
    <row r="166" spans="6:56" s="283" customFormat="1" hidden="1" x14ac:dyDescent="0.2">
      <c r="F166" s="284"/>
      <c r="K166" s="284"/>
      <c r="P166" s="284"/>
      <c r="U166" s="284"/>
      <c r="Z166" s="284"/>
      <c r="AE166" s="284"/>
      <c r="AJ166" s="284"/>
      <c r="AO166" s="284"/>
      <c r="AT166" s="284"/>
      <c r="AY166" s="284"/>
      <c r="BD166" s="284"/>
    </row>
    <row r="167" spans="6:56" s="283" customFormat="1" hidden="1" x14ac:dyDescent="0.2">
      <c r="F167" s="284"/>
      <c r="K167" s="284"/>
      <c r="P167" s="284"/>
      <c r="U167" s="284"/>
      <c r="Z167" s="284"/>
      <c r="AE167" s="284"/>
      <c r="AJ167" s="284"/>
      <c r="AO167" s="284"/>
      <c r="AT167" s="284"/>
      <c r="AY167" s="284"/>
      <c r="BD167" s="284"/>
    </row>
    <row r="168" spans="6:56" s="283" customFormat="1" hidden="1" x14ac:dyDescent="0.2">
      <c r="F168" s="284"/>
      <c r="K168" s="284"/>
      <c r="P168" s="284"/>
      <c r="U168" s="284"/>
      <c r="Z168" s="284"/>
      <c r="AE168" s="284"/>
      <c r="AJ168" s="284"/>
      <c r="AO168" s="284"/>
      <c r="AT168" s="284"/>
      <c r="AY168" s="284"/>
      <c r="BD168" s="284"/>
    </row>
    <row r="169" spans="6:56" s="283" customFormat="1" hidden="1" x14ac:dyDescent="0.2">
      <c r="F169" s="284"/>
      <c r="K169" s="284"/>
      <c r="P169" s="284"/>
      <c r="U169" s="284"/>
      <c r="Z169" s="284"/>
      <c r="AE169" s="284"/>
      <c r="AJ169" s="284"/>
      <c r="AO169" s="284"/>
      <c r="AT169" s="284"/>
      <c r="AY169" s="284"/>
      <c r="BD169" s="284"/>
    </row>
    <row r="170" spans="6:56" s="283" customFormat="1" hidden="1" x14ac:dyDescent="0.2">
      <c r="F170" s="284"/>
      <c r="K170" s="284"/>
      <c r="P170" s="284"/>
      <c r="U170" s="284"/>
      <c r="Z170" s="284"/>
      <c r="AE170" s="284"/>
      <c r="AJ170" s="284"/>
      <c r="AO170" s="284"/>
      <c r="AT170" s="284"/>
      <c r="AY170" s="284"/>
      <c r="BD170" s="284"/>
    </row>
    <row r="171" spans="6:56" s="283" customFormat="1" hidden="1" x14ac:dyDescent="0.2">
      <c r="F171" s="284"/>
      <c r="K171" s="284"/>
      <c r="P171" s="284"/>
      <c r="U171" s="284"/>
      <c r="Z171" s="284"/>
      <c r="AE171" s="284"/>
      <c r="AJ171" s="284"/>
      <c r="AO171" s="284"/>
      <c r="AT171" s="284"/>
      <c r="AY171" s="284"/>
      <c r="BD171" s="284"/>
    </row>
    <row r="172" spans="6:56" s="283" customFormat="1" hidden="1" x14ac:dyDescent="0.2">
      <c r="F172" s="284"/>
      <c r="K172" s="284"/>
      <c r="P172" s="284"/>
      <c r="U172" s="284"/>
      <c r="Z172" s="284"/>
      <c r="AE172" s="284"/>
      <c r="AJ172" s="284"/>
      <c r="AO172" s="284"/>
      <c r="AT172" s="284"/>
      <c r="AY172" s="284"/>
      <c r="BD172" s="284"/>
    </row>
    <row r="173" spans="6:56" s="283" customFormat="1" hidden="1" x14ac:dyDescent="0.2">
      <c r="F173" s="284"/>
      <c r="K173" s="284"/>
      <c r="P173" s="284"/>
      <c r="U173" s="284"/>
      <c r="Z173" s="284"/>
      <c r="AE173" s="284"/>
      <c r="AJ173" s="284"/>
      <c r="AO173" s="284"/>
      <c r="AT173" s="284"/>
      <c r="AY173" s="284"/>
      <c r="BD173" s="284"/>
    </row>
    <row r="174" spans="6:56" s="283" customFormat="1" hidden="1" x14ac:dyDescent="0.2">
      <c r="F174" s="284"/>
      <c r="K174" s="284"/>
      <c r="P174" s="284"/>
      <c r="U174" s="284"/>
      <c r="Z174" s="284"/>
      <c r="AE174" s="284"/>
      <c r="AJ174" s="284"/>
      <c r="AO174" s="284"/>
      <c r="AT174" s="284"/>
      <c r="AY174" s="284"/>
      <c r="BD174" s="284"/>
    </row>
    <row r="175" spans="6:56" s="283" customFormat="1" hidden="1" x14ac:dyDescent="0.2">
      <c r="F175" s="284"/>
      <c r="K175" s="284"/>
      <c r="P175" s="284"/>
      <c r="U175" s="284"/>
      <c r="Z175" s="284"/>
      <c r="AE175" s="284"/>
      <c r="AJ175" s="284"/>
      <c r="AO175" s="284"/>
      <c r="AT175" s="284"/>
      <c r="AY175" s="284"/>
      <c r="BD175" s="284"/>
    </row>
    <row r="176" spans="6:56" s="283" customFormat="1" hidden="1" x14ac:dyDescent="0.2">
      <c r="F176" s="284"/>
      <c r="K176" s="284"/>
      <c r="P176" s="284"/>
      <c r="U176" s="284"/>
      <c r="Z176" s="284"/>
      <c r="AE176" s="284"/>
      <c r="AJ176" s="284"/>
      <c r="AO176" s="284"/>
      <c r="AT176" s="284"/>
      <c r="AY176" s="284"/>
      <c r="BD176" s="284"/>
    </row>
    <row r="177" spans="6:56" s="283" customFormat="1" hidden="1" x14ac:dyDescent="0.2">
      <c r="F177" s="284"/>
      <c r="K177" s="284"/>
      <c r="P177" s="284"/>
      <c r="U177" s="284"/>
      <c r="Z177" s="284"/>
      <c r="AE177" s="284"/>
      <c r="AJ177" s="284"/>
      <c r="AO177" s="284"/>
      <c r="AT177" s="284"/>
      <c r="AY177" s="284"/>
      <c r="BD177" s="284"/>
    </row>
    <row r="178" spans="6:56" s="283" customFormat="1" hidden="1" x14ac:dyDescent="0.2">
      <c r="F178" s="284"/>
      <c r="K178" s="284"/>
      <c r="P178" s="284"/>
      <c r="U178" s="284"/>
      <c r="Z178" s="284"/>
      <c r="AE178" s="284"/>
      <c r="AJ178" s="284"/>
      <c r="AO178" s="284"/>
      <c r="AT178" s="284"/>
      <c r="AY178" s="284"/>
      <c r="BD178" s="284"/>
    </row>
    <row r="179" spans="6:56" s="283" customFormat="1" hidden="1" x14ac:dyDescent="0.2">
      <c r="F179" s="284"/>
      <c r="K179" s="284"/>
      <c r="P179" s="284"/>
      <c r="U179" s="284"/>
      <c r="Z179" s="284"/>
      <c r="AE179" s="284"/>
      <c r="AJ179" s="284"/>
      <c r="AO179" s="284"/>
      <c r="AT179" s="284"/>
      <c r="AY179" s="284"/>
      <c r="BD179" s="284"/>
    </row>
    <row r="180" spans="6:56" s="283" customFormat="1" hidden="1" x14ac:dyDescent="0.2">
      <c r="F180" s="284"/>
      <c r="K180" s="284"/>
      <c r="P180" s="284"/>
      <c r="U180" s="284"/>
      <c r="Z180" s="284"/>
      <c r="AE180" s="284"/>
      <c r="AJ180" s="284"/>
      <c r="AO180" s="284"/>
      <c r="AT180" s="284"/>
      <c r="AY180" s="284"/>
      <c r="BD180" s="284"/>
    </row>
    <row r="181" spans="6:56" s="283" customFormat="1" hidden="1" x14ac:dyDescent="0.2">
      <c r="F181" s="284"/>
      <c r="K181" s="284"/>
      <c r="P181" s="284"/>
      <c r="U181" s="284"/>
      <c r="Z181" s="284"/>
      <c r="AE181" s="284"/>
      <c r="AJ181" s="284"/>
      <c r="AO181" s="284"/>
      <c r="AT181" s="284"/>
      <c r="AY181" s="284"/>
      <c r="BD181" s="284"/>
    </row>
    <row r="182" spans="6:56" s="283" customFormat="1" hidden="1" x14ac:dyDescent="0.2">
      <c r="F182" s="284"/>
      <c r="K182" s="284"/>
      <c r="P182" s="284"/>
      <c r="U182" s="284"/>
      <c r="Z182" s="284"/>
      <c r="AE182" s="284"/>
      <c r="AJ182" s="284"/>
      <c r="AO182" s="284"/>
      <c r="AT182" s="284"/>
      <c r="AY182" s="284"/>
      <c r="BD182" s="284"/>
    </row>
    <row r="183" spans="6:56" s="283" customFormat="1" hidden="1" x14ac:dyDescent="0.2">
      <c r="F183" s="284"/>
      <c r="K183" s="284"/>
      <c r="P183" s="284"/>
      <c r="U183" s="284"/>
      <c r="Z183" s="284"/>
      <c r="AE183" s="284"/>
      <c r="AJ183" s="284"/>
      <c r="AO183" s="284"/>
      <c r="AT183" s="284"/>
      <c r="AY183" s="284"/>
      <c r="BD183" s="284"/>
    </row>
    <row r="184" spans="6:56" s="283" customFormat="1" hidden="1" x14ac:dyDescent="0.2">
      <c r="F184" s="284"/>
      <c r="K184" s="284"/>
      <c r="P184" s="284"/>
      <c r="U184" s="284"/>
      <c r="Z184" s="284"/>
      <c r="AE184" s="284"/>
      <c r="AJ184" s="284"/>
      <c r="AO184" s="284"/>
      <c r="AT184" s="284"/>
      <c r="AY184" s="284"/>
      <c r="BD184" s="284"/>
    </row>
    <row r="185" spans="6:56" s="283" customFormat="1" hidden="1" x14ac:dyDescent="0.2">
      <c r="F185" s="284"/>
      <c r="K185" s="284"/>
      <c r="P185" s="284"/>
      <c r="U185" s="284"/>
      <c r="Z185" s="284"/>
      <c r="AE185" s="284"/>
      <c r="AJ185" s="284"/>
      <c r="AO185" s="284"/>
      <c r="AT185" s="284"/>
      <c r="AY185" s="284"/>
      <c r="BD185" s="284"/>
    </row>
    <row r="186" spans="6:56" s="283" customFormat="1" hidden="1" x14ac:dyDescent="0.2">
      <c r="F186" s="284"/>
      <c r="K186" s="284"/>
      <c r="P186" s="284"/>
      <c r="U186" s="284"/>
      <c r="Z186" s="284"/>
      <c r="AE186" s="284"/>
      <c r="AJ186" s="284"/>
      <c r="AO186" s="284"/>
      <c r="AT186" s="284"/>
      <c r="AY186" s="284"/>
      <c r="BD186" s="284"/>
    </row>
    <row r="187" spans="6:56" s="283" customFormat="1" hidden="1" x14ac:dyDescent="0.2">
      <c r="F187" s="284"/>
      <c r="K187" s="284"/>
      <c r="P187" s="284"/>
      <c r="U187" s="284"/>
      <c r="Z187" s="284"/>
      <c r="AE187" s="284"/>
      <c r="AJ187" s="284"/>
      <c r="AO187" s="284"/>
      <c r="AT187" s="284"/>
      <c r="AY187" s="284"/>
      <c r="BD187" s="284"/>
    </row>
    <row r="188" spans="6:56" s="283" customFormat="1" hidden="1" x14ac:dyDescent="0.2">
      <c r="F188" s="284"/>
      <c r="K188" s="284"/>
      <c r="P188" s="284"/>
      <c r="U188" s="284"/>
      <c r="Z188" s="284"/>
      <c r="AE188" s="284"/>
      <c r="AJ188" s="284"/>
      <c r="AO188" s="284"/>
      <c r="AT188" s="284"/>
      <c r="AY188" s="284"/>
      <c r="BD188" s="284"/>
    </row>
    <row r="189" spans="6:56" s="283" customFormat="1" hidden="1" x14ac:dyDescent="0.2">
      <c r="F189" s="284"/>
      <c r="K189" s="284"/>
      <c r="P189" s="284"/>
      <c r="U189" s="284"/>
      <c r="Z189" s="284"/>
      <c r="AE189" s="284"/>
      <c r="AJ189" s="284"/>
      <c r="AO189" s="284"/>
      <c r="AT189" s="284"/>
      <c r="AY189" s="284"/>
      <c r="BD189" s="284"/>
    </row>
    <row r="190" spans="6:56" s="283" customFormat="1" hidden="1" x14ac:dyDescent="0.2">
      <c r="F190" s="284"/>
      <c r="K190" s="284"/>
      <c r="P190" s="284"/>
      <c r="U190" s="284"/>
      <c r="Z190" s="284"/>
      <c r="AE190" s="284"/>
      <c r="AJ190" s="284"/>
      <c r="AO190" s="284"/>
      <c r="AT190" s="284"/>
      <c r="AY190" s="284"/>
      <c r="BD190" s="284"/>
    </row>
    <row r="191" spans="6:56" s="283" customFormat="1" hidden="1" x14ac:dyDescent="0.2">
      <c r="F191" s="284"/>
      <c r="K191" s="284"/>
      <c r="P191" s="284"/>
      <c r="U191" s="284"/>
      <c r="Z191" s="284"/>
      <c r="AE191" s="284"/>
      <c r="AJ191" s="284"/>
      <c r="AO191" s="284"/>
      <c r="AT191" s="284"/>
      <c r="AY191" s="284"/>
      <c r="BD191" s="284"/>
    </row>
    <row r="192" spans="6:56" s="283" customFormat="1" hidden="1" x14ac:dyDescent="0.2">
      <c r="F192" s="284"/>
      <c r="K192" s="284"/>
      <c r="P192" s="284"/>
      <c r="U192" s="284"/>
      <c r="Z192" s="284"/>
      <c r="AE192" s="284"/>
      <c r="AJ192" s="284"/>
      <c r="AO192" s="284"/>
      <c r="AT192" s="284"/>
      <c r="AY192" s="284"/>
      <c r="BD192" s="284"/>
    </row>
    <row r="193" spans="6:56" s="283" customFormat="1" hidden="1" x14ac:dyDescent="0.2">
      <c r="F193" s="284"/>
      <c r="K193" s="284"/>
      <c r="P193" s="284"/>
      <c r="U193" s="284"/>
      <c r="Z193" s="284"/>
      <c r="AE193" s="284"/>
      <c r="AJ193" s="284"/>
      <c r="AO193" s="284"/>
      <c r="AT193" s="284"/>
      <c r="AY193" s="284"/>
      <c r="BD193" s="284"/>
    </row>
    <row r="194" spans="6:56" s="283" customFormat="1" hidden="1" x14ac:dyDescent="0.2">
      <c r="F194" s="284"/>
      <c r="K194" s="284"/>
      <c r="P194" s="284"/>
      <c r="U194" s="284"/>
      <c r="Z194" s="284"/>
      <c r="AE194" s="284"/>
      <c r="AJ194" s="284"/>
      <c r="AO194" s="284"/>
      <c r="AT194" s="284"/>
      <c r="AY194" s="284"/>
      <c r="BD194" s="284"/>
    </row>
    <row r="195" spans="6:56" s="283" customFormat="1" hidden="1" x14ac:dyDescent="0.2">
      <c r="F195" s="284"/>
      <c r="K195" s="284"/>
      <c r="P195" s="284"/>
      <c r="U195" s="284"/>
      <c r="Z195" s="284"/>
      <c r="AE195" s="284"/>
      <c r="AJ195" s="284"/>
      <c r="AO195" s="284"/>
      <c r="AT195" s="284"/>
      <c r="AY195" s="284"/>
      <c r="BD195" s="284"/>
    </row>
    <row r="196" spans="6:56" s="283" customFormat="1" hidden="1" x14ac:dyDescent="0.2">
      <c r="F196" s="284"/>
      <c r="K196" s="284"/>
      <c r="P196" s="284"/>
      <c r="U196" s="284"/>
      <c r="Z196" s="284"/>
      <c r="AE196" s="284"/>
      <c r="AJ196" s="284"/>
      <c r="AO196" s="284"/>
      <c r="AT196" s="284"/>
      <c r="AY196" s="284"/>
      <c r="BD196" s="284"/>
    </row>
    <row r="197" spans="6:56" s="283" customFormat="1" hidden="1" x14ac:dyDescent="0.2">
      <c r="F197" s="284"/>
      <c r="K197" s="284"/>
      <c r="P197" s="284"/>
      <c r="U197" s="284"/>
      <c r="Z197" s="284"/>
      <c r="AE197" s="284"/>
      <c r="AJ197" s="284"/>
      <c r="AO197" s="284"/>
      <c r="AT197" s="284"/>
      <c r="AY197" s="284"/>
      <c r="BD197" s="284"/>
    </row>
    <row r="198" spans="6:56" s="283" customFormat="1" hidden="1" x14ac:dyDescent="0.2">
      <c r="F198" s="284"/>
      <c r="K198" s="284"/>
      <c r="P198" s="284"/>
      <c r="U198" s="284"/>
      <c r="Z198" s="284"/>
      <c r="AE198" s="284"/>
      <c r="AJ198" s="284"/>
      <c r="AO198" s="284"/>
      <c r="AT198" s="284"/>
      <c r="AY198" s="284"/>
      <c r="BD198" s="284"/>
    </row>
    <row r="199" spans="6:56" s="283" customFormat="1" hidden="1" x14ac:dyDescent="0.2">
      <c r="F199" s="284"/>
      <c r="K199" s="284"/>
      <c r="P199" s="284"/>
      <c r="U199" s="284"/>
      <c r="Z199" s="284"/>
      <c r="AE199" s="284"/>
      <c r="AJ199" s="284"/>
      <c r="AO199" s="284"/>
      <c r="AT199" s="284"/>
      <c r="AY199" s="284"/>
      <c r="BD199" s="284"/>
    </row>
    <row r="200" spans="6:56" s="283" customFormat="1" hidden="1" x14ac:dyDescent="0.2">
      <c r="F200" s="284"/>
      <c r="K200" s="284"/>
      <c r="P200" s="284"/>
      <c r="U200" s="284"/>
      <c r="Z200" s="284"/>
      <c r="AE200" s="284"/>
      <c r="AJ200" s="284"/>
      <c r="AO200" s="284"/>
      <c r="AT200" s="284"/>
      <c r="AY200" s="284"/>
      <c r="BD200" s="284"/>
    </row>
    <row r="201" spans="6:56" s="283" customFormat="1" hidden="1" x14ac:dyDescent="0.2">
      <c r="F201" s="284"/>
      <c r="K201" s="284"/>
      <c r="P201" s="284"/>
      <c r="U201" s="284"/>
      <c r="Z201" s="284"/>
      <c r="AE201" s="284"/>
      <c r="AJ201" s="284"/>
      <c r="AO201" s="284"/>
      <c r="AT201" s="284"/>
      <c r="AY201" s="284"/>
      <c r="BD201" s="284"/>
    </row>
    <row r="202" spans="6:56" s="283" customFormat="1" hidden="1" x14ac:dyDescent="0.2">
      <c r="F202" s="284"/>
      <c r="K202" s="284"/>
      <c r="P202" s="284"/>
      <c r="U202" s="284"/>
      <c r="Z202" s="284"/>
      <c r="AE202" s="284"/>
      <c r="AJ202" s="284"/>
      <c r="AO202" s="284"/>
      <c r="AT202" s="284"/>
      <c r="AY202" s="284"/>
      <c r="BD202" s="284"/>
    </row>
    <row r="203" spans="6:56" s="283" customFormat="1" hidden="1" x14ac:dyDescent="0.2">
      <c r="F203" s="284"/>
      <c r="K203" s="284"/>
      <c r="P203" s="284"/>
      <c r="U203" s="284"/>
      <c r="Z203" s="284"/>
      <c r="AE203" s="284"/>
      <c r="AJ203" s="284"/>
      <c r="AO203" s="284"/>
      <c r="AT203" s="284"/>
      <c r="AY203" s="284"/>
      <c r="BD203" s="284"/>
    </row>
    <row r="204" spans="6:56" s="283" customFormat="1" hidden="1" x14ac:dyDescent="0.2">
      <c r="F204" s="284"/>
      <c r="K204" s="284"/>
      <c r="P204" s="284"/>
      <c r="U204" s="284"/>
      <c r="Z204" s="284"/>
      <c r="AE204" s="284"/>
      <c r="AJ204" s="284"/>
      <c r="AO204" s="284"/>
      <c r="AT204" s="284"/>
      <c r="AY204" s="284"/>
      <c r="BD204" s="284"/>
    </row>
    <row r="205" spans="6:56" s="283" customFormat="1" hidden="1" x14ac:dyDescent="0.2">
      <c r="F205" s="284"/>
      <c r="K205" s="284"/>
      <c r="P205" s="284"/>
      <c r="U205" s="284"/>
      <c r="Z205" s="284"/>
      <c r="AE205" s="284"/>
      <c r="AJ205" s="284"/>
      <c r="AO205" s="284"/>
      <c r="AT205" s="284"/>
      <c r="AY205" s="284"/>
      <c r="BD205" s="284"/>
    </row>
    <row r="206" spans="6:56" s="283" customFormat="1" hidden="1" x14ac:dyDescent="0.2">
      <c r="F206" s="284"/>
      <c r="K206" s="284"/>
      <c r="P206" s="284"/>
      <c r="U206" s="284"/>
      <c r="Z206" s="284"/>
      <c r="AE206" s="284"/>
      <c r="AJ206" s="284"/>
      <c r="AO206" s="284"/>
      <c r="AT206" s="284"/>
      <c r="AY206" s="284"/>
      <c r="BD206" s="284"/>
    </row>
    <row r="207" spans="6:56" s="283" customFormat="1" hidden="1" x14ac:dyDescent="0.2">
      <c r="F207" s="284"/>
      <c r="K207" s="284"/>
      <c r="P207" s="284"/>
      <c r="U207" s="284"/>
      <c r="Z207" s="284"/>
      <c r="AE207" s="284"/>
      <c r="AJ207" s="284"/>
      <c r="AO207" s="284"/>
      <c r="AT207" s="284"/>
      <c r="AY207" s="284"/>
      <c r="BD207" s="284"/>
    </row>
    <row r="208" spans="6:56" s="283" customFormat="1" hidden="1" x14ac:dyDescent="0.2">
      <c r="F208" s="284"/>
      <c r="K208" s="284"/>
      <c r="P208" s="284"/>
      <c r="U208" s="284"/>
      <c r="Z208" s="284"/>
      <c r="AE208" s="284"/>
      <c r="AJ208" s="284"/>
      <c r="AO208" s="284"/>
      <c r="AT208" s="284"/>
      <c r="AY208" s="284"/>
      <c r="BD208" s="284"/>
    </row>
    <row r="209" spans="6:56" s="283" customFormat="1" hidden="1" x14ac:dyDescent="0.2">
      <c r="F209" s="284"/>
      <c r="K209" s="284"/>
      <c r="P209" s="284"/>
      <c r="U209" s="284"/>
      <c r="Z209" s="284"/>
      <c r="AE209" s="284"/>
      <c r="AJ209" s="284"/>
      <c r="AO209" s="284"/>
      <c r="AT209" s="284"/>
      <c r="AY209" s="284"/>
      <c r="BD209" s="284"/>
    </row>
    <row r="210" spans="6:56" s="283" customFormat="1" hidden="1" x14ac:dyDescent="0.2">
      <c r="F210" s="284"/>
      <c r="K210" s="284"/>
      <c r="P210" s="284"/>
      <c r="U210" s="284"/>
      <c r="Z210" s="284"/>
      <c r="AE210" s="284"/>
      <c r="AJ210" s="284"/>
      <c r="AO210" s="284"/>
      <c r="AT210" s="284"/>
      <c r="AY210" s="284"/>
      <c r="BD210" s="284"/>
    </row>
    <row r="211" spans="6:56" s="283" customFormat="1" hidden="1" x14ac:dyDescent="0.2">
      <c r="F211" s="284"/>
      <c r="K211" s="284"/>
      <c r="P211" s="284"/>
      <c r="U211" s="284"/>
      <c r="Z211" s="284"/>
      <c r="AE211" s="284"/>
      <c r="AJ211" s="284"/>
      <c r="AO211" s="284"/>
      <c r="AT211" s="284"/>
      <c r="AY211" s="284"/>
      <c r="BD211" s="284"/>
    </row>
    <row r="212" spans="6:56" s="283" customFormat="1" hidden="1" x14ac:dyDescent="0.2">
      <c r="F212" s="284"/>
      <c r="K212" s="284"/>
      <c r="P212" s="284"/>
      <c r="U212" s="284"/>
      <c r="Z212" s="284"/>
      <c r="AE212" s="284"/>
      <c r="AJ212" s="284"/>
      <c r="AO212" s="284"/>
      <c r="AT212" s="284"/>
      <c r="AY212" s="284"/>
      <c r="BD212" s="284"/>
    </row>
    <row r="213" spans="6:56" s="283" customFormat="1" hidden="1" x14ac:dyDescent="0.2">
      <c r="F213" s="284"/>
      <c r="K213" s="284"/>
      <c r="P213" s="284"/>
      <c r="U213" s="284"/>
      <c r="Z213" s="284"/>
      <c r="AE213" s="284"/>
      <c r="AJ213" s="284"/>
      <c r="AO213" s="284"/>
      <c r="AT213" s="284"/>
      <c r="AY213" s="284"/>
      <c r="BD213" s="284"/>
    </row>
    <row r="214" spans="6:56" s="283" customFormat="1" hidden="1" x14ac:dyDescent="0.2">
      <c r="F214" s="284"/>
      <c r="K214" s="284"/>
      <c r="P214" s="284"/>
      <c r="U214" s="284"/>
      <c r="Z214" s="284"/>
      <c r="AE214" s="284"/>
      <c r="AJ214" s="284"/>
      <c r="AO214" s="284"/>
      <c r="AT214" s="284"/>
      <c r="AY214" s="284"/>
      <c r="BD214" s="284"/>
    </row>
    <row r="215" spans="6:56" s="283" customFormat="1" hidden="1" x14ac:dyDescent="0.2">
      <c r="F215" s="284"/>
      <c r="K215" s="284"/>
      <c r="P215" s="284"/>
      <c r="U215" s="284"/>
      <c r="Z215" s="284"/>
      <c r="AE215" s="284"/>
      <c r="AJ215" s="284"/>
      <c r="AO215" s="284"/>
      <c r="AT215" s="284"/>
      <c r="AY215" s="284"/>
      <c r="BD215" s="284"/>
    </row>
    <row r="216" spans="6:56" s="283" customFormat="1" hidden="1" x14ac:dyDescent="0.2">
      <c r="F216" s="284"/>
      <c r="K216" s="284"/>
      <c r="P216" s="284"/>
      <c r="U216" s="284"/>
      <c r="Z216" s="284"/>
      <c r="AE216" s="284"/>
      <c r="AJ216" s="284"/>
      <c r="AO216" s="284"/>
      <c r="AT216" s="284"/>
      <c r="AY216" s="284"/>
      <c r="BD216" s="284"/>
    </row>
    <row r="217" spans="6:56" s="283" customFormat="1" hidden="1" x14ac:dyDescent="0.2">
      <c r="F217" s="284"/>
      <c r="K217" s="284"/>
      <c r="P217" s="284"/>
      <c r="U217" s="284"/>
      <c r="Z217" s="284"/>
      <c r="AE217" s="284"/>
      <c r="AJ217" s="284"/>
      <c r="AO217" s="284"/>
      <c r="AT217" s="284"/>
      <c r="AY217" s="284"/>
      <c r="BD217" s="284"/>
    </row>
    <row r="218" spans="6:56" s="283" customFormat="1" hidden="1" x14ac:dyDescent="0.2">
      <c r="F218" s="284"/>
      <c r="K218" s="284"/>
      <c r="P218" s="284"/>
      <c r="U218" s="284"/>
      <c r="Z218" s="284"/>
      <c r="AE218" s="284"/>
      <c r="AJ218" s="284"/>
      <c r="AO218" s="284"/>
      <c r="AT218" s="284"/>
      <c r="AY218" s="284"/>
      <c r="BD218" s="284"/>
    </row>
    <row r="219" spans="6:56" s="283" customFormat="1" hidden="1" x14ac:dyDescent="0.2">
      <c r="F219" s="284"/>
      <c r="K219" s="284"/>
      <c r="P219" s="284"/>
      <c r="U219" s="284"/>
      <c r="Z219" s="284"/>
      <c r="AE219" s="284"/>
      <c r="AJ219" s="284"/>
      <c r="AO219" s="284"/>
      <c r="AT219" s="284"/>
      <c r="AY219" s="284"/>
      <c r="BD219" s="284"/>
    </row>
    <row r="220" spans="6:56" s="283" customFormat="1" hidden="1" x14ac:dyDescent="0.2">
      <c r="F220" s="284"/>
      <c r="K220" s="284"/>
      <c r="P220" s="284"/>
      <c r="U220" s="284"/>
      <c r="Z220" s="284"/>
      <c r="AE220" s="284"/>
      <c r="AJ220" s="284"/>
      <c r="AO220" s="284"/>
      <c r="AT220" s="284"/>
      <c r="AY220" s="284"/>
      <c r="BD220" s="284"/>
    </row>
    <row r="221" spans="6:56" s="283" customFormat="1" hidden="1" x14ac:dyDescent="0.2">
      <c r="F221" s="284"/>
      <c r="K221" s="284"/>
      <c r="P221" s="284"/>
      <c r="U221" s="284"/>
      <c r="Z221" s="284"/>
      <c r="AE221" s="284"/>
      <c r="AJ221" s="284"/>
      <c r="AO221" s="284"/>
      <c r="AT221" s="284"/>
      <c r="AY221" s="284"/>
      <c r="BD221" s="284"/>
    </row>
    <row r="222" spans="6:56" s="283" customFormat="1" hidden="1" x14ac:dyDescent="0.2">
      <c r="F222" s="284"/>
      <c r="K222" s="284"/>
      <c r="P222" s="284"/>
      <c r="U222" s="284"/>
      <c r="Z222" s="284"/>
      <c r="AE222" s="284"/>
      <c r="AJ222" s="284"/>
      <c r="AO222" s="284"/>
      <c r="AT222" s="284"/>
      <c r="AY222" s="284"/>
      <c r="BD222" s="284"/>
    </row>
    <row r="223" spans="6:56" s="283" customFormat="1" hidden="1" x14ac:dyDescent="0.2">
      <c r="F223" s="284"/>
      <c r="K223" s="284"/>
      <c r="P223" s="284"/>
      <c r="U223" s="284"/>
      <c r="Z223" s="284"/>
      <c r="AE223" s="284"/>
      <c r="AJ223" s="284"/>
      <c r="AO223" s="284"/>
      <c r="AT223" s="284"/>
      <c r="AY223" s="284"/>
      <c r="BD223" s="284"/>
    </row>
    <row r="224" spans="6:56" s="283" customFormat="1" hidden="1" x14ac:dyDescent="0.2">
      <c r="F224" s="284"/>
      <c r="K224" s="284"/>
      <c r="P224" s="284"/>
      <c r="U224" s="284"/>
      <c r="Z224" s="284"/>
      <c r="AE224" s="284"/>
      <c r="AJ224" s="284"/>
      <c r="AO224" s="284"/>
      <c r="AT224" s="284"/>
      <c r="AY224" s="284"/>
      <c r="BD224" s="284"/>
    </row>
    <row r="225" spans="6:56" s="283" customFormat="1" hidden="1" x14ac:dyDescent="0.2">
      <c r="F225" s="284"/>
      <c r="K225" s="284"/>
      <c r="P225" s="284"/>
      <c r="U225" s="284"/>
      <c r="Z225" s="284"/>
      <c r="AE225" s="284"/>
      <c r="AJ225" s="284"/>
      <c r="AO225" s="284"/>
      <c r="AT225" s="284"/>
      <c r="AY225" s="284"/>
      <c r="BD225" s="284"/>
    </row>
    <row r="226" spans="6:56" s="283" customFormat="1" hidden="1" x14ac:dyDescent="0.2">
      <c r="F226" s="284"/>
      <c r="K226" s="284"/>
      <c r="P226" s="284"/>
      <c r="U226" s="284"/>
      <c r="Z226" s="284"/>
      <c r="AE226" s="284"/>
      <c r="AJ226" s="284"/>
      <c r="AO226" s="284"/>
      <c r="AT226" s="284"/>
      <c r="AY226" s="284"/>
      <c r="BD226" s="284"/>
    </row>
    <row r="227" spans="6:56" s="283" customFormat="1" hidden="1" x14ac:dyDescent="0.2">
      <c r="F227" s="284"/>
      <c r="K227" s="284"/>
      <c r="P227" s="284"/>
      <c r="U227" s="284"/>
      <c r="Z227" s="284"/>
      <c r="AE227" s="284"/>
      <c r="AJ227" s="284"/>
      <c r="AO227" s="284"/>
      <c r="AT227" s="284"/>
      <c r="AY227" s="284"/>
      <c r="BD227" s="284"/>
    </row>
    <row r="228" spans="6:56" s="283" customFormat="1" hidden="1" x14ac:dyDescent="0.2">
      <c r="F228" s="284"/>
      <c r="K228" s="284"/>
      <c r="P228" s="284"/>
      <c r="U228" s="284"/>
      <c r="Z228" s="284"/>
      <c r="AE228" s="284"/>
      <c r="AJ228" s="284"/>
      <c r="AO228" s="284"/>
      <c r="AT228" s="284"/>
      <c r="AY228" s="284"/>
      <c r="BD228" s="284"/>
    </row>
    <row r="229" spans="6:56" s="283" customFormat="1" hidden="1" x14ac:dyDescent="0.2">
      <c r="F229" s="284"/>
      <c r="K229" s="284"/>
      <c r="P229" s="284"/>
      <c r="U229" s="284"/>
      <c r="Z229" s="284"/>
      <c r="AE229" s="284"/>
      <c r="AJ229" s="284"/>
      <c r="AO229" s="284"/>
      <c r="AT229" s="284"/>
      <c r="AY229" s="284"/>
      <c r="BD229" s="284"/>
    </row>
    <row r="230" spans="6:56" s="283" customFormat="1" hidden="1" x14ac:dyDescent="0.2">
      <c r="F230" s="284"/>
      <c r="K230" s="284"/>
      <c r="P230" s="284"/>
      <c r="U230" s="284"/>
      <c r="Z230" s="284"/>
      <c r="AE230" s="284"/>
      <c r="AJ230" s="284"/>
      <c r="AO230" s="284"/>
      <c r="AT230" s="284"/>
      <c r="AY230" s="284"/>
      <c r="BD230" s="284"/>
    </row>
    <row r="231" spans="6:56" s="283" customFormat="1" hidden="1" x14ac:dyDescent="0.2">
      <c r="F231" s="284"/>
      <c r="K231" s="284"/>
      <c r="P231" s="284"/>
      <c r="U231" s="284"/>
      <c r="Z231" s="284"/>
      <c r="AE231" s="284"/>
      <c r="AJ231" s="284"/>
      <c r="AO231" s="284"/>
      <c r="AT231" s="284"/>
      <c r="AY231" s="284"/>
      <c r="BD231" s="284"/>
    </row>
    <row r="232" spans="6:56" s="283" customFormat="1" hidden="1" x14ac:dyDescent="0.2">
      <c r="F232" s="284"/>
      <c r="K232" s="284"/>
      <c r="P232" s="284"/>
      <c r="U232" s="284"/>
      <c r="Z232" s="284"/>
      <c r="AE232" s="284"/>
      <c r="AJ232" s="284"/>
      <c r="AO232" s="284"/>
      <c r="AT232" s="284"/>
      <c r="AY232" s="284"/>
      <c r="BD232" s="284"/>
    </row>
    <row r="233" spans="6:56" s="283" customFormat="1" hidden="1" x14ac:dyDescent="0.2">
      <c r="F233" s="284"/>
      <c r="K233" s="284"/>
      <c r="P233" s="284"/>
      <c r="U233" s="284"/>
      <c r="Z233" s="284"/>
      <c r="AE233" s="284"/>
      <c r="AJ233" s="284"/>
      <c r="AO233" s="284"/>
      <c r="AT233" s="284"/>
      <c r="AY233" s="284"/>
      <c r="BD233" s="284"/>
    </row>
    <row r="234" spans="6:56" s="283" customFormat="1" hidden="1" x14ac:dyDescent="0.2">
      <c r="F234" s="284"/>
      <c r="K234" s="284"/>
      <c r="P234" s="284"/>
      <c r="U234" s="284"/>
      <c r="Z234" s="284"/>
      <c r="AE234" s="284"/>
      <c r="AJ234" s="284"/>
      <c r="AO234" s="284"/>
      <c r="AT234" s="284"/>
      <c r="AY234" s="284"/>
      <c r="BD234" s="284"/>
    </row>
    <row r="235" spans="6:56" s="283" customFormat="1" hidden="1" x14ac:dyDescent="0.2">
      <c r="F235" s="284"/>
      <c r="K235" s="284"/>
      <c r="P235" s="284"/>
      <c r="U235" s="284"/>
      <c r="Z235" s="284"/>
      <c r="AE235" s="284"/>
      <c r="AJ235" s="284"/>
      <c r="AO235" s="284"/>
      <c r="AT235" s="284"/>
      <c r="AY235" s="284"/>
      <c r="BD235" s="284"/>
    </row>
    <row r="236" spans="6:56" s="283" customFormat="1" hidden="1" x14ac:dyDescent="0.2">
      <c r="F236" s="284"/>
      <c r="K236" s="284"/>
      <c r="P236" s="284"/>
      <c r="U236" s="284"/>
      <c r="Z236" s="284"/>
      <c r="AE236" s="284"/>
      <c r="AJ236" s="284"/>
      <c r="AO236" s="284"/>
      <c r="AT236" s="284"/>
      <c r="AY236" s="284"/>
      <c r="BD236" s="284"/>
    </row>
    <row r="237" spans="6:56" s="283" customFormat="1" hidden="1" x14ac:dyDescent="0.2">
      <c r="F237" s="284"/>
      <c r="K237" s="284"/>
      <c r="P237" s="284"/>
      <c r="U237" s="284"/>
      <c r="Z237" s="284"/>
      <c r="AE237" s="284"/>
      <c r="AJ237" s="284"/>
      <c r="AO237" s="284"/>
      <c r="AT237" s="284"/>
      <c r="AY237" s="284"/>
      <c r="BD237" s="284"/>
    </row>
    <row r="238" spans="6:56" s="283" customFormat="1" hidden="1" x14ac:dyDescent="0.2">
      <c r="F238" s="284"/>
      <c r="K238" s="284"/>
      <c r="P238" s="284"/>
      <c r="U238" s="284"/>
      <c r="Z238" s="284"/>
      <c r="AE238" s="284"/>
      <c r="AJ238" s="284"/>
      <c r="AO238" s="284"/>
      <c r="AT238" s="284"/>
      <c r="AY238" s="284"/>
      <c r="BD238" s="284"/>
    </row>
    <row r="239" spans="6:56" s="283" customFormat="1" hidden="1" x14ac:dyDescent="0.2">
      <c r="F239" s="284"/>
      <c r="K239" s="284"/>
      <c r="P239" s="284"/>
      <c r="U239" s="284"/>
      <c r="Z239" s="284"/>
      <c r="AE239" s="284"/>
      <c r="AJ239" s="284"/>
      <c r="AO239" s="284"/>
      <c r="AT239" s="284"/>
      <c r="AY239" s="284"/>
      <c r="BD239" s="284"/>
    </row>
    <row r="240" spans="6:56" s="283" customFormat="1" hidden="1" x14ac:dyDescent="0.2">
      <c r="F240" s="284"/>
      <c r="K240" s="284"/>
      <c r="P240" s="284"/>
      <c r="U240" s="284"/>
      <c r="Z240" s="284"/>
      <c r="AE240" s="284"/>
      <c r="AJ240" s="284"/>
      <c r="AO240" s="284"/>
      <c r="AT240" s="284"/>
      <c r="AY240" s="284"/>
      <c r="BD240" s="284"/>
    </row>
    <row r="241" spans="6:56" s="283" customFormat="1" hidden="1" x14ac:dyDescent="0.2">
      <c r="F241" s="284"/>
      <c r="K241" s="284"/>
      <c r="P241" s="284"/>
      <c r="U241" s="284"/>
      <c r="Z241" s="284"/>
      <c r="AE241" s="284"/>
      <c r="AJ241" s="284"/>
      <c r="AO241" s="284"/>
      <c r="AT241" s="284"/>
      <c r="AY241" s="284"/>
      <c r="BD241" s="284"/>
    </row>
    <row r="242" spans="6:56" s="283" customFormat="1" hidden="1" x14ac:dyDescent="0.2">
      <c r="F242" s="284"/>
      <c r="K242" s="284"/>
      <c r="P242" s="284"/>
      <c r="U242" s="284"/>
      <c r="Z242" s="284"/>
      <c r="AE242" s="284"/>
      <c r="AJ242" s="284"/>
      <c r="AO242" s="284"/>
      <c r="AT242" s="284"/>
      <c r="AY242" s="284"/>
      <c r="BD242" s="284"/>
    </row>
    <row r="243" spans="6:56" s="283" customFormat="1" hidden="1" x14ac:dyDescent="0.2">
      <c r="F243" s="284"/>
      <c r="K243" s="284"/>
      <c r="P243" s="284"/>
      <c r="U243" s="284"/>
      <c r="Z243" s="284"/>
      <c r="AE243" s="284"/>
      <c r="AJ243" s="284"/>
      <c r="AO243" s="284"/>
      <c r="AT243" s="284"/>
      <c r="AY243" s="284"/>
      <c r="BD243" s="284"/>
    </row>
    <row r="244" spans="6:56" s="283" customFormat="1" hidden="1" x14ac:dyDescent="0.2">
      <c r="F244" s="284"/>
      <c r="K244" s="284"/>
      <c r="P244" s="284"/>
      <c r="U244" s="284"/>
      <c r="Z244" s="284"/>
      <c r="AE244" s="284"/>
      <c r="AJ244" s="284"/>
      <c r="AO244" s="284"/>
      <c r="AT244" s="284"/>
      <c r="AY244" s="284"/>
      <c r="BD244" s="284"/>
    </row>
    <row r="245" spans="6:56" s="283" customFormat="1" hidden="1" x14ac:dyDescent="0.2">
      <c r="F245" s="284"/>
      <c r="K245" s="284"/>
      <c r="P245" s="284"/>
      <c r="U245" s="284"/>
      <c r="Z245" s="284"/>
      <c r="AE245" s="284"/>
      <c r="AJ245" s="284"/>
      <c r="AO245" s="284"/>
      <c r="AT245" s="284"/>
      <c r="AY245" s="284"/>
      <c r="BD245" s="284"/>
    </row>
    <row r="246" spans="6:56" s="283" customFormat="1" hidden="1" x14ac:dyDescent="0.2">
      <c r="F246" s="284"/>
      <c r="K246" s="284"/>
      <c r="P246" s="284"/>
      <c r="U246" s="284"/>
      <c r="Z246" s="284"/>
      <c r="AE246" s="284"/>
      <c r="AJ246" s="284"/>
      <c r="AO246" s="284"/>
      <c r="AT246" s="284"/>
      <c r="AY246" s="284"/>
      <c r="BD246" s="284"/>
    </row>
    <row r="247" spans="6:56" s="283" customFormat="1" hidden="1" x14ac:dyDescent="0.2">
      <c r="F247" s="284"/>
      <c r="K247" s="284"/>
      <c r="P247" s="284"/>
      <c r="U247" s="284"/>
      <c r="Z247" s="284"/>
      <c r="AE247" s="284"/>
      <c r="AJ247" s="284"/>
      <c r="AO247" s="284"/>
      <c r="AT247" s="284"/>
      <c r="AY247" s="284"/>
      <c r="BD247" s="284"/>
    </row>
    <row r="248" spans="6:56" s="283" customFormat="1" hidden="1" x14ac:dyDescent="0.2">
      <c r="F248" s="284"/>
      <c r="K248" s="284"/>
      <c r="P248" s="284"/>
      <c r="U248" s="284"/>
      <c r="Z248" s="284"/>
      <c r="AE248" s="284"/>
      <c r="AJ248" s="284"/>
      <c r="AO248" s="284"/>
      <c r="AT248" s="284"/>
      <c r="AY248" s="284"/>
      <c r="BD248" s="284"/>
    </row>
    <row r="249" spans="6:56" s="283" customFormat="1" hidden="1" x14ac:dyDescent="0.2">
      <c r="F249" s="284"/>
      <c r="K249" s="284"/>
      <c r="P249" s="284"/>
      <c r="U249" s="284"/>
      <c r="Z249" s="284"/>
      <c r="AE249" s="284"/>
      <c r="AJ249" s="284"/>
      <c r="AO249" s="284"/>
      <c r="AT249" s="284"/>
      <c r="AY249" s="284"/>
      <c r="BD249" s="284"/>
    </row>
    <row r="250" spans="6:56" s="283" customFormat="1" hidden="1" x14ac:dyDescent="0.2">
      <c r="F250" s="284"/>
      <c r="K250" s="284"/>
      <c r="P250" s="284"/>
      <c r="U250" s="284"/>
      <c r="Z250" s="284"/>
      <c r="AE250" s="284"/>
      <c r="AJ250" s="284"/>
      <c r="AO250" s="284"/>
      <c r="AT250" s="284"/>
      <c r="AY250" s="284"/>
      <c r="BD250" s="284"/>
    </row>
    <row r="251" spans="6:56" s="283" customFormat="1" hidden="1" x14ac:dyDescent="0.2">
      <c r="F251" s="284"/>
      <c r="K251" s="284"/>
      <c r="P251" s="284"/>
      <c r="U251" s="284"/>
      <c r="Z251" s="284"/>
      <c r="AE251" s="284"/>
      <c r="AJ251" s="284"/>
      <c r="AO251" s="284"/>
      <c r="AT251" s="284"/>
      <c r="AY251" s="284"/>
      <c r="BD251" s="284"/>
    </row>
    <row r="252" spans="6:56" s="283" customFormat="1" hidden="1" x14ac:dyDescent="0.2">
      <c r="F252" s="284"/>
      <c r="K252" s="284"/>
      <c r="P252" s="284"/>
      <c r="U252" s="284"/>
      <c r="Z252" s="284"/>
      <c r="AE252" s="284"/>
      <c r="AJ252" s="284"/>
      <c r="AO252" s="284"/>
      <c r="AT252" s="284"/>
      <c r="AY252" s="284"/>
      <c r="BD252" s="284"/>
    </row>
    <row r="253" spans="6:56" s="283" customFormat="1" hidden="1" x14ac:dyDescent="0.2">
      <c r="F253" s="284"/>
      <c r="K253" s="284"/>
      <c r="P253" s="284"/>
      <c r="U253" s="284"/>
      <c r="Z253" s="284"/>
      <c r="AE253" s="284"/>
      <c r="AJ253" s="284"/>
      <c r="AO253" s="284"/>
      <c r="AT253" s="284"/>
      <c r="AY253" s="284"/>
      <c r="BD253" s="284"/>
    </row>
    <row r="254" spans="6:56" s="283" customFormat="1" hidden="1" x14ac:dyDescent="0.2">
      <c r="F254" s="284"/>
      <c r="K254" s="284"/>
      <c r="P254" s="284"/>
      <c r="U254" s="284"/>
      <c r="Z254" s="284"/>
      <c r="AE254" s="284"/>
      <c r="AJ254" s="284"/>
      <c r="AO254" s="284"/>
      <c r="AT254" s="284"/>
      <c r="AY254" s="284"/>
      <c r="BD254" s="284"/>
    </row>
    <row r="255" spans="6:56" s="283" customFormat="1" hidden="1" x14ac:dyDescent="0.2">
      <c r="F255" s="284"/>
      <c r="K255" s="284"/>
      <c r="P255" s="284"/>
      <c r="U255" s="284"/>
      <c r="Z255" s="284"/>
      <c r="AE255" s="284"/>
      <c r="AJ255" s="284"/>
      <c r="AO255" s="284"/>
      <c r="AT255" s="284"/>
      <c r="AY255" s="284"/>
      <c r="BD255" s="284"/>
    </row>
    <row r="256" spans="6:56" s="283" customFormat="1" hidden="1" x14ac:dyDescent="0.2">
      <c r="F256" s="284"/>
      <c r="K256" s="284"/>
      <c r="P256" s="284"/>
      <c r="U256" s="284"/>
      <c r="Z256" s="284"/>
      <c r="AE256" s="284"/>
      <c r="AJ256" s="284"/>
      <c r="AO256" s="284"/>
      <c r="AT256" s="284"/>
      <c r="AY256" s="284"/>
      <c r="BD256" s="284"/>
    </row>
    <row r="257" spans="6:56" s="283" customFormat="1" hidden="1" x14ac:dyDescent="0.2">
      <c r="F257" s="284"/>
      <c r="K257" s="284"/>
      <c r="P257" s="284"/>
      <c r="U257" s="284"/>
      <c r="Z257" s="284"/>
      <c r="AE257" s="284"/>
      <c r="AJ257" s="284"/>
      <c r="AO257" s="284"/>
      <c r="AT257" s="284"/>
      <c r="AY257" s="284"/>
      <c r="BD257" s="284"/>
    </row>
    <row r="258" spans="6:56" s="283" customFormat="1" hidden="1" x14ac:dyDescent="0.2">
      <c r="F258" s="284"/>
      <c r="K258" s="284"/>
      <c r="P258" s="284"/>
      <c r="U258" s="284"/>
      <c r="Z258" s="284"/>
      <c r="AE258" s="284"/>
      <c r="AJ258" s="284"/>
      <c r="AO258" s="284"/>
      <c r="AT258" s="284"/>
      <c r="AY258" s="284"/>
      <c r="BD258" s="284"/>
    </row>
    <row r="259" spans="6:56" s="283" customFormat="1" hidden="1" x14ac:dyDescent="0.2">
      <c r="F259" s="284"/>
      <c r="K259" s="284"/>
      <c r="P259" s="284"/>
      <c r="U259" s="284"/>
      <c r="Z259" s="284"/>
      <c r="AE259" s="284"/>
      <c r="AJ259" s="284"/>
      <c r="AO259" s="284"/>
      <c r="AT259" s="284"/>
      <c r="AY259" s="284"/>
      <c r="BD259" s="284"/>
    </row>
    <row r="260" spans="6:56" s="283" customFormat="1" hidden="1" x14ac:dyDescent="0.2">
      <c r="F260" s="284"/>
      <c r="K260" s="284"/>
      <c r="P260" s="284"/>
      <c r="U260" s="284"/>
      <c r="Z260" s="284"/>
      <c r="AE260" s="284"/>
      <c r="AJ260" s="284"/>
      <c r="AO260" s="284"/>
      <c r="AT260" s="284"/>
      <c r="AY260" s="284"/>
      <c r="BD260" s="284"/>
    </row>
    <row r="261" spans="6:56" s="283" customFormat="1" hidden="1" x14ac:dyDescent="0.2">
      <c r="F261" s="284"/>
      <c r="K261" s="284"/>
      <c r="P261" s="284"/>
      <c r="U261" s="284"/>
      <c r="Z261" s="284"/>
      <c r="AE261" s="284"/>
      <c r="AJ261" s="284"/>
      <c r="AO261" s="284"/>
      <c r="AT261" s="284"/>
      <c r="AY261" s="284"/>
      <c r="BD261" s="284"/>
    </row>
    <row r="262" spans="6:56" s="283" customFormat="1" hidden="1" x14ac:dyDescent="0.2">
      <c r="F262" s="284"/>
      <c r="K262" s="284"/>
      <c r="P262" s="284"/>
      <c r="U262" s="284"/>
      <c r="Z262" s="284"/>
      <c r="AE262" s="284"/>
      <c r="AJ262" s="284"/>
      <c r="AO262" s="284"/>
      <c r="AT262" s="284"/>
      <c r="AY262" s="284"/>
      <c r="BD262" s="284"/>
    </row>
    <row r="263" spans="6:56" s="283" customFormat="1" hidden="1" x14ac:dyDescent="0.2">
      <c r="F263" s="284"/>
      <c r="K263" s="284"/>
      <c r="P263" s="284"/>
      <c r="U263" s="284"/>
      <c r="Z263" s="284"/>
      <c r="AE263" s="284"/>
      <c r="AJ263" s="284"/>
      <c r="AO263" s="284"/>
      <c r="AT263" s="284"/>
      <c r="AY263" s="284"/>
      <c r="BD263" s="284"/>
    </row>
    <row r="264" spans="6:56" s="283" customFormat="1" hidden="1" x14ac:dyDescent="0.2">
      <c r="F264" s="284"/>
      <c r="K264" s="284"/>
      <c r="P264" s="284"/>
      <c r="U264" s="284"/>
      <c r="Z264" s="284"/>
      <c r="AE264" s="284"/>
      <c r="AJ264" s="284"/>
      <c r="AO264" s="284"/>
      <c r="AT264" s="284"/>
      <c r="AY264" s="284"/>
      <c r="BD264" s="284"/>
    </row>
    <row r="265" spans="6:56" s="283" customFormat="1" hidden="1" x14ac:dyDescent="0.2">
      <c r="F265" s="284"/>
      <c r="K265" s="284"/>
      <c r="P265" s="284"/>
      <c r="U265" s="284"/>
      <c r="Z265" s="284"/>
      <c r="AE265" s="284"/>
      <c r="AJ265" s="284"/>
      <c r="AO265" s="284"/>
      <c r="AT265" s="284"/>
      <c r="AY265" s="284"/>
      <c r="BD265" s="284"/>
    </row>
    <row r="266" spans="6:56" s="283" customFormat="1" hidden="1" x14ac:dyDescent="0.2">
      <c r="F266" s="284"/>
      <c r="K266" s="284"/>
      <c r="P266" s="284"/>
      <c r="U266" s="284"/>
      <c r="Z266" s="284"/>
      <c r="AE266" s="284"/>
      <c r="AJ266" s="284"/>
      <c r="AO266" s="284"/>
      <c r="AT266" s="284"/>
      <c r="AY266" s="284"/>
      <c r="BD266" s="284"/>
    </row>
    <row r="267" spans="6:56" s="283" customFormat="1" hidden="1" x14ac:dyDescent="0.2">
      <c r="F267" s="284"/>
      <c r="K267" s="284"/>
      <c r="P267" s="284"/>
      <c r="U267" s="284"/>
      <c r="Z267" s="284"/>
      <c r="AE267" s="284"/>
      <c r="AJ267" s="284"/>
      <c r="AO267" s="284"/>
      <c r="AT267" s="284"/>
      <c r="AY267" s="284"/>
      <c r="BD267" s="284"/>
    </row>
    <row r="268" spans="6:56" s="283" customFormat="1" hidden="1" x14ac:dyDescent="0.2">
      <c r="F268" s="284"/>
      <c r="K268" s="284"/>
      <c r="P268" s="284"/>
      <c r="U268" s="284"/>
      <c r="Z268" s="284"/>
      <c r="AE268" s="284"/>
      <c r="AJ268" s="284"/>
      <c r="AO268" s="284"/>
      <c r="AT268" s="284"/>
      <c r="AY268" s="284"/>
      <c r="BD268" s="284"/>
    </row>
    <row r="269" spans="6:56" s="283" customFormat="1" hidden="1" x14ac:dyDescent="0.2">
      <c r="F269" s="284"/>
      <c r="K269" s="284"/>
      <c r="P269" s="284"/>
      <c r="U269" s="284"/>
      <c r="Z269" s="284"/>
      <c r="AE269" s="284"/>
      <c r="AJ269" s="284"/>
      <c r="AO269" s="284"/>
      <c r="AT269" s="284"/>
      <c r="AY269" s="284"/>
      <c r="BD269" s="284"/>
    </row>
    <row r="270" spans="6:56" s="283" customFormat="1" hidden="1" x14ac:dyDescent="0.2">
      <c r="F270" s="284"/>
      <c r="K270" s="284"/>
      <c r="P270" s="284"/>
      <c r="U270" s="284"/>
      <c r="Z270" s="284"/>
      <c r="AE270" s="284"/>
      <c r="AJ270" s="284"/>
      <c r="AO270" s="284"/>
      <c r="AT270" s="284"/>
      <c r="AY270" s="284"/>
      <c r="BD270" s="284"/>
    </row>
    <row r="271" spans="6:56" s="283" customFormat="1" hidden="1" x14ac:dyDescent="0.2">
      <c r="F271" s="284"/>
      <c r="K271" s="284"/>
      <c r="P271" s="284"/>
      <c r="U271" s="284"/>
      <c r="Z271" s="284"/>
      <c r="AE271" s="284"/>
      <c r="AJ271" s="284"/>
      <c r="AO271" s="284"/>
      <c r="AT271" s="284"/>
      <c r="AY271" s="284"/>
      <c r="BD271" s="284"/>
    </row>
    <row r="272" spans="6:56" s="283" customFormat="1" hidden="1" x14ac:dyDescent="0.2">
      <c r="F272" s="284"/>
      <c r="K272" s="284"/>
      <c r="P272" s="284"/>
      <c r="U272" s="284"/>
      <c r="Z272" s="284"/>
      <c r="AE272" s="284"/>
      <c r="AJ272" s="284"/>
      <c r="AO272" s="284"/>
      <c r="AT272" s="284"/>
      <c r="AY272" s="284"/>
      <c r="BD272" s="284"/>
    </row>
    <row r="273" spans="6:56" s="283" customFormat="1" hidden="1" x14ac:dyDescent="0.2">
      <c r="F273" s="284"/>
      <c r="K273" s="284"/>
      <c r="P273" s="284"/>
      <c r="U273" s="284"/>
      <c r="Z273" s="284"/>
      <c r="AE273" s="284"/>
      <c r="AJ273" s="284"/>
      <c r="AO273" s="284"/>
      <c r="AT273" s="284"/>
      <c r="AY273" s="284"/>
      <c r="BD273" s="284"/>
    </row>
    <row r="274" spans="6:56" s="283" customFormat="1" hidden="1" x14ac:dyDescent="0.2">
      <c r="F274" s="284"/>
      <c r="K274" s="284"/>
      <c r="P274" s="284"/>
      <c r="U274" s="284"/>
      <c r="Z274" s="284"/>
      <c r="AE274" s="284"/>
      <c r="AJ274" s="284"/>
      <c r="AO274" s="284"/>
      <c r="AT274" s="284"/>
      <c r="AY274" s="284"/>
      <c r="BD274" s="284"/>
    </row>
    <row r="275" spans="6:56" s="283" customFormat="1" hidden="1" x14ac:dyDescent="0.2">
      <c r="F275" s="284"/>
      <c r="K275" s="284"/>
      <c r="P275" s="284"/>
      <c r="U275" s="284"/>
      <c r="Z275" s="284"/>
      <c r="AE275" s="284"/>
      <c r="AJ275" s="284"/>
      <c r="AO275" s="284"/>
      <c r="AT275" s="284"/>
      <c r="AY275" s="284"/>
      <c r="BD275" s="284"/>
    </row>
    <row r="276" spans="6:56" s="283" customFormat="1" hidden="1" x14ac:dyDescent="0.2">
      <c r="F276" s="284"/>
      <c r="K276" s="284"/>
      <c r="P276" s="284"/>
      <c r="U276" s="284"/>
      <c r="Z276" s="284"/>
      <c r="AE276" s="284"/>
      <c r="AJ276" s="284"/>
      <c r="AO276" s="284"/>
      <c r="AT276" s="284"/>
      <c r="AY276" s="284"/>
      <c r="BD276" s="284"/>
    </row>
    <row r="277" spans="6:56" s="283" customFormat="1" hidden="1" x14ac:dyDescent="0.2">
      <c r="F277" s="284"/>
      <c r="K277" s="284"/>
      <c r="P277" s="284"/>
      <c r="U277" s="284"/>
      <c r="Z277" s="284"/>
      <c r="AE277" s="284"/>
      <c r="AJ277" s="284"/>
      <c r="AO277" s="284"/>
      <c r="AT277" s="284"/>
      <c r="AY277" s="284"/>
      <c r="BD277" s="284"/>
    </row>
    <row r="278" spans="6:56" s="283" customFormat="1" hidden="1" x14ac:dyDescent="0.2">
      <c r="F278" s="284"/>
      <c r="K278" s="284"/>
      <c r="P278" s="284"/>
      <c r="U278" s="284"/>
      <c r="Z278" s="284"/>
      <c r="AE278" s="284"/>
      <c r="AJ278" s="284"/>
      <c r="AO278" s="284"/>
      <c r="AT278" s="284"/>
      <c r="AY278" s="284"/>
      <c r="BD278" s="284"/>
    </row>
    <row r="279" spans="6:56" s="283" customFormat="1" hidden="1" x14ac:dyDescent="0.2">
      <c r="F279" s="284"/>
      <c r="K279" s="284"/>
      <c r="P279" s="284"/>
      <c r="U279" s="284"/>
      <c r="Z279" s="284"/>
      <c r="AE279" s="284"/>
      <c r="AJ279" s="284"/>
      <c r="AO279" s="284"/>
      <c r="AT279" s="284"/>
      <c r="AY279" s="284"/>
      <c r="BD279" s="284"/>
    </row>
    <row r="280" spans="6:56" s="283" customFormat="1" hidden="1" x14ac:dyDescent="0.2">
      <c r="F280" s="284"/>
      <c r="K280" s="284"/>
      <c r="P280" s="284"/>
      <c r="U280" s="284"/>
      <c r="Z280" s="284"/>
      <c r="AE280" s="284"/>
      <c r="AJ280" s="284"/>
      <c r="AO280" s="284"/>
      <c r="AT280" s="284"/>
      <c r="AY280" s="284"/>
      <c r="BD280" s="284"/>
    </row>
    <row r="281" spans="6:56" s="283" customFormat="1" hidden="1" x14ac:dyDescent="0.2">
      <c r="F281" s="284"/>
      <c r="K281" s="284"/>
      <c r="P281" s="284"/>
      <c r="U281" s="284"/>
      <c r="Z281" s="284"/>
      <c r="AE281" s="284"/>
      <c r="AJ281" s="284"/>
      <c r="AO281" s="284"/>
      <c r="AT281" s="284"/>
      <c r="AY281" s="284"/>
      <c r="BD281" s="284"/>
    </row>
    <row r="282" spans="6:56" s="283" customFormat="1" hidden="1" x14ac:dyDescent="0.2">
      <c r="F282" s="284"/>
      <c r="K282" s="284"/>
      <c r="P282" s="284"/>
      <c r="U282" s="284"/>
      <c r="Z282" s="284"/>
      <c r="AE282" s="284"/>
      <c r="AJ282" s="284"/>
      <c r="AO282" s="284"/>
      <c r="AT282" s="284"/>
      <c r="AY282" s="284"/>
      <c r="BD282" s="284"/>
    </row>
    <row r="283" spans="6:56" s="283" customFormat="1" hidden="1" x14ac:dyDescent="0.2">
      <c r="F283" s="284"/>
      <c r="K283" s="284"/>
      <c r="P283" s="284"/>
      <c r="U283" s="284"/>
      <c r="Z283" s="284"/>
      <c r="AE283" s="284"/>
      <c r="AJ283" s="284"/>
      <c r="AO283" s="284"/>
      <c r="AT283" s="284"/>
      <c r="AY283" s="284"/>
      <c r="BD283" s="284"/>
    </row>
    <row r="284" spans="6:56" s="283" customFormat="1" hidden="1" x14ac:dyDescent="0.2">
      <c r="F284" s="284"/>
      <c r="K284" s="284"/>
      <c r="P284" s="284"/>
      <c r="U284" s="284"/>
      <c r="Z284" s="284"/>
      <c r="AE284" s="284"/>
      <c r="AJ284" s="284"/>
      <c r="AO284" s="284"/>
      <c r="AT284" s="284"/>
      <c r="AY284" s="284"/>
      <c r="BD284" s="284"/>
    </row>
    <row r="285" spans="6:56" s="283" customFormat="1" hidden="1" x14ac:dyDescent="0.2">
      <c r="F285" s="284"/>
      <c r="K285" s="284"/>
      <c r="P285" s="284"/>
      <c r="U285" s="284"/>
      <c r="Z285" s="284"/>
      <c r="AE285" s="284"/>
      <c r="AJ285" s="284"/>
      <c r="AO285" s="284"/>
      <c r="AT285" s="284"/>
      <c r="AY285" s="284"/>
      <c r="BD285" s="284"/>
    </row>
    <row r="286" spans="6:56" s="283" customFormat="1" hidden="1" x14ac:dyDescent="0.2">
      <c r="F286" s="284"/>
      <c r="K286" s="284"/>
      <c r="P286" s="284"/>
      <c r="U286" s="284"/>
      <c r="Z286" s="284"/>
      <c r="AE286" s="284"/>
      <c r="AJ286" s="284"/>
      <c r="AO286" s="284"/>
      <c r="AT286" s="284"/>
      <c r="AY286" s="284"/>
      <c r="BD286" s="284"/>
    </row>
    <row r="287" spans="6:56" s="283" customFormat="1" hidden="1" x14ac:dyDescent="0.2">
      <c r="F287" s="284"/>
      <c r="K287" s="284"/>
      <c r="P287" s="284"/>
      <c r="U287" s="284"/>
      <c r="Z287" s="284"/>
      <c r="AE287" s="284"/>
      <c r="AJ287" s="284"/>
      <c r="AO287" s="284"/>
      <c r="AT287" s="284"/>
      <c r="AY287" s="284"/>
      <c r="BD287" s="284"/>
    </row>
    <row r="288" spans="6:56" s="283" customFormat="1" hidden="1" x14ac:dyDescent="0.2">
      <c r="F288" s="284"/>
      <c r="K288" s="284"/>
      <c r="P288" s="284"/>
      <c r="U288" s="284"/>
      <c r="Z288" s="284"/>
      <c r="AE288" s="284"/>
      <c r="AJ288" s="284"/>
      <c r="AO288" s="284"/>
      <c r="AT288" s="284"/>
      <c r="AY288" s="284"/>
      <c r="BD288" s="284"/>
    </row>
    <row r="289" spans="6:56" s="283" customFormat="1" hidden="1" x14ac:dyDescent="0.2">
      <c r="F289" s="284"/>
      <c r="K289" s="284"/>
      <c r="P289" s="284"/>
      <c r="U289" s="284"/>
      <c r="Z289" s="284"/>
      <c r="AE289" s="284"/>
      <c r="AJ289" s="284"/>
      <c r="AO289" s="284"/>
      <c r="AT289" s="284"/>
      <c r="AY289" s="284"/>
      <c r="BD289" s="284"/>
    </row>
    <row r="290" spans="6:56" s="283" customFormat="1" hidden="1" x14ac:dyDescent="0.2">
      <c r="F290" s="284"/>
      <c r="K290" s="284"/>
      <c r="P290" s="284"/>
      <c r="U290" s="284"/>
      <c r="Z290" s="284"/>
      <c r="AE290" s="284"/>
      <c r="AJ290" s="284"/>
      <c r="AO290" s="284"/>
      <c r="AT290" s="284"/>
      <c r="AY290" s="284"/>
      <c r="BD290" s="284"/>
    </row>
    <row r="291" spans="6:56" s="283" customFormat="1" hidden="1" x14ac:dyDescent="0.2">
      <c r="F291" s="284"/>
      <c r="K291" s="284"/>
      <c r="P291" s="284"/>
      <c r="U291" s="284"/>
      <c r="Z291" s="284"/>
      <c r="AE291" s="284"/>
      <c r="AJ291" s="284"/>
      <c r="AO291" s="284"/>
      <c r="AT291" s="284"/>
      <c r="AY291" s="284"/>
      <c r="BD291" s="284"/>
    </row>
    <row r="292" spans="6:56" s="283" customFormat="1" hidden="1" x14ac:dyDescent="0.2">
      <c r="F292" s="284"/>
      <c r="K292" s="284"/>
      <c r="P292" s="284"/>
      <c r="U292" s="284"/>
      <c r="Z292" s="284"/>
      <c r="AE292" s="284"/>
      <c r="AJ292" s="284"/>
      <c r="AO292" s="284"/>
      <c r="AT292" s="284"/>
      <c r="AY292" s="284"/>
      <c r="BD292" s="284"/>
    </row>
    <row r="293" spans="6:56" s="283" customFormat="1" hidden="1" x14ac:dyDescent="0.2">
      <c r="F293" s="284"/>
      <c r="K293" s="284"/>
      <c r="P293" s="284"/>
      <c r="U293" s="284"/>
      <c r="Z293" s="284"/>
      <c r="AE293" s="284"/>
      <c r="AJ293" s="284"/>
      <c r="AO293" s="284"/>
      <c r="AT293" s="284"/>
      <c r="AY293" s="284"/>
      <c r="BD293" s="284"/>
    </row>
    <row r="294" spans="6:56" s="283" customFormat="1" hidden="1" x14ac:dyDescent="0.2">
      <c r="F294" s="284"/>
      <c r="K294" s="284"/>
      <c r="P294" s="284"/>
      <c r="U294" s="284"/>
      <c r="Z294" s="284"/>
      <c r="AE294" s="284"/>
      <c r="AJ294" s="284"/>
      <c r="AO294" s="284"/>
      <c r="AT294" s="284"/>
      <c r="AY294" s="284"/>
      <c r="BD294" s="284"/>
    </row>
    <row r="295" spans="6:56" s="283" customFormat="1" hidden="1" x14ac:dyDescent="0.2">
      <c r="F295" s="284"/>
      <c r="K295" s="284"/>
      <c r="P295" s="284"/>
      <c r="U295" s="284"/>
      <c r="Z295" s="284"/>
      <c r="AE295" s="284"/>
      <c r="AJ295" s="284"/>
      <c r="AO295" s="284"/>
      <c r="AT295" s="284"/>
      <c r="AY295" s="284"/>
      <c r="BD295" s="284"/>
    </row>
    <row r="296" spans="6:56" s="283" customFormat="1" hidden="1" x14ac:dyDescent="0.2">
      <c r="F296" s="284"/>
      <c r="K296" s="284"/>
      <c r="P296" s="284"/>
      <c r="U296" s="284"/>
      <c r="Z296" s="284"/>
      <c r="AE296" s="284"/>
      <c r="AJ296" s="284"/>
      <c r="AO296" s="284"/>
      <c r="AT296" s="284"/>
      <c r="AY296" s="284"/>
      <c r="BD296" s="284"/>
    </row>
    <row r="297" spans="6:56" s="283" customFormat="1" hidden="1" x14ac:dyDescent="0.2">
      <c r="F297" s="284"/>
      <c r="K297" s="284"/>
      <c r="P297" s="284"/>
      <c r="U297" s="284"/>
      <c r="Z297" s="284"/>
      <c r="AE297" s="284"/>
      <c r="AJ297" s="284"/>
      <c r="AO297" s="284"/>
      <c r="AT297" s="284"/>
      <c r="AY297" s="284"/>
      <c r="BD297" s="284"/>
    </row>
    <row r="298" spans="6:56" s="283" customFormat="1" hidden="1" x14ac:dyDescent="0.2">
      <c r="F298" s="284"/>
      <c r="K298" s="284"/>
      <c r="P298" s="284"/>
      <c r="U298" s="284"/>
      <c r="Z298" s="284"/>
      <c r="AE298" s="284"/>
      <c r="AJ298" s="284"/>
      <c r="AO298" s="284"/>
      <c r="AT298" s="284"/>
      <c r="AY298" s="284"/>
      <c r="BD298" s="284"/>
    </row>
    <row r="299" spans="6:56" s="283" customFormat="1" hidden="1" x14ac:dyDescent="0.2">
      <c r="F299" s="284"/>
      <c r="K299" s="284"/>
      <c r="P299" s="284"/>
      <c r="U299" s="284"/>
      <c r="Z299" s="284"/>
      <c r="AE299" s="284"/>
      <c r="AJ299" s="284"/>
      <c r="AO299" s="284"/>
      <c r="AT299" s="284"/>
      <c r="AY299" s="284"/>
      <c r="BD299" s="284"/>
    </row>
    <row r="300" spans="6:56" s="283" customFormat="1" hidden="1" x14ac:dyDescent="0.2">
      <c r="F300" s="284"/>
      <c r="K300" s="284"/>
      <c r="P300" s="284"/>
      <c r="U300" s="284"/>
      <c r="Z300" s="284"/>
      <c r="AE300" s="284"/>
      <c r="AJ300" s="284"/>
      <c r="AO300" s="284"/>
      <c r="AT300" s="284"/>
      <c r="AY300" s="284"/>
      <c r="BD300" s="284"/>
    </row>
    <row r="301" spans="6:56" s="283" customFormat="1" hidden="1" x14ac:dyDescent="0.2">
      <c r="F301" s="284"/>
      <c r="K301" s="284"/>
      <c r="P301" s="284"/>
      <c r="U301" s="284"/>
      <c r="Z301" s="284"/>
      <c r="AE301" s="284"/>
      <c r="AJ301" s="284"/>
      <c r="AO301" s="284"/>
      <c r="AT301" s="284"/>
      <c r="AY301" s="284"/>
      <c r="BD301" s="284"/>
    </row>
    <row r="302" spans="6:56" s="283" customFormat="1" hidden="1" x14ac:dyDescent="0.2">
      <c r="F302" s="284"/>
      <c r="K302" s="284"/>
      <c r="P302" s="284"/>
      <c r="U302" s="284"/>
      <c r="Z302" s="284"/>
      <c r="AE302" s="284"/>
      <c r="AJ302" s="284"/>
      <c r="AO302" s="284"/>
      <c r="AT302" s="284"/>
      <c r="AY302" s="284"/>
      <c r="BD302" s="284"/>
    </row>
    <row r="303" spans="6:56" s="283" customFormat="1" hidden="1" x14ac:dyDescent="0.2">
      <c r="F303" s="284"/>
      <c r="K303" s="284"/>
      <c r="P303" s="284"/>
      <c r="U303" s="284"/>
      <c r="Z303" s="284"/>
      <c r="AE303" s="284"/>
      <c r="AJ303" s="284"/>
      <c r="AO303" s="284"/>
      <c r="AT303" s="284"/>
      <c r="AY303" s="284"/>
      <c r="BD303" s="284"/>
    </row>
    <row r="304" spans="6:56" s="283" customFormat="1" hidden="1" x14ac:dyDescent="0.2">
      <c r="F304" s="284"/>
      <c r="K304" s="284"/>
      <c r="P304" s="284"/>
      <c r="U304" s="284"/>
      <c r="Z304" s="284"/>
      <c r="AE304" s="284"/>
      <c r="AJ304" s="284"/>
      <c r="AO304" s="284"/>
      <c r="AT304" s="284"/>
      <c r="AY304" s="284"/>
      <c r="BD304" s="284"/>
    </row>
    <row r="305" spans="6:56" s="283" customFormat="1" hidden="1" x14ac:dyDescent="0.2">
      <c r="F305" s="284"/>
      <c r="K305" s="284"/>
      <c r="P305" s="284"/>
      <c r="U305" s="284"/>
      <c r="Z305" s="284"/>
      <c r="AE305" s="284"/>
      <c r="AJ305" s="284"/>
      <c r="AO305" s="284"/>
      <c r="AT305" s="284"/>
      <c r="AY305" s="284"/>
      <c r="BD305" s="284"/>
    </row>
    <row r="306" spans="6:56" s="283" customFormat="1" hidden="1" x14ac:dyDescent="0.2">
      <c r="F306" s="284"/>
      <c r="K306" s="284"/>
      <c r="P306" s="284"/>
      <c r="U306" s="284"/>
      <c r="Z306" s="284"/>
      <c r="AE306" s="284"/>
      <c r="AJ306" s="284"/>
      <c r="AO306" s="284"/>
      <c r="AT306" s="284"/>
      <c r="AY306" s="284"/>
      <c r="BD306" s="284"/>
    </row>
    <row r="307" spans="6:56" s="283" customFormat="1" hidden="1" x14ac:dyDescent="0.2">
      <c r="F307" s="284"/>
      <c r="K307" s="284"/>
      <c r="P307" s="284"/>
      <c r="U307" s="284"/>
      <c r="Z307" s="284"/>
      <c r="AE307" s="284"/>
      <c r="AJ307" s="284"/>
      <c r="AO307" s="284"/>
      <c r="AT307" s="284"/>
      <c r="AY307" s="284"/>
      <c r="BD307" s="284"/>
    </row>
    <row r="308" spans="6:56" s="283" customFormat="1" hidden="1" x14ac:dyDescent="0.2">
      <c r="F308" s="284"/>
      <c r="K308" s="284"/>
      <c r="P308" s="284"/>
      <c r="U308" s="284"/>
      <c r="Z308" s="284"/>
      <c r="AE308" s="284"/>
      <c r="AJ308" s="284"/>
      <c r="AO308" s="284"/>
      <c r="AT308" s="284"/>
      <c r="AY308" s="284"/>
      <c r="BD308" s="284"/>
    </row>
    <row r="309" spans="6:56" s="283" customFormat="1" hidden="1" x14ac:dyDescent="0.2">
      <c r="F309" s="284"/>
      <c r="K309" s="284"/>
      <c r="P309" s="284"/>
      <c r="U309" s="284"/>
      <c r="Z309" s="284"/>
      <c r="AE309" s="284"/>
      <c r="AJ309" s="284"/>
      <c r="AO309" s="284"/>
      <c r="AT309" s="284"/>
      <c r="AY309" s="284"/>
      <c r="BD309" s="284"/>
    </row>
    <row r="310" spans="6:56" s="283" customFormat="1" hidden="1" x14ac:dyDescent="0.2">
      <c r="F310" s="284"/>
      <c r="K310" s="284"/>
      <c r="P310" s="284"/>
      <c r="U310" s="284"/>
      <c r="Z310" s="284"/>
      <c r="AE310" s="284"/>
      <c r="AJ310" s="284"/>
      <c r="AO310" s="284"/>
      <c r="AT310" s="284"/>
      <c r="AY310" s="284"/>
      <c r="BD310" s="284"/>
    </row>
    <row r="311" spans="6:56" s="283" customFormat="1" hidden="1" x14ac:dyDescent="0.2">
      <c r="F311" s="284"/>
      <c r="K311" s="284"/>
      <c r="P311" s="284"/>
      <c r="U311" s="284"/>
      <c r="Z311" s="284"/>
      <c r="AE311" s="284"/>
      <c r="AJ311" s="284"/>
      <c r="AO311" s="284"/>
      <c r="AT311" s="284"/>
      <c r="AY311" s="284"/>
      <c r="BD311" s="284"/>
    </row>
    <row r="312" spans="6:56" s="283" customFormat="1" hidden="1" x14ac:dyDescent="0.2">
      <c r="F312" s="284"/>
      <c r="K312" s="284"/>
      <c r="P312" s="284"/>
      <c r="U312" s="284"/>
      <c r="Z312" s="284"/>
      <c r="AE312" s="284"/>
      <c r="AJ312" s="284"/>
      <c r="AO312" s="284"/>
      <c r="AT312" s="284"/>
      <c r="AY312" s="284"/>
      <c r="BD312" s="284"/>
    </row>
    <row r="313" spans="6:56" s="283" customFormat="1" hidden="1" x14ac:dyDescent="0.2">
      <c r="F313" s="284"/>
      <c r="K313" s="284"/>
      <c r="P313" s="284"/>
      <c r="U313" s="284"/>
      <c r="Z313" s="284"/>
      <c r="AE313" s="284"/>
      <c r="AJ313" s="284"/>
      <c r="AO313" s="284"/>
      <c r="AT313" s="284"/>
      <c r="AY313" s="284"/>
      <c r="BD313" s="284"/>
    </row>
    <row r="314" spans="6:56" s="283" customFormat="1" hidden="1" x14ac:dyDescent="0.2">
      <c r="F314" s="284"/>
      <c r="K314" s="284"/>
      <c r="P314" s="284"/>
      <c r="U314" s="284"/>
      <c r="Z314" s="284"/>
      <c r="AE314" s="284"/>
      <c r="AJ314" s="284"/>
      <c r="AO314" s="284"/>
      <c r="AT314" s="284"/>
      <c r="AY314" s="284"/>
      <c r="BD314" s="284"/>
    </row>
    <row r="315" spans="6:56" s="283" customFormat="1" hidden="1" x14ac:dyDescent="0.2">
      <c r="F315" s="284"/>
      <c r="K315" s="284"/>
      <c r="P315" s="284"/>
      <c r="U315" s="284"/>
      <c r="Z315" s="284"/>
      <c r="AE315" s="284"/>
      <c r="AJ315" s="284"/>
      <c r="AO315" s="284"/>
      <c r="AT315" s="284"/>
      <c r="AY315" s="284"/>
      <c r="BD315" s="284"/>
    </row>
    <row r="316" spans="6:56" s="283" customFormat="1" hidden="1" x14ac:dyDescent="0.2">
      <c r="F316" s="284"/>
      <c r="K316" s="284"/>
      <c r="P316" s="284"/>
      <c r="U316" s="284"/>
      <c r="Z316" s="284"/>
      <c r="AE316" s="284"/>
      <c r="AJ316" s="284"/>
      <c r="AO316" s="284"/>
      <c r="AT316" s="284"/>
      <c r="AY316" s="284"/>
      <c r="BD316" s="284"/>
    </row>
    <row r="317" spans="6:56" s="283" customFormat="1" hidden="1" x14ac:dyDescent="0.2">
      <c r="F317" s="284"/>
      <c r="K317" s="284"/>
      <c r="P317" s="284"/>
      <c r="U317" s="284"/>
      <c r="Z317" s="284"/>
      <c r="AE317" s="284"/>
      <c r="AJ317" s="284"/>
      <c r="AO317" s="284"/>
      <c r="AT317" s="284"/>
      <c r="AY317" s="284"/>
      <c r="BD317" s="284"/>
    </row>
    <row r="318" spans="6:56" s="283" customFormat="1" hidden="1" x14ac:dyDescent="0.2">
      <c r="F318" s="284"/>
      <c r="K318" s="284"/>
      <c r="P318" s="284"/>
      <c r="U318" s="284"/>
      <c r="Z318" s="284"/>
      <c r="AE318" s="284"/>
      <c r="AJ318" s="284"/>
      <c r="AO318" s="284"/>
      <c r="AT318" s="284"/>
      <c r="AY318" s="284"/>
      <c r="BD318" s="284"/>
    </row>
    <row r="319" spans="6:56" s="283" customFormat="1" hidden="1" x14ac:dyDescent="0.2">
      <c r="F319" s="284"/>
      <c r="K319" s="284"/>
      <c r="P319" s="284"/>
      <c r="U319" s="284"/>
      <c r="Z319" s="284"/>
      <c r="AE319" s="284"/>
      <c r="AJ319" s="284"/>
      <c r="AO319" s="284"/>
      <c r="AT319" s="284"/>
      <c r="AY319" s="284"/>
      <c r="BD319" s="284"/>
    </row>
    <row r="320" spans="6:56" s="283" customFormat="1" hidden="1" x14ac:dyDescent="0.2">
      <c r="F320" s="284"/>
      <c r="K320" s="284"/>
      <c r="P320" s="284"/>
      <c r="U320" s="284"/>
      <c r="Z320" s="284"/>
      <c r="AE320" s="284"/>
      <c r="AJ320" s="284"/>
      <c r="AO320" s="284"/>
      <c r="AT320" s="284"/>
      <c r="AY320" s="284"/>
      <c r="BD320" s="284"/>
    </row>
    <row r="321" spans="6:56" s="283" customFormat="1" hidden="1" x14ac:dyDescent="0.2">
      <c r="F321" s="284"/>
      <c r="K321" s="284"/>
      <c r="P321" s="284"/>
      <c r="U321" s="284"/>
      <c r="Z321" s="284"/>
      <c r="AE321" s="284"/>
      <c r="AJ321" s="284"/>
      <c r="AO321" s="284"/>
      <c r="AT321" s="284"/>
      <c r="AY321" s="284"/>
      <c r="BD321" s="284"/>
    </row>
    <row r="322" spans="6:56" s="283" customFormat="1" hidden="1" x14ac:dyDescent="0.2">
      <c r="F322" s="284"/>
      <c r="K322" s="284"/>
      <c r="P322" s="284"/>
      <c r="U322" s="284"/>
      <c r="Z322" s="284"/>
      <c r="AE322" s="284"/>
      <c r="AJ322" s="284"/>
      <c r="AO322" s="284"/>
      <c r="AT322" s="284"/>
      <c r="AY322" s="284"/>
      <c r="BD322" s="284"/>
    </row>
    <row r="323" spans="6:56" s="283" customFormat="1" hidden="1" x14ac:dyDescent="0.2">
      <c r="F323" s="284"/>
      <c r="K323" s="284"/>
      <c r="P323" s="284"/>
      <c r="U323" s="284"/>
      <c r="Z323" s="284"/>
      <c r="AE323" s="284"/>
      <c r="AJ323" s="284"/>
      <c r="AO323" s="284"/>
      <c r="AT323" s="284"/>
      <c r="AY323" s="284"/>
      <c r="BD323" s="284"/>
    </row>
    <row r="324" spans="6:56" s="283" customFormat="1" hidden="1" x14ac:dyDescent="0.2">
      <c r="F324" s="284"/>
      <c r="K324" s="284"/>
      <c r="P324" s="284"/>
      <c r="U324" s="284"/>
      <c r="Z324" s="284"/>
      <c r="AE324" s="284"/>
      <c r="AJ324" s="284"/>
      <c r="AO324" s="284"/>
      <c r="AT324" s="284"/>
      <c r="AY324" s="284"/>
      <c r="BD324" s="284"/>
    </row>
    <row r="325" spans="6:56" s="283" customFormat="1" hidden="1" x14ac:dyDescent="0.2">
      <c r="F325" s="284"/>
      <c r="K325" s="284"/>
      <c r="P325" s="284"/>
      <c r="U325" s="284"/>
      <c r="Z325" s="284"/>
      <c r="AE325" s="284"/>
      <c r="AJ325" s="284"/>
      <c r="AO325" s="284"/>
      <c r="AT325" s="284"/>
      <c r="AY325" s="284"/>
      <c r="BD325" s="284"/>
    </row>
    <row r="326" spans="6:56" s="283" customFormat="1" hidden="1" x14ac:dyDescent="0.2">
      <c r="F326" s="284"/>
      <c r="K326" s="284"/>
      <c r="P326" s="284"/>
      <c r="U326" s="284"/>
      <c r="Z326" s="284"/>
      <c r="AE326" s="284"/>
      <c r="AJ326" s="284"/>
      <c r="AO326" s="284"/>
      <c r="AT326" s="284"/>
      <c r="AY326" s="284"/>
      <c r="BD326" s="284"/>
    </row>
    <row r="327" spans="6:56" s="283" customFormat="1" hidden="1" x14ac:dyDescent="0.2">
      <c r="F327" s="284"/>
      <c r="K327" s="284"/>
      <c r="P327" s="284"/>
      <c r="U327" s="284"/>
      <c r="Z327" s="284"/>
      <c r="AE327" s="284"/>
      <c r="AJ327" s="284"/>
      <c r="AO327" s="284"/>
      <c r="AT327" s="284"/>
      <c r="AY327" s="284"/>
      <c r="BD327" s="284"/>
    </row>
    <row r="328" spans="6:56" s="283" customFormat="1" hidden="1" x14ac:dyDescent="0.2">
      <c r="F328" s="284"/>
      <c r="K328" s="284"/>
      <c r="P328" s="284"/>
      <c r="U328" s="284"/>
      <c r="Z328" s="284"/>
      <c r="AE328" s="284"/>
      <c r="AJ328" s="284"/>
      <c r="AO328" s="284"/>
      <c r="AT328" s="284"/>
      <c r="AY328" s="284"/>
      <c r="BD328" s="284"/>
    </row>
    <row r="329" spans="6:56" s="283" customFormat="1" hidden="1" x14ac:dyDescent="0.2">
      <c r="F329" s="284"/>
      <c r="K329" s="284"/>
      <c r="P329" s="284"/>
      <c r="U329" s="284"/>
      <c r="Z329" s="284"/>
      <c r="AE329" s="284"/>
      <c r="AJ329" s="284"/>
      <c r="AO329" s="284"/>
      <c r="AT329" s="284"/>
      <c r="AY329" s="284"/>
      <c r="BD329" s="284"/>
    </row>
    <row r="330" spans="6:56" s="283" customFormat="1" hidden="1" x14ac:dyDescent="0.2">
      <c r="F330" s="284"/>
      <c r="K330" s="284"/>
      <c r="P330" s="284"/>
      <c r="U330" s="284"/>
      <c r="Z330" s="284"/>
      <c r="AE330" s="284"/>
      <c r="AJ330" s="284"/>
      <c r="AO330" s="284"/>
      <c r="AT330" s="284"/>
      <c r="AY330" s="284"/>
      <c r="BD330" s="284"/>
    </row>
    <row r="331" spans="6:56" s="283" customFormat="1" hidden="1" x14ac:dyDescent="0.2">
      <c r="F331" s="284"/>
      <c r="K331" s="284"/>
      <c r="P331" s="284"/>
      <c r="U331" s="284"/>
      <c r="Z331" s="284"/>
      <c r="AE331" s="284"/>
      <c r="AJ331" s="284"/>
      <c r="AO331" s="284"/>
      <c r="AT331" s="284"/>
      <c r="AY331" s="284"/>
      <c r="BD331" s="284"/>
    </row>
    <row r="332" spans="6:56" s="283" customFormat="1" hidden="1" x14ac:dyDescent="0.2">
      <c r="F332" s="284"/>
      <c r="K332" s="284"/>
      <c r="P332" s="284"/>
      <c r="U332" s="284"/>
      <c r="Z332" s="284"/>
      <c r="AE332" s="284"/>
      <c r="AJ332" s="284"/>
      <c r="AO332" s="284"/>
      <c r="AT332" s="284"/>
      <c r="AY332" s="284"/>
      <c r="BD332" s="284"/>
    </row>
    <row r="333" spans="6:56" s="283" customFormat="1" hidden="1" x14ac:dyDescent="0.2">
      <c r="F333" s="284"/>
      <c r="K333" s="284"/>
      <c r="P333" s="284"/>
      <c r="U333" s="284"/>
      <c r="Z333" s="284"/>
      <c r="AE333" s="284"/>
      <c r="AJ333" s="284"/>
      <c r="AO333" s="284"/>
      <c r="AT333" s="284"/>
      <c r="AY333" s="284"/>
      <c r="BD333" s="284"/>
    </row>
    <row r="334" spans="6:56" s="283" customFormat="1" hidden="1" x14ac:dyDescent="0.2">
      <c r="F334" s="284"/>
      <c r="K334" s="284"/>
      <c r="P334" s="284"/>
      <c r="U334" s="284"/>
      <c r="Z334" s="284"/>
      <c r="AE334" s="284"/>
      <c r="AJ334" s="284"/>
      <c r="AO334" s="284"/>
      <c r="AT334" s="284"/>
      <c r="AY334" s="284"/>
      <c r="BD334" s="284"/>
    </row>
    <row r="335" spans="6:56" s="283" customFormat="1" hidden="1" x14ac:dyDescent="0.2">
      <c r="F335" s="284"/>
      <c r="K335" s="284"/>
      <c r="P335" s="284"/>
      <c r="U335" s="284"/>
      <c r="Z335" s="284"/>
      <c r="AE335" s="284"/>
      <c r="AJ335" s="284"/>
      <c r="AO335" s="284"/>
      <c r="AT335" s="284"/>
      <c r="AY335" s="284"/>
      <c r="BD335" s="284"/>
    </row>
    <row r="336" spans="6:56" s="283" customFormat="1" hidden="1" x14ac:dyDescent="0.2">
      <c r="F336" s="284"/>
      <c r="K336" s="284"/>
      <c r="P336" s="284"/>
      <c r="U336" s="284"/>
      <c r="Z336" s="284"/>
      <c r="AE336" s="284"/>
      <c r="AJ336" s="284"/>
      <c r="AO336" s="284"/>
      <c r="AT336" s="284"/>
      <c r="AY336" s="284"/>
      <c r="BD336" s="284"/>
    </row>
    <row r="337" spans="6:56" s="283" customFormat="1" hidden="1" x14ac:dyDescent="0.2">
      <c r="F337" s="284"/>
      <c r="K337" s="284"/>
      <c r="P337" s="284"/>
      <c r="U337" s="284"/>
      <c r="Z337" s="284"/>
      <c r="AE337" s="284"/>
      <c r="AJ337" s="284"/>
      <c r="AO337" s="284"/>
      <c r="AT337" s="284"/>
      <c r="AY337" s="284"/>
      <c r="BD337" s="284"/>
    </row>
    <row r="338" spans="6:56" s="283" customFormat="1" hidden="1" x14ac:dyDescent="0.2">
      <c r="F338" s="284"/>
      <c r="K338" s="284"/>
      <c r="P338" s="284"/>
      <c r="U338" s="284"/>
      <c r="Z338" s="284"/>
      <c r="AE338" s="284"/>
      <c r="AJ338" s="284"/>
      <c r="AO338" s="284"/>
      <c r="AT338" s="284"/>
      <c r="AY338" s="284"/>
      <c r="BD338" s="284"/>
    </row>
    <row r="339" spans="6:56" s="283" customFormat="1" hidden="1" x14ac:dyDescent="0.2">
      <c r="F339" s="284"/>
      <c r="K339" s="284"/>
      <c r="P339" s="284"/>
      <c r="U339" s="284"/>
      <c r="Z339" s="284"/>
      <c r="AE339" s="284"/>
      <c r="AJ339" s="284"/>
      <c r="AO339" s="284"/>
      <c r="AT339" s="284"/>
      <c r="AY339" s="284"/>
      <c r="BD339" s="284"/>
    </row>
    <row r="340" spans="6:56" s="283" customFormat="1" hidden="1" x14ac:dyDescent="0.2">
      <c r="F340" s="284"/>
      <c r="K340" s="284"/>
      <c r="P340" s="284"/>
      <c r="U340" s="284"/>
      <c r="Z340" s="284"/>
      <c r="AE340" s="284"/>
      <c r="AJ340" s="284"/>
      <c r="AO340" s="284"/>
      <c r="AT340" s="284"/>
      <c r="AY340" s="284"/>
      <c r="BD340" s="284"/>
    </row>
    <row r="341" spans="6:56" s="283" customFormat="1" hidden="1" x14ac:dyDescent="0.2">
      <c r="F341" s="284"/>
      <c r="K341" s="284"/>
      <c r="P341" s="284"/>
      <c r="U341" s="284"/>
      <c r="Z341" s="284"/>
      <c r="AE341" s="284"/>
      <c r="AJ341" s="284"/>
      <c r="AO341" s="284"/>
      <c r="AT341" s="284"/>
      <c r="AY341" s="284"/>
      <c r="BD341" s="284"/>
    </row>
    <row r="342" spans="6:56" s="283" customFormat="1" hidden="1" x14ac:dyDescent="0.2">
      <c r="F342" s="284"/>
      <c r="K342" s="284"/>
      <c r="P342" s="284"/>
      <c r="U342" s="284"/>
      <c r="Z342" s="284"/>
      <c r="AE342" s="284"/>
      <c r="AJ342" s="284"/>
      <c r="AO342" s="284"/>
      <c r="AT342" s="284"/>
      <c r="AY342" s="284"/>
      <c r="BD342" s="284"/>
    </row>
    <row r="343" spans="6:56" s="283" customFormat="1" hidden="1" x14ac:dyDescent="0.2">
      <c r="F343" s="284"/>
      <c r="K343" s="284"/>
      <c r="P343" s="284"/>
      <c r="U343" s="284"/>
      <c r="Z343" s="284"/>
      <c r="AE343" s="284"/>
      <c r="AJ343" s="284"/>
      <c r="AO343" s="284"/>
      <c r="AT343" s="284"/>
      <c r="AY343" s="284"/>
      <c r="BD343" s="284"/>
    </row>
    <row r="344" spans="6:56" s="283" customFormat="1" hidden="1" x14ac:dyDescent="0.2">
      <c r="F344" s="284"/>
      <c r="K344" s="284"/>
      <c r="P344" s="284"/>
      <c r="U344" s="284"/>
      <c r="Z344" s="284"/>
      <c r="AE344" s="284"/>
      <c r="AJ344" s="284"/>
      <c r="AO344" s="284"/>
      <c r="AT344" s="284"/>
      <c r="AY344" s="284"/>
      <c r="BD344" s="284"/>
    </row>
    <row r="345" spans="6:56" s="283" customFormat="1" hidden="1" x14ac:dyDescent="0.2">
      <c r="F345" s="284"/>
      <c r="K345" s="284"/>
      <c r="P345" s="284"/>
      <c r="U345" s="284"/>
      <c r="Z345" s="284"/>
      <c r="AE345" s="284"/>
      <c r="AJ345" s="284"/>
      <c r="AO345" s="284"/>
      <c r="AT345" s="284"/>
      <c r="AY345" s="284"/>
      <c r="BD345" s="284"/>
    </row>
    <row r="346" spans="6:56" s="283" customFormat="1" hidden="1" x14ac:dyDescent="0.2">
      <c r="F346" s="284"/>
      <c r="K346" s="284"/>
      <c r="P346" s="284"/>
      <c r="U346" s="284"/>
      <c r="Z346" s="284"/>
      <c r="AE346" s="284"/>
      <c r="AJ346" s="284"/>
      <c r="AO346" s="284"/>
      <c r="AT346" s="284"/>
      <c r="AY346" s="284"/>
      <c r="BD346" s="284"/>
    </row>
    <row r="347" spans="6:56" s="283" customFormat="1" hidden="1" x14ac:dyDescent="0.2">
      <c r="F347" s="284"/>
      <c r="K347" s="284"/>
      <c r="P347" s="284"/>
      <c r="U347" s="284"/>
      <c r="Z347" s="284"/>
      <c r="AE347" s="284"/>
      <c r="AJ347" s="284"/>
      <c r="AO347" s="284"/>
      <c r="AT347" s="284"/>
      <c r="AY347" s="284"/>
      <c r="BD347" s="284"/>
    </row>
    <row r="348" spans="6:56" s="283" customFormat="1" hidden="1" x14ac:dyDescent="0.2">
      <c r="F348" s="284"/>
      <c r="K348" s="284"/>
      <c r="P348" s="284"/>
      <c r="U348" s="284"/>
      <c r="Z348" s="284"/>
      <c r="AE348" s="284"/>
      <c r="AJ348" s="284"/>
      <c r="AO348" s="284"/>
      <c r="AT348" s="284"/>
      <c r="AY348" s="284"/>
      <c r="BD348" s="284"/>
    </row>
    <row r="349" spans="6:56" s="283" customFormat="1" hidden="1" x14ac:dyDescent="0.2">
      <c r="F349" s="284"/>
      <c r="K349" s="284"/>
      <c r="P349" s="284"/>
      <c r="U349" s="284"/>
      <c r="Z349" s="284"/>
      <c r="AE349" s="284"/>
      <c r="AJ349" s="284"/>
      <c r="AO349" s="284"/>
      <c r="AT349" s="284"/>
      <c r="AY349" s="284"/>
      <c r="BD349" s="284"/>
    </row>
    <row r="350" spans="6:56" s="283" customFormat="1" hidden="1" x14ac:dyDescent="0.2">
      <c r="F350" s="284"/>
      <c r="K350" s="284"/>
      <c r="P350" s="284"/>
      <c r="U350" s="284"/>
      <c r="Z350" s="284"/>
      <c r="AE350" s="284"/>
      <c r="AJ350" s="284"/>
      <c r="AO350" s="284"/>
      <c r="AT350" s="284"/>
      <c r="AY350" s="284"/>
      <c r="BD350" s="284"/>
    </row>
    <row r="351" spans="6:56" s="283" customFormat="1" hidden="1" x14ac:dyDescent="0.2">
      <c r="F351" s="284"/>
      <c r="K351" s="284"/>
      <c r="P351" s="284"/>
      <c r="U351" s="284"/>
      <c r="Z351" s="284"/>
      <c r="AE351" s="284"/>
      <c r="AJ351" s="284"/>
      <c r="AO351" s="284"/>
      <c r="AT351" s="284"/>
      <c r="AY351" s="284"/>
      <c r="BD351" s="284"/>
    </row>
    <row r="352" spans="6:56" s="283" customFormat="1" hidden="1" x14ac:dyDescent="0.2">
      <c r="F352" s="284"/>
      <c r="K352" s="284"/>
      <c r="P352" s="284"/>
      <c r="U352" s="284"/>
      <c r="Z352" s="284"/>
      <c r="AE352" s="284"/>
      <c r="AJ352" s="284"/>
      <c r="AO352" s="284"/>
      <c r="AT352" s="284"/>
      <c r="AY352" s="284"/>
      <c r="BD352" s="284"/>
    </row>
    <row r="353" spans="6:56" s="245" customFormat="1" hidden="1" x14ac:dyDescent="0.25">
      <c r="F353" s="285"/>
      <c r="K353" s="285"/>
      <c r="P353" s="285"/>
      <c r="U353" s="285"/>
      <c r="Z353" s="285"/>
      <c r="AE353" s="285"/>
      <c r="AJ353" s="285"/>
      <c r="AO353" s="285"/>
      <c r="AT353" s="285"/>
      <c r="AY353" s="285"/>
      <c r="BD353" s="285"/>
    </row>
    <row r="354" spans="6:56" s="245" customFormat="1" hidden="1" x14ac:dyDescent="0.25">
      <c r="F354" s="285"/>
      <c r="K354" s="285"/>
      <c r="P354" s="285"/>
      <c r="U354" s="285"/>
      <c r="Z354" s="285"/>
      <c r="AE354" s="285"/>
      <c r="AJ354" s="285"/>
      <c r="AO354" s="285"/>
      <c r="AT354" s="285"/>
      <c r="AY354" s="285"/>
      <c r="BD354" s="285"/>
    </row>
  </sheetData>
  <mergeCells count="2">
    <mergeCell ref="A1:BE1"/>
    <mergeCell ref="A101:XFD101"/>
  </mergeCells>
  <hyperlinks>
    <hyperlink ref="A102" location="TableOfContents!A1" display="Back to Table of Contents" xr:uid="{7901AFC9-9284-4ED3-9166-15C00394D57A}"/>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BB9E5-C9DE-4409-A84A-07A591062FA8}">
  <dimension ref="A1:XFC24"/>
  <sheetViews>
    <sheetView workbookViewId="0"/>
  </sheetViews>
  <sheetFormatPr defaultColWidth="0" defaultRowHeight="14.25" customHeight="1" zeroHeight="1" x14ac:dyDescent="0.2"/>
  <cols>
    <col min="1" max="1" width="174.28515625" style="10" bestFit="1" customWidth="1"/>
    <col min="2" max="2" width="20.7109375" style="10" customWidth="1"/>
    <col min="3" max="3" width="8.85546875" style="10" hidden="1" customWidth="1"/>
    <col min="4" max="4" width="7.85546875" style="10" hidden="1" customWidth="1"/>
    <col min="5" max="5" width="6.7109375" style="10" hidden="1" customWidth="1"/>
    <col min="6" max="16383" width="2.85546875" style="10" hidden="1"/>
    <col min="16384" max="16384" width="6.7109375" style="10" hidden="1"/>
  </cols>
  <sheetData>
    <row r="1" spans="1:5" ht="18" x14ac:dyDescent="0.25">
      <c r="A1" s="8" t="s">
        <v>10</v>
      </c>
      <c r="B1" s="9"/>
    </row>
    <row r="2" spans="1:5" ht="15" x14ac:dyDescent="0.2">
      <c r="A2" s="11" t="s">
        <v>11</v>
      </c>
      <c r="B2" s="11" t="s">
        <v>12</v>
      </c>
      <c r="C2" s="10" t="s">
        <v>13</v>
      </c>
    </row>
    <row r="3" spans="1:5" ht="15" x14ac:dyDescent="0.2">
      <c r="A3" s="12" t="str">
        <f>"Figure P.1"&amp;" Changes in Specialist Disability Accommodation by quarter – National"</f>
        <v>Figure P.1 Changes in Specialist Disability Accommodation by quarter – National</v>
      </c>
      <c r="B3" s="6" t="s">
        <v>14</v>
      </c>
      <c r="C3" s="10">
        <v>1</v>
      </c>
      <c r="D3" s="10" t="s">
        <v>15</v>
      </c>
      <c r="E3" s="10">
        <v>1</v>
      </c>
    </row>
    <row r="4" spans="1:5" ht="15" x14ac:dyDescent="0.2">
      <c r="A4" s="12" t="s">
        <v>16</v>
      </c>
      <c r="B4" s="6" t="s">
        <v>17</v>
      </c>
      <c r="C4" s="10">
        <v>1</v>
      </c>
      <c r="D4" s="10" t="s">
        <v>18</v>
      </c>
      <c r="E4" s="10">
        <v>1</v>
      </c>
    </row>
    <row r="5" spans="1:5" ht="15" x14ac:dyDescent="0.2">
      <c r="A5" s="12" t="s">
        <v>19</v>
      </c>
      <c r="B5" s="6" t="s">
        <v>20</v>
      </c>
      <c r="C5" s="10">
        <v>1</v>
      </c>
      <c r="D5" s="10" t="s">
        <v>21</v>
      </c>
      <c r="E5" s="10">
        <v>2</v>
      </c>
    </row>
    <row r="6" spans="1:5" ht="15" x14ac:dyDescent="0.2">
      <c r="A6" s="12" t="s">
        <v>22</v>
      </c>
      <c r="B6" s="6" t="s">
        <v>23</v>
      </c>
      <c r="C6" s="10">
        <v>1</v>
      </c>
      <c r="D6" s="10" t="s">
        <v>24</v>
      </c>
      <c r="E6" s="10">
        <v>3</v>
      </c>
    </row>
    <row r="7" spans="1:5" ht="15" x14ac:dyDescent="0.2">
      <c r="A7" s="12" t="s">
        <v>25</v>
      </c>
      <c r="B7" s="6" t="s">
        <v>26</v>
      </c>
      <c r="C7" s="10">
        <v>1</v>
      </c>
      <c r="D7" s="10" t="s">
        <v>27</v>
      </c>
      <c r="E7" s="10">
        <v>4</v>
      </c>
    </row>
    <row r="8" spans="1:5" ht="15" x14ac:dyDescent="0.2">
      <c r="A8" s="12" t="s">
        <v>28</v>
      </c>
      <c r="B8" s="6" t="s">
        <v>29</v>
      </c>
      <c r="C8" s="10">
        <v>1</v>
      </c>
      <c r="D8" s="10" t="s">
        <v>30</v>
      </c>
      <c r="E8" s="10">
        <v>5</v>
      </c>
    </row>
    <row r="9" spans="1:5" ht="15" x14ac:dyDescent="0.2">
      <c r="A9" s="12" t="s">
        <v>31</v>
      </c>
      <c r="B9" s="6" t="s">
        <v>32</v>
      </c>
      <c r="C9" s="10">
        <v>1</v>
      </c>
      <c r="D9" s="10" t="s">
        <v>33</v>
      </c>
      <c r="E9" s="10">
        <v>6</v>
      </c>
    </row>
    <row r="10" spans="1:5" ht="15" x14ac:dyDescent="0.2">
      <c r="A10" s="12" t="s">
        <v>34</v>
      </c>
      <c r="B10" s="6" t="s">
        <v>35</v>
      </c>
      <c r="C10" s="10">
        <v>1</v>
      </c>
      <c r="D10" s="10" t="s">
        <v>36</v>
      </c>
      <c r="E10" s="10">
        <v>7</v>
      </c>
    </row>
    <row r="11" spans="1:5" ht="15" x14ac:dyDescent="0.2">
      <c r="A11" s="12" t="s">
        <v>37</v>
      </c>
      <c r="B11" s="6" t="s">
        <v>38</v>
      </c>
      <c r="C11" s="10">
        <v>1</v>
      </c>
      <c r="D11" s="10" t="s">
        <v>39</v>
      </c>
      <c r="E11" s="10">
        <v>8</v>
      </c>
    </row>
    <row r="12" spans="1:5" ht="15" x14ac:dyDescent="0.2">
      <c r="A12" s="12" t="s">
        <v>40</v>
      </c>
      <c r="B12" s="6" t="s">
        <v>41</v>
      </c>
      <c r="C12" s="10">
        <v>1</v>
      </c>
      <c r="D12" s="10" t="s">
        <v>42</v>
      </c>
      <c r="E12" s="10">
        <v>9</v>
      </c>
    </row>
    <row r="13" spans="1:5" ht="15" x14ac:dyDescent="0.2">
      <c r="A13" s="12" t="s">
        <v>43</v>
      </c>
      <c r="B13" s="6" t="s">
        <v>44</v>
      </c>
      <c r="C13" s="10">
        <v>1</v>
      </c>
      <c r="D13" s="10" t="s">
        <v>45</v>
      </c>
      <c r="E13" s="10">
        <v>10</v>
      </c>
    </row>
    <row r="14" spans="1:5" ht="15" x14ac:dyDescent="0.2">
      <c r="A14" s="12" t="s">
        <v>46</v>
      </c>
      <c r="B14" s="6" t="s">
        <v>47</v>
      </c>
      <c r="C14" s="10">
        <v>0</v>
      </c>
      <c r="D14" s="10" t="s">
        <v>48</v>
      </c>
      <c r="E14" s="10">
        <v>11</v>
      </c>
    </row>
    <row r="15" spans="1:5" ht="15" x14ac:dyDescent="0.2">
      <c r="A15" s="12" t="s">
        <v>49</v>
      </c>
      <c r="B15" s="6" t="s">
        <v>50</v>
      </c>
      <c r="C15" s="10">
        <v>0</v>
      </c>
      <c r="D15" s="10" t="s">
        <v>51</v>
      </c>
      <c r="E15" s="10">
        <v>12</v>
      </c>
    </row>
    <row r="16" spans="1:5" ht="15" x14ac:dyDescent="0.2">
      <c r="A16" s="12" t="s">
        <v>52</v>
      </c>
      <c r="B16" s="6" t="s">
        <v>53</v>
      </c>
      <c r="C16" s="10">
        <v>0</v>
      </c>
      <c r="D16" s="10" t="s">
        <v>54</v>
      </c>
      <c r="E16" s="10">
        <v>13</v>
      </c>
    </row>
    <row r="17" spans="1:5" ht="15" x14ac:dyDescent="0.2">
      <c r="A17" s="12" t="s">
        <v>55</v>
      </c>
      <c r="B17" s="6" t="s">
        <v>56</v>
      </c>
      <c r="C17" s="10">
        <v>0</v>
      </c>
      <c r="D17" s="10" t="s">
        <v>57</v>
      </c>
      <c r="E17" s="10">
        <v>14</v>
      </c>
    </row>
    <row r="18" spans="1:5" ht="15" x14ac:dyDescent="0.2">
      <c r="A18" s="12" t="s">
        <v>58</v>
      </c>
      <c r="B18" s="6" t="s">
        <v>59</v>
      </c>
      <c r="C18" s="10">
        <v>0</v>
      </c>
      <c r="D18" s="10" t="s">
        <v>60</v>
      </c>
      <c r="E18" s="10">
        <v>15</v>
      </c>
    </row>
    <row r="19" spans="1:5" ht="15" x14ac:dyDescent="0.2">
      <c r="A19" s="12" t="s">
        <v>61</v>
      </c>
      <c r="B19" s="6" t="s">
        <v>62</v>
      </c>
      <c r="C19" s="10">
        <v>0</v>
      </c>
      <c r="D19" s="10" t="s">
        <v>63</v>
      </c>
      <c r="E19" s="10">
        <v>16</v>
      </c>
    </row>
    <row r="20" spans="1:5" ht="15" x14ac:dyDescent="0.2">
      <c r="A20" s="12" t="s">
        <v>64</v>
      </c>
      <c r="B20" s="6" t="s">
        <v>65</v>
      </c>
      <c r="C20" s="10">
        <v>0</v>
      </c>
      <c r="D20" s="10" t="s">
        <v>66</v>
      </c>
      <c r="E20" s="10">
        <v>17</v>
      </c>
    </row>
    <row r="21" spans="1:5" ht="15" x14ac:dyDescent="0.2">
      <c r="A21" s="12" t="s">
        <v>67</v>
      </c>
      <c r="B21" s="6" t="s">
        <v>68</v>
      </c>
      <c r="C21" s="10">
        <v>0</v>
      </c>
      <c r="D21" s="10" t="s">
        <v>69</v>
      </c>
      <c r="E21" s="10">
        <v>18</v>
      </c>
    </row>
    <row r="22" spans="1:5" ht="15" x14ac:dyDescent="0.2">
      <c r="A22" s="6" t="s">
        <v>70</v>
      </c>
    </row>
    <row r="23" spans="1:5" x14ac:dyDescent="0.2"/>
    <row r="24" spans="1:5" x14ac:dyDescent="0.2"/>
  </sheetData>
  <hyperlinks>
    <hyperlink ref="B3" location="'Figure P.1'!A1" display="Go to Figure P.1" xr:uid="{6E484653-EB46-476D-830C-B5296379694A}"/>
    <hyperlink ref="B4" location="'Table P.1'!A1" display="Go to Table P.1" xr:uid="{7F8D05CE-833B-4C0C-BB6D-DD32CB06826C}"/>
    <hyperlink ref="B5" location="'Table P.2'!A1" display="Go to Table P.2" xr:uid="{A712570E-2068-48CC-A51B-FFFEB684464A}"/>
    <hyperlink ref="B6" location="'Table P.3'!A1" display="Go to Table P.3" xr:uid="{E741716A-80C5-42A1-BF29-25EC6C1EC73E}"/>
    <hyperlink ref="B7" location="'Table P.4'!A1" display="Go to Table P.4" xr:uid="{76DAF784-F33D-4656-B574-680A39DBBFB8}"/>
    <hyperlink ref="B8" location="'Table P.5'!A1" display="Go to Table P.5" xr:uid="{89F56FAB-8776-4BBF-9863-05C2D7D36F47}"/>
    <hyperlink ref="B9" location="'Table P.6'!A1" display="Go to Table P.6" xr:uid="{C6E40C4D-BA34-4061-8BCD-DEBB209B505A}"/>
    <hyperlink ref="B10" location="'Table P.7'!A1" display="Go to Table P.7" xr:uid="{81AA697C-7129-4E88-9CB6-99EC0EED29BF}"/>
    <hyperlink ref="B11" location="'Table P.8'!A1" display="Go to Table P.8" xr:uid="{5FCCC822-8CEA-40DD-9248-E2DC023EBE4D}"/>
    <hyperlink ref="B12" location="'Table P.9'!A1" display="Go to Table P.9" xr:uid="{309BB052-5F76-47EF-B165-E71AD1164E29}"/>
    <hyperlink ref="A22" location="Intro!A1" display="Back to Intro" xr:uid="{F59941B7-B38A-416B-91D7-92C042199352}"/>
    <hyperlink ref="B13" location="'Table P.10'!A1" display="Go to Table P.10" xr:uid="{EB3F65AB-CB27-4692-B739-5D90A9955A14}"/>
    <hyperlink ref="B15" location="'Table P.12'!A1" display="Go to Table P.12" xr:uid="{F52E9C7A-0B06-4676-A169-B9A09F6BC6D1}"/>
    <hyperlink ref="B16" location="'Table P.13'!A1" display="Go to Table P.13" xr:uid="{83A76909-BE1E-43A7-9B17-534A66E0F32F}"/>
    <hyperlink ref="B17" location="'Table P.14'!A1" display="Go to Table P.14" xr:uid="{28036929-99C8-4621-856D-1156B335CCF5}"/>
    <hyperlink ref="B18" location="'Table P.15'!A1" display="Go to Table P.15" xr:uid="{A74294F6-21B7-48DB-B95A-AEE370A9CCA6}"/>
    <hyperlink ref="B19" location="'Table P.16'!A1" display="Go to Table P.16" xr:uid="{5D9945F8-B945-4995-812F-0A9C4E6B71FD}"/>
    <hyperlink ref="B20" location="'Table P.17'!A1" display="Go to Table P.17" xr:uid="{33CA297D-3ED9-40D1-BBB8-EE20696EEDAE}"/>
    <hyperlink ref="B14" location="'Table P.11'!A1" display="Go to Table P.11" xr:uid="{930DBE0B-28D0-4CA4-A232-70366AC6941B}"/>
    <hyperlink ref="B21" location="'Table P.18'!A1" display="Go to Table P.18" xr:uid="{E3A43758-8DC2-4692-9C0F-241226CF3CF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4FDD7-6AD6-43C0-8EC5-CE137C8749C9}">
  <dimension ref="A1:H359"/>
  <sheetViews>
    <sheetView workbookViewId="0">
      <selection sqref="A1:D1"/>
    </sheetView>
  </sheetViews>
  <sheetFormatPr defaultColWidth="0" defaultRowHeight="15" zeroHeight="1" x14ac:dyDescent="0.25"/>
  <cols>
    <col min="1" max="1" width="45.85546875" bestFit="1" customWidth="1"/>
    <col min="2" max="3" width="36" customWidth="1"/>
    <col min="4" max="4" width="36" style="256" customWidth="1"/>
    <col min="5" max="6" width="0" hidden="1" customWidth="1"/>
    <col min="7" max="16384" width="36" hidden="1"/>
  </cols>
  <sheetData>
    <row r="1" spans="1:8" s="248" customFormat="1" ht="15.75" x14ac:dyDescent="0.25">
      <c r="A1" s="316" t="str">
        <f>TableOfContents!$A$20</f>
        <v>Table P.17 Number of Participants with identified SDA needs by status and SA3 Region as at 30 June 2026</v>
      </c>
      <c r="B1" s="316"/>
      <c r="C1" s="316"/>
      <c r="D1" s="316"/>
      <c r="E1" s="257"/>
      <c r="F1" s="257"/>
      <c r="G1" s="257"/>
      <c r="H1" s="257"/>
    </row>
    <row r="2" spans="1:8" s="3" customFormat="1" ht="48" thickBot="1" x14ac:dyDescent="0.25">
      <c r="A2" s="286" t="s">
        <v>16733</v>
      </c>
      <c r="B2" s="222" t="s">
        <v>77</v>
      </c>
      <c r="C2" s="222" t="s">
        <v>78</v>
      </c>
      <c r="D2" s="124" t="s">
        <v>332</v>
      </c>
    </row>
    <row r="3" spans="1:8" s="191" customFormat="1" ht="16.5" thickBot="1" x14ac:dyDescent="0.3">
      <c r="A3" s="276" t="s">
        <v>174</v>
      </c>
      <c r="B3" s="227">
        <v>214</v>
      </c>
      <c r="C3" s="227">
        <v>140</v>
      </c>
      <c r="D3" s="229">
        <v>354</v>
      </c>
    </row>
    <row r="4" spans="1:8" s="12" customFormat="1" x14ac:dyDescent="0.2">
      <c r="A4" s="277" t="s">
        <v>16735</v>
      </c>
      <c r="B4" s="212">
        <v>54</v>
      </c>
      <c r="C4" s="212">
        <v>32</v>
      </c>
      <c r="D4" s="211">
        <v>86</v>
      </c>
    </row>
    <row r="5" spans="1:8" s="12" customFormat="1" x14ac:dyDescent="0.2">
      <c r="A5" s="277" t="s">
        <v>16736</v>
      </c>
      <c r="B5" s="212">
        <v>0</v>
      </c>
      <c r="C5" s="212">
        <v>0</v>
      </c>
      <c r="D5" s="211">
        <v>0</v>
      </c>
    </row>
    <row r="6" spans="1:8" s="12" customFormat="1" x14ac:dyDescent="0.2">
      <c r="A6" s="277" t="s">
        <v>16737</v>
      </c>
      <c r="B6" s="212">
        <v>20</v>
      </c>
      <c r="C6" s="212">
        <v>30</v>
      </c>
      <c r="D6" s="211">
        <v>50</v>
      </c>
    </row>
    <row r="7" spans="1:8" s="12" customFormat="1" x14ac:dyDescent="0.2">
      <c r="A7" s="277" t="s">
        <v>16738</v>
      </c>
      <c r="B7" s="212">
        <v>8</v>
      </c>
      <c r="C7" s="212">
        <v>7</v>
      </c>
      <c r="D7" s="211">
        <v>15</v>
      </c>
    </row>
    <row r="8" spans="1:8" s="12" customFormat="1" x14ac:dyDescent="0.2">
      <c r="A8" s="277" t="s">
        <v>16739</v>
      </c>
      <c r="B8" s="212">
        <v>32</v>
      </c>
      <c r="C8" s="212">
        <v>8</v>
      </c>
      <c r="D8" s="211">
        <v>40</v>
      </c>
    </row>
    <row r="9" spans="1:8" s="12" customFormat="1" x14ac:dyDescent="0.2">
      <c r="A9" s="277" t="s">
        <v>16740</v>
      </c>
      <c r="B9" s="212">
        <v>13</v>
      </c>
      <c r="C9" s="212">
        <v>8</v>
      </c>
      <c r="D9" s="211">
        <v>21</v>
      </c>
    </row>
    <row r="10" spans="1:8" s="12" customFormat="1" x14ac:dyDescent="0.2">
      <c r="A10" s="277" t="s">
        <v>16741</v>
      </c>
      <c r="B10" s="212">
        <v>52</v>
      </c>
      <c r="C10" s="212">
        <v>42</v>
      </c>
      <c r="D10" s="211">
        <v>94</v>
      </c>
    </row>
    <row r="11" spans="1:8" s="12" customFormat="1" x14ac:dyDescent="0.2">
      <c r="A11" s="277" t="s">
        <v>16742</v>
      </c>
      <c r="B11" s="212">
        <v>0</v>
      </c>
      <c r="C11" s="212">
        <v>0</v>
      </c>
      <c r="D11" s="211">
        <v>0</v>
      </c>
    </row>
    <row r="12" spans="1:8" s="12" customFormat="1" x14ac:dyDescent="0.2">
      <c r="A12" s="277" t="s">
        <v>16743</v>
      </c>
      <c r="B12" s="212">
        <v>17</v>
      </c>
      <c r="C12" s="212">
        <v>8</v>
      </c>
      <c r="D12" s="211">
        <v>25</v>
      </c>
    </row>
    <row r="13" spans="1:8" s="12" customFormat="1" x14ac:dyDescent="0.2">
      <c r="A13" s="277" t="s">
        <v>16744</v>
      </c>
      <c r="B13" s="212">
        <v>18</v>
      </c>
      <c r="C13" s="212">
        <v>5</v>
      </c>
      <c r="D13" s="211">
        <v>23</v>
      </c>
    </row>
    <row r="14" spans="1:8" s="12" customFormat="1" ht="15.75" thickBot="1" x14ac:dyDescent="0.25">
      <c r="A14" s="277" t="s">
        <v>175</v>
      </c>
      <c r="B14" s="212">
        <v>0</v>
      </c>
      <c r="C14" s="212">
        <v>0</v>
      </c>
      <c r="D14" s="211">
        <v>0</v>
      </c>
    </row>
    <row r="15" spans="1:8" s="191" customFormat="1" ht="16.5" thickBot="1" x14ac:dyDescent="0.3">
      <c r="A15" s="276" t="s">
        <v>83</v>
      </c>
      <c r="B15" s="227">
        <v>5205</v>
      </c>
      <c r="C15" s="227">
        <v>2897</v>
      </c>
      <c r="D15" s="229">
        <v>8102</v>
      </c>
    </row>
    <row r="16" spans="1:8" s="12" customFormat="1" x14ac:dyDescent="0.2">
      <c r="A16" s="277" t="s">
        <v>16745</v>
      </c>
      <c r="B16" s="212">
        <v>110</v>
      </c>
      <c r="C16" s="212">
        <v>49</v>
      </c>
      <c r="D16" s="211">
        <v>159</v>
      </c>
    </row>
    <row r="17" spans="1:4" s="12" customFormat="1" x14ac:dyDescent="0.2">
      <c r="A17" s="277" t="s">
        <v>16746</v>
      </c>
      <c r="B17" s="212">
        <v>33</v>
      </c>
      <c r="C17" s="212">
        <v>4</v>
      </c>
      <c r="D17" s="211">
        <v>37</v>
      </c>
    </row>
    <row r="18" spans="1:4" s="12" customFormat="1" x14ac:dyDescent="0.2">
      <c r="A18" s="277" t="s">
        <v>16747</v>
      </c>
      <c r="B18" s="212">
        <v>52</v>
      </c>
      <c r="C18" s="212">
        <v>35</v>
      </c>
      <c r="D18" s="211">
        <v>87</v>
      </c>
    </row>
    <row r="19" spans="1:4" s="12" customFormat="1" x14ac:dyDescent="0.2">
      <c r="A19" s="277" t="s">
        <v>16748</v>
      </c>
      <c r="B19" s="212">
        <v>79</v>
      </c>
      <c r="C19" s="212">
        <v>76</v>
      </c>
      <c r="D19" s="211">
        <v>155</v>
      </c>
    </row>
    <row r="20" spans="1:4" s="12" customFormat="1" x14ac:dyDescent="0.2">
      <c r="A20" s="277" t="s">
        <v>16749</v>
      </c>
      <c r="B20" s="212">
        <v>53</v>
      </c>
      <c r="C20" s="212">
        <v>31</v>
      </c>
      <c r="D20" s="211">
        <v>84</v>
      </c>
    </row>
    <row r="21" spans="1:4" s="12" customFormat="1" x14ac:dyDescent="0.2">
      <c r="A21" s="277" t="s">
        <v>16750</v>
      </c>
      <c r="B21" s="212">
        <v>160</v>
      </c>
      <c r="C21" s="212">
        <v>28</v>
      </c>
      <c r="D21" s="211">
        <v>188</v>
      </c>
    </row>
    <row r="22" spans="1:4" s="12" customFormat="1" x14ac:dyDescent="0.2">
      <c r="A22" s="277" t="s">
        <v>16751</v>
      </c>
      <c r="B22" s="212">
        <v>150</v>
      </c>
      <c r="C22" s="212">
        <v>61</v>
      </c>
      <c r="D22" s="211">
        <v>211</v>
      </c>
    </row>
    <row r="23" spans="1:4" s="12" customFormat="1" x14ac:dyDescent="0.2">
      <c r="A23" s="277" t="s">
        <v>16752</v>
      </c>
      <c r="B23" s="212">
        <v>109</v>
      </c>
      <c r="C23" s="212">
        <v>57</v>
      </c>
      <c r="D23" s="211">
        <v>166</v>
      </c>
    </row>
    <row r="24" spans="1:4" s="12" customFormat="1" x14ac:dyDescent="0.2">
      <c r="A24" s="277" t="s">
        <v>16753</v>
      </c>
      <c r="B24" s="212">
        <v>70</v>
      </c>
      <c r="C24" s="212">
        <v>13</v>
      </c>
      <c r="D24" s="211">
        <v>83</v>
      </c>
    </row>
    <row r="25" spans="1:4" s="12" customFormat="1" x14ac:dyDescent="0.2">
      <c r="A25" s="277" t="s">
        <v>16754</v>
      </c>
      <c r="B25" s="212">
        <v>0</v>
      </c>
      <c r="C25" s="212">
        <v>0</v>
      </c>
      <c r="D25" s="211">
        <v>0</v>
      </c>
    </row>
    <row r="26" spans="1:4" s="12" customFormat="1" x14ac:dyDescent="0.2">
      <c r="A26" s="277" t="s">
        <v>16755</v>
      </c>
      <c r="B26" s="212">
        <v>42</v>
      </c>
      <c r="C26" s="212">
        <v>27</v>
      </c>
      <c r="D26" s="211">
        <v>69</v>
      </c>
    </row>
    <row r="27" spans="1:4" s="12" customFormat="1" x14ac:dyDescent="0.2">
      <c r="A27" s="277" t="s">
        <v>16756</v>
      </c>
      <c r="B27" s="212">
        <v>6</v>
      </c>
      <c r="C27" s="212">
        <v>3</v>
      </c>
      <c r="D27" s="211">
        <v>9</v>
      </c>
    </row>
    <row r="28" spans="1:4" s="12" customFormat="1" x14ac:dyDescent="0.2">
      <c r="A28" s="277" t="s">
        <v>16757</v>
      </c>
      <c r="B28" s="212">
        <v>48</v>
      </c>
      <c r="C28" s="212">
        <v>67</v>
      </c>
      <c r="D28" s="211">
        <v>115</v>
      </c>
    </row>
    <row r="29" spans="1:4" s="12" customFormat="1" x14ac:dyDescent="0.2">
      <c r="A29" s="277" t="s">
        <v>16758</v>
      </c>
      <c r="B29" s="212">
        <v>10</v>
      </c>
      <c r="C29" s="212">
        <v>9</v>
      </c>
      <c r="D29" s="211">
        <v>19</v>
      </c>
    </row>
    <row r="30" spans="1:4" s="12" customFormat="1" x14ac:dyDescent="0.2">
      <c r="A30" s="277" t="s">
        <v>16759</v>
      </c>
      <c r="B30" s="212">
        <v>36</v>
      </c>
      <c r="C30" s="212">
        <v>28</v>
      </c>
      <c r="D30" s="211">
        <v>64</v>
      </c>
    </row>
    <row r="31" spans="1:4" s="12" customFormat="1" x14ac:dyDescent="0.2">
      <c r="A31" s="277" t="s">
        <v>16760</v>
      </c>
      <c r="B31" s="212">
        <v>116</v>
      </c>
      <c r="C31" s="212">
        <v>89</v>
      </c>
      <c r="D31" s="211">
        <v>205</v>
      </c>
    </row>
    <row r="32" spans="1:4" s="12" customFormat="1" x14ac:dyDescent="0.2">
      <c r="A32" s="277" t="s">
        <v>16761</v>
      </c>
      <c r="B32" s="212">
        <v>35</v>
      </c>
      <c r="C32" s="212">
        <v>17</v>
      </c>
      <c r="D32" s="211">
        <v>52</v>
      </c>
    </row>
    <row r="33" spans="1:4" s="12" customFormat="1" x14ac:dyDescent="0.2">
      <c r="A33" s="277" t="s">
        <v>16762</v>
      </c>
      <c r="B33" s="212">
        <v>56</v>
      </c>
      <c r="C33" s="212">
        <v>44</v>
      </c>
      <c r="D33" s="211">
        <v>100</v>
      </c>
    </row>
    <row r="34" spans="1:4" s="12" customFormat="1" x14ac:dyDescent="0.2">
      <c r="A34" s="277" t="s">
        <v>16763</v>
      </c>
      <c r="B34" s="212">
        <v>42</v>
      </c>
      <c r="C34" s="212">
        <v>27</v>
      </c>
      <c r="D34" s="211">
        <v>69</v>
      </c>
    </row>
    <row r="35" spans="1:4" s="12" customFormat="1" x14ac:dyDescent="0.2">
      <c r="A35" s="277" t="s">
        <v>16764</v>
      </c>
      <c r="B35" s="212">
        <v>26</v>
      </c>
      <c r="C35" s="212">
        <v>14</v>
      </c>
      <c r="D35" s="211">
        <v>40</v>
      </c>
    </row>
    <row r="36" spans="1:4" s="12" customFormat="1" x14ac:dyDescent="0.2">
      <c r="A36" s="277" t="s">
        <v>16765</v>
      </c>
      <c r="B36" s="212">
        <v>34</v>
      </c>
      <c r="C36" s="212">
        <v>20</v>
      </c>
      <c r="D36" s="211">
        <v>54</v>
      </c>
    </row>
    <row r="37" spans="1:4" s="12" customFormat="1" x14ac:dyDescent="0.2">
      <c r="A37" s="277" t="s">
        <v>16766</v>
      </c>
      <c r="B37" s="212">
        <v>43</v>
      </c>
      <c r="C37" s="212">
        <v>55</v>
      </c>
      <c r="D37" s="211">
        <v>98</v>
      </c>
    </row>
    <row r="38" spans="1:4" s="12" customFormat="1" x14ac:dyDescent="0.2">
      <c r="A38" s="277" t="s">
        <v>16767</v>
      </c>
      <c r="B38" s="212">
        <v>122</v>
      </c>
      <c r="C38" s="212">
        <v>37</v>
      </c>
      <c r="D38" s="211">
        <v>159</v>
      </c>
    </row>
    <row r="39" spans="1:4" s="12" customFormat="1" x14ac:dyDescent="0.2">
      <c r="A39" s="277" t="s">
        <v>16768</v>
      </c>
      <c r="B39" s="212">
        <v>89</v>
      </c>
      <c r="C39" s="212">
        <v>43</v>
      </c>
      <c r="D39" s="211">
        <v>132</v>
      </c>
    </row>
    <row r="40" spans="1:4" s="12" customFormat="1" x14ac:dyDescent="0.2">
      <c r="A40" s="277" t="s">
        <v>16769</v>
      </c>
      <c r="B40" s="212">
        <v>93</v>
      </c>
      <c r="C40" s="212">
        <v>46</v>
      </c>
      <c r="D40" s="211">
        <v>139</v>
      </c>
    </row>
    <row r="41" spans="1:4" s="12" customFormat="1" x14ac:dyDescent="0.2">
      <c r="A41" s="277" t="s">
        <v>16770</v>
      </c>
      <c r="B41" s="212">
        <v>30</v>
      </c>
      <c r="C41" s="212">
        <v>12</v>
      </c>
      <c r="D41" s="211">
        <v>42</v>
      </c>
    </row>
    <row r="42" spans="1:4" s="12" customFormat="1" x14ac:dyDescent="0.2">
      <c r="A42" s="277" t="s">
        <v>16771</v>
      </c>
      <c r="B42" s="212">
        <v>3</v>
      </c>
      <c r="C42" s="212">
        <v>14</v>
      </c>
      <c r="D42" s="211">
        <v>17</v>
      </c>
    </row>
    <row r="43" spans="1:4" s="12" customFormat="1" x14ac:dyDescent="0.2">
      <c r="A43" s="277" t="s">
        <v>16772</v>
      </c>
      <c r="B43" s="212">
        <v>42</v>
      </c>
      <c r="C43" s="212">
        <v>32</v>
      </c>
      <c r="D43" s="211">
        <v>74</v>
      </c>
    </row>
    <row r="44" spans="1:4" s="12" customFormat="1" x14ac:dyDescent="0.2">
      <c r="A44" s="277" t="s">
        <v>16773</v>
      </c>
      <c r="B44" s="212">
        <v>75</v>
      </c>
      <c r="C44" s="212">
        <v>82</v>
      </c>
      <c r="D44" s="211">
        <v>157</v>
      </c>
    </row>
    <row r="45" spans="1:4" s="12" customFormat="1" x14ac:dyDescent="0.2">
      <c r="A45" s="277" t="s">
        <v>16774</v>
      </c>
      <c r="B45" s="212">
        <v>142</v>
      </c>
      <c r="C45" s="212">
        <v>64</v>
      </c>
      <c r="D45" s="211">
        <v>206</v>
      </c>
    </row>
    <row r="46" spans="1:4" s="12" customFormat="1" x14ac:dyDescent="0.2">
      <c r="A46" s="277" t="s">
        <v>16775</v>
      </c>
      <c r="B46" s="212">
        <v>47</v>
      </c>
      <c r="C46" s="212">
        <v>14</v>
      </c>
      <c r="D46" s="211">
        <v>61</v>
      </c>
    </row>
    <row r="47" spans="1:4" s="12" customFormat="1" x14ac:dyDescent="0.2">
      <c r="A47" s="277" t="s">
        <v>16776</v>
      </c>
      <c r="B47" s="212">
        <v>13</v>
      </c>
      <c r="C47" s="212">
        <v>13</v>
      </c>
      <c r="D47" s="211">
        <v>26</v>
      </c>
    </row>
    <row r="48" spans="1:4" s="12" customFormat="1" x14ac:dyDescent="0.2">
      <c r="A48" s="277" t="s">
        <v>16777</v>
      </c>
      <c r="B48" s="212">
        <v>23</v>
      </c>
      <c r="C48" s="212">
        <v>18</v>
      </c>
      <c r="D48" s="211">
        <v>41</v>
      </c>
    </row>
    <row r="49" spans="1:4" s="12" customFormat="1" x14ac:dyDescent="0.2">
      <c r="A49" s="277" t="s">
        <v>16778</v>
      </c>
      <c r="B49" s="212">
        <v>5</v>
      </c>
      <c r="C49" s="212">
        <v>2</v>
      </c>
      <c r="D49" s="211">
        <v>7</v>
      </c>
    </row>
    <row r="50" spans="1:4" s="12" customFormat="1" x14ac:dyDescent="0.2">
      <c r="A50" s="277" t="s">
        <v>16779</v>
      </c>
      <c r="B50" s="212">
        <v>88</v>
      </c>
      <c r="C50" s="212">
        <v>34</v>
      </c>
      <c r="D50" s="211">
        <v>122</v>
      </c>
    </row>
    <row r="51" spans="1:4" s="12" customFormat="1" x14ac:dyDescent="0.2">
      <c r="A51" s="277" t="s">
        <v>16780</v>
      </c>
      <c r="B51" s="212">
        <v>54</v>
      </c>
      <c r="C51" s="212">
        <v>37</v>
      </c>
      <c r="D51" s="211">
        <v>91</v>
      </c>
    </row>
    <row r="52" spans="1:4" s="12" customFormat="1" x14ac:dyDescent="0.2">
      <c r="A52" s="277" t="s">
        <v>16781</v>
      </c>
      <c r="B52" s="212">
        <v>0</v>
      </c>
      <c r="C52" s="212">
        <v>0</v>
      </c>
      <c r="D52" s="211">
        <v>0</v>
      </c>
    </row>
    <row r="53" spans="1:4" s="12" customFormat="1" x14ac:dyDescent="0.2">
      <c r="A53" s="277" t="s">
        <v>16782</v>
      </c>
      <c r="B53" s="212">
        <v>2</v>
      </c>
      <c r="C53" s="212">
        <v>18</v>
      </c>
      <c r="D53" s="211">
        <v>20</v>
      </c>
    </row>
    <row r="54" spans="1:4" s="12" customFormat="1" x14ac:dyDescent="0.2">
      <c r="A54" s="277" t="s">
        <v>16783</v>
      </c>
      <c r="B54" s="212">
        <v>17</v>
      </c>
      <c r="C54" s="212">
        <v>29</v>
      </c>
      <c r="D54" s="211">
        <v>46</v>
      </c>
    </row>
    <row r="55" spans="1:4" s="12" customFormat="1" x14ac:dyDescent="0.2">
      <c r="A55" s="277" t="s">
        <v>16784</v>
      </c>
      <c r="B55" s="212">
        <v>71</v>
      </c>
      <c r="C55" s="212">
        <v>41</v>
      </c>
      <c r="D55" s="211">
        <v>112</v>
      </c>
    </row>
    <row r="56" spans="1:4" s="12" customFormat="1" x14ac:dyDescent="0.2">
      <c r="A56" s="277" t="s">
        <v>16785</v>
      </c>
      <c r="B56" s="212">
        <v>77</v>
      </c>
      <c r="C56" s="212">
        <v>42</v>
      </c>
      <c r="D56" s="211">
        <v>119</v>
      </c>
    </row>
    <row r="57" spans="1:4" s="12" customFormat="1" x14ac:dyDescent="0.2">
      <c r="A57" s="277" t="s">
        <v>16786</v>
      </c>
      <c r="B57" s="212">
        <v>17</v>
      </c>
      <c r="C57" s="212">
        <v>43</v>
      </c>
      <c r="D57" s="211">
        <v>60</v>
      </c>
    </row>
    <row r="58" spans="1:4" s="12" customFormat="1" x14ac:dyDescent="0.2">
      <c r="A58" s="277" t="s">
        <v>16787</v>
      </c>
      <c r="B58" s="212">
        <v>18</v>
      </c>
      <c r="C58" s="212">
        <v>17</v>
      </c>
      <c r="D58" s="211">
        <v>35</v>
      </c>
    </row>
    <row r="59" spans="1:4" s="12" customFormat="1" x14ac:dyDescent="0.2">
      <c r="A59" s="277" t="s">
        <v>16788</v>
      </c>
      <c r="B59" s="212">
        <v>121</v>
      </c>
      <c r="C59" s="212">
        <v>37</v>
      </c>
      <c r="D59" s="211">
        <v>158</v>
      </c>
    </row>
    <row r="60" spans="1:4" s="12" customFormat="1" x14ac:dyDescent="0.2">
      <c r="A60" s="277" t="s">
        <v>16789</v>
      </c>
      <c r="B60" s="212">
        <v>83</v>
      </c>
      <c r="C60" s="212">
        <v>53</v>
      </c>
      <c r="D60" s="211">
        <v>136</v>
      </c>
    </row>
    <row r="61" spans="1:4" s="12" customFormat="1" x14ac:dyDescent="0.2">
      <c r="A61" s="277" t="s">
        <v>16790</v>
      </c>
      <c r="B61" s="212">
        <v>1</v>
      </c>
      <c r="C61" s="212">
        <v>11</v>
      </c>
      <c r="D61" s="211">
        <v>12</v>
      </c>
    </row>
    <row r="62" spans="1:4" s="12" customFormat="1" x14ac:dyDescent="0.2">
      <c r="A62" s="277" t="s">
        <v>16791</v>
      </c>
      <c r="B62" s="212">
        <v>24</v>
      </c>
      <c r="C62" s="212">
        <v>11</v>
      </c>
      <c r="D62" s="211">
        <v>35</v>
      </c>
    </row>
    <row r="63" spans="1:4" s="12" customFormat="1" x14ac:dyDescent="0.2">
      <c r="A63" s="277" t="s">
        <v>16792</v>
      </c>
      <c r="B63" s="212">
        <v>84</v>
      </c>
      <c r="C63" s="212">
        <v>49</v>
      </c>
      <c r="D63" s="211">
        <v>133</v>
      </c>
    </row>
    <row r="64" spans="1:4" s="12" customFormat="1" x14ac:dyDescent="0.2">
      <c r="A64" s="277" t="s">
        <v>16793</v>
      </c>
      <c r="B64" s="212">
        <v>0</v>
      </c>
      <c r="C64" s="212">
        <v>0</v>
      </c>
      <c r="D64" s="211">
        <v>0</v>
      </c>
    </row>
    <row r="65" spans="1:4" s="12" customFormat="1" x14ac:dyDescent="0.2">
      <c r="A65" s="277" t="s">
        <v>16794</v>
      </c>
      <c r="B65" s="212">
        <v>41</v>
      </c>
      <c r="C65" s="212">
        <v>30</v>
      </c>
      <c r="D65" s="211">
        <v>71</v>
      </c>
    </row>
    <row r="66" spans="1:4" s="12" customFormat="1" x14ac:dyDescent="0.2">
      <c r="A66" s="277" t="s">
        <v>16795</v>
      </c>
      <c r="B66" s="212">
        <v>0</v>
      </c>
      <c r="C66" s="212">
        <v>2</v>
      </c>
      <c r="D66" s="211">
        <v>2</v>
      </c>
    </row>
    <row r="67" spans="1:4" s="12" customFormat="1" x14ac:dyDescent="0.2">
      <c r="A67" s="277" t="s">
        <v>16796</v>
      </c>
      <c r="B67" s="212">
        <v>79</v>
      </c>
      <c r="C67" s="212">
        <v>67</v>
      </c>
      <c r="D67" s="211">
        <v>146</v>
      </c>
    </row>
    <row r="68" spans="1:4" s="12" customFormat="1" x14ac:dyDescent="0.2">
      <c r="A68" s="277" t="s">
        <v>16797</v>
      </c>
      <c r="B68" s="212">
        <v>2</v>
      </c>
      <c r="C68" s="212">
        <v>4</v>
      </c>
      <c r="D68" s="211">
        <v>6</v>
      </c>
    </row>
    <row r="69" spans="1:4" s="12" customFormat="1" x14ac:dyDescent="0.2">
      <c r="A69" s="277" t="s">
        <v>16798</v>
      </c>
      <c r="B69" s="212">
        <v>4</v>
      </c>
      <c r="C69" s="212">
        <v>17</v>
      </c>
      <c r="D69" s="211">
        <v>21</v>
      </c>
    </row>
    <row r="70" spans="1:4" s="12" customFormat="1" x14ac:dyDescent="0.2">
      <c r="A70" s="277" t="s">
        <v>16799</v>
      </c>
      <c r="B70" s="212">
        <v>161</v>
      </c>
      <c r="C70" s="212">
        <v>74</v>
      </c>
      <c r="D70" s="211">
        <v>235</v>
      </c>
    </row>
    <row r="71" spans="1:4" s="12" customFormat="1" x14ac:dyDescent="0.2">
      <c r="A71" s="277" t="s">
        <v>16800</v>
      </c>
      <c r="B71" s="212">
        <v>10</v>
      </c>
      <c r="C71" s="212">
        <v>5</v>
      </c>
      <c r="D71" s="211">
        <v>15</v>
      </c>
    </row>
    <row r="72" spans="1:4" s="12" customFormat="1" x14ac:dyDescent="0.2">
      <c r="A72" s="277" t="s">
        <v>16801</v>
      </c>
      <c r="B72" s="212">
        <v>47</v>
      </c>
      <c r="C72" s="212">
        <v>47</v>
      </c>
      <c r="D72" s="211">
        <v>94</v>
      </c>
    </row>
    <row r="73" spans="1:4" s="12" customFormat="1" x14ac:dyDescent="0.2">
      <c r="A73" s="277" t="s">
        <v>16802</v>
      </c>
      <c r="B73" s="212">
        <v>202</v>
      </c>
      <c r="C73" s="212">
        <v>70</v>
      </c>
      <c r="D73" s="211">
        <v>272</v>
      </c>
    </row>
    <row r="74" spans="1:4" s="12" customFormat="1" x14ac:dyDescent="0.2">
      <c r="A74" s="277" t="s">
        <v>16803</v>
      </c>
      <c r="B74" s="212">
        <v>0</v>
      </c>
      <c r="C74" s="212">
        <v>14</v>
      </c>
      <c r="D74" s="211">
        <v>14</v>
      </c>
    </row>
    <row r="75" spans="1:4" s="12" customFormat="1" x14ac:dyDescent="0.2">
      <c r="A75" s="277" t="s">
        <v>16804</v>
      </c>
      <c r="B75" s="212">
        <v>94</v>
      </c>
      <c r="C75" s="212">
        <v>41</v>
      </c>
      <c r="D75" s="211">
        <v>135</v>
      </c>
    </row>
    <row r="76" spans="1:4" s="12" customFormat="1" x14ac:dyDescent="0.2">
      <c r="A76" s="277" t="s">
        <v>16805</v>
      </c>
      <c r="B76" s="212">
        <v>110</v>
      </c>
      <c r="C76" s="212">
        <v>43</v>
      </c>
      <c r="D76" s="211">
        <v>153</v>
      </c>
    </row>
    <row r="77" spans="1:4" s="12" customFormat="1" x14ac:dyDescent="0.2">
      <c r="A77" s="277" t="s">
        <v>16806</v>
      </c>
      <c r="B77" s="212">
        <v>37</v>
      </c>
      <c r="C77" s="212">
        <v>7</v>
      </c>
      <c r="D77" s="211">
        <v>44</v>
      </c>
    </row>
    <row r="78" spans="1:4" s="12" customFormat="1" x14ac:dyDescent="0.2">
      <c r="A78" s="277" t="s">
        <v>16807</v>
      </c>
      <c r="B78" s="212">
        <v>229</v>
      </c>
      <c r="C78" s="212">
        <v>84</v>
      </c>
      <c r="D78" s="211">
        <v>313</v>
      </c>
    </row>
    <row r="79" spans="1:4" s="12" customFormat="1" x14ac:dyDescent="0.2">
      <c r="A79" s="277" t="s">
        <v>16808</v>
      </c>
      <c r="B79" s="212">
        <v>24</v>
      </c>
      <c r="C79" s="212">
        <v>10</v>
      </c>
      <c r="D79" s="211">
        <v>34</v>
      </c>
    </row>
    <row r="80" spans="1:4" s="12" customFormat="1" x14ac:dyDescent="0.2">
      <c r="A80" s="277" t="s">
        <v>16809</v>
      </c>
      <c r="B80" s="212">
        <v>61</v>
      </c>
      <c r="C80" s="212">
        <v>36</v>
      </c>
      <c r="D80" s="211">
        <v>97</v>
      </c>
    </row>
    <row r="81" spans="1:4" s="12" customFormat="1" x14ac:dyDescent="0.2">
      <c r="A81" s="277" t="s">
        <v>16810</v>
      </c>
      <c r="B81" s="212">
        <v>31</v>
      </c>
      <c r="C81" s="212">
        <v>18</v>
      </c>
      <c r="D81" s="211">
        <v>49</v>
      </c>
    </row>
    <row r="82" spans="1:4" s="12" customFormat="1" x14ac:dyDescent="0.2">
      <c r="A82" s="277" t="s">
        <v>16811</v>
      </c>
      <c r="B82" s="212">
        <v>14</v>
      </c>
      <c r="C82" s="212">
        <v>12</v>
      </c>
      <c r="D82" s="211">
        <v>26</v>
      </c>
    </row>
    <row r="83" spans="1:4" s="12" customFormat="1" x14ac:dyDescent="0.2">
      <c r="A83" s="277" t="s">
        <v>16812</v>
      </c>
      <c r="B83" s="212">
        <v>28</v>
      </c>
      <c r="C83" s="212">
        <v>19</v>
      </c>
      <c r="D83" s="211">
        <v>47</v>
      </c>
    </row>
    <row r="84" spans="1:4" s="12" customFormat="1" x14ac:dyDescent="0.2">
      <c r="A84" s="277" t="s">
        <v>16813</v>
      </c>
      <c r="B84" s="212">
        <v>66</v>
      </c>
      <c r="C84" s="212">
        <v>38</v>
      </c>
      <c r="D84" s="211">
        <v>104</v>
      </c>
    </row>
    <row r="85" spans="1:4" s="12" customFormat="1" x14ac:dyDescent="0.2">
      <c r="A85" s="277" t="s">
        <v>16814</v>
      </c>
      <c r="B85" s="212">
        <v>56</v>
      </c>
      <c r="C85" s="212">
        <v>41</v>
      </c>
      <c r="D85" s="211">
        <v>97</v>
      </c>
    </row>
    <row r="86" spans="1:4" s="12" customFormat="1" x14ac:dyDescent="0.2">
      <c r="A86" s="277" t="s">
        <v>16815</v>
      </c>
      <c r="B86" s="212">
        <v>14</v>
      </c>
      <c r="C86" s="212">
        <v>7</v>
      </c>
      <c r="D86" s="211">
        <v>21</v>
      </c>
    </row>
    <row r="87" spans="1:4" s="12" customFormat="1" x14ac:dyDescent="0.2">
      <c r="A87" s="277" t="s">
        <v>16816</v>
      </c>
      <c r="B87" s="212">
        <v>231</v>
      </c>
      <c r="C87" s="212">
        <v>59</v>
      </c>
      <c r="D87" s="211">
        <v>290</v>
      </c>
    </row>
    <row r="88" spans="1:4" s="12" customFormat="1" x14ac:dyDescent="0.2">
      <c r="A88" s="277" t="s">
        <v>16817</v>
      </c>
      <c r="B88" s="212">
        <v>75</v>
      </c>
      <c r="C88" s="212">
        <v>53</v>
      </c>
      <c r="D88" s="211">
        <v>128</v>
      </c>
    </row>
    <row r="89" spans="1:4" s="12" customFormat="1" x14ac:dyDescent="0.2">
      <c r="A89" s="277" t="s">
        <v>16818</v>
      </c>
      <c r="B89" s="212">
        <v>0</v>
      </c>
      <c r="C89" s="212">
        <v>4</v>
      </c>
      <c r="D89" s="211">
        <v>4</v>
      </c>
    </row>
    <row r="90" spans="1:4" s="12" customFormat="1" x14ac:dyDescent="0.2">
      <c r="A90" s="277" t="s">
        <v>16819</v>
      </c>
      <c r="B90" s="212">
        <v>35</v>
      </c>
      <c r="C90" s="212">
        <v>22</v>
      </c>
      <c r="D90" s="211">
        <v>57</v>
      </c>
    </row>
    <row r="91" spans="1:4" s="12" customFormat="1" x14ac:dyDescent="0.2">
      <c r="A91" s="277" t="s">
        <v>16820</v>
      </c>
      <c r="B91" s="212">
        <v>10</v>
      </c>
      <c r="C91" s="212">
        <v>22</v>
      </c>
      <c r="D91" s="211">
        <v>32</v>
      </c>
    </row>
    <row r="92" spans="1:4" s="12" customFormat="1" x14ac:dyDescent="0.2">
      <c r="A92" s="277" t="s">
        <v>16821</v>
      </c>
      <c r="B92" s="212">
        <v>55</v>
      </c>
      <c r="C92" s="212">
        <v>21</v>
      </c>
      <c r="D92" s="211">
        <v>76</v>
      </c>
    </row>
    <row r="93" spans="1:4" s="12" customFormat="1" x14ac:dyDescent="0.2">
      <c r="A93" s="277" t="s">
        <v>16822</v>
      </c>
      <c r="B93" s="212">
        <v>59</v>
      </c>
      <c r="C93" s="212">
        <v>50</v>
      </c>
      <c r="D93" s="211">
        <v>109</v>
      </c>
    </row>
    <row r="94" spans="1:4" s="12" customFormat="1" x14ac:dyDescent="0.2">
      <c r="A94" s="277" t="s">
        <v>16823</v>
      </c>
      <c r="B94" s="212">
        <v>68</v>
      </c>
      <c r="C94" s="212">
        <v>37</v>
      </c>
      <c r="D94" s="211">
        <v>105</v>
      </c>
    </row>
    <row r="95" spans="1:4" s="12" customFormat="1" x14ac:dyDescent="0.2">
      <c r="A95" s="277" t="s">
        <v>16824</v>
      </c>
      <c r="B95" s="212">
        <v>26</v>
      </c>
      <c r="C95" s="212">
        <v>25</v>
      </c>
      <c r="D95" s="211">
        <v>51</v>
      </c>
    </row>
    <row r="96" spans="1:4" s="12" customFormat="1" x14ac:dyDescent="0.2">
      <c r="A96" s="277" t="s">
        <v>16825</v>
      </c>
      <c r="B96" s="212">
        <v>64</v>
      </c>
      <c r="C96" s="212">
        <v>29</v>
      </c>
      <c r="D96" s="211">
        <v>93</v>
      </c>
    </row>
    <row r="97" spans="1:4" s="12" customFormat="1" x14ac:dyDescent="0.2">
      <c r="A97" s="277" t="s">
        <v>16826</v>
      </c>
      <c r="B97" s="212">
        <v>56</v>
      </c>
      <c r="C97" s="212">
        <v>25</v>
      </c>
      <c r="D97" s="211">
        <v>81</v>
      </c>
    </row>
    <row r="98" spans="1:4" s="12" customFormat="1" x14ac:dyDescent="0.2">
      <c r="A98" s="277" t="s">
        <v>16827</v>
      </c>
      <c r="B98" s="212">
        <v>6</v>
      </c>
      <c r="C98" s="212">
        <v>6</v>
      </c>
      <c r="D98" s="211">
        <v>12</v>
      </c>
    </row>
    <row r="99" spans="1:4" s="12" customFormat="1" x14ac:dyDescent="0.2">
      <c r="A99" s="277" t="s">
        <v>16828</v>
      </c>
      <c r="B99" s="212">
        <v>32</v>
      </c>
      <c r="C99" s="212">
        <v>54</v>
      </c>
      <c r="D99" s="211">
        <v>86</v>
      </c>
    </row>
    <row r="100" spans="1:4" s="12" customFormat="1" x14ac:dyDescent="0.2">
      <c r="A100" s="277" t="s">
        <v>16829</v>
      </c>
      <c r="B100" s="212">
        <v>3</v>
      </c>
      <c r="C100" s="212">
        <v>2</v>
      </c>
      <c r="D100" s="211">
        <v>5</v>
      </c>
    </row>
    <row r="101" spans="1:4" s="12" customFormat="1" x14ac:dyDescent="0.2">
      <c r="A101" s="277" t="s">
        <v>16830</v>
      </c>
      <c r="B101" s="212">
        <v>22</v>
      </c>
      <c r="C101" s="212">
        <v>7</v>
      </c>
      <c r="D101" s="211">
        <v>29</v>
      </c>
    </row>
    <row r="102" spans="1:4" s="12" customFormat="1" x14ac:dyDescent="0.2">
      <c r="A102" s="277" t="s">
        <v>16831</v>
      </c>
      <c r="B102" s="212">
        <v>84</v>
      </c>
      <c r="C102" s="212">
        <v>46</v>
      </c>
      <c r="D102" s="211">
        <v>130</v>
      </c>
    </row>
    <row r="103" spans="1:4" s="12" customFormat="1" x14ac:dyDescent="0.2">
      <c r="A103" s="277" t="s">
        <v>16832</v>
      </c>
      <c r="B103" s="212">
        <v>158</v>
      </c>
      <c r="C103" s="212">
        <v>53</v>
      </c>
      <c r="D103" s="211">
        <v>211</v>
      </c>
    </row>
    <row r="104" spans="1:4" s="12" customFormat="1" x14ac:dyDescent="0.2">
      <c r="A104" s="277" t="s">
        <v>16833</v>
      </c>
      <c r="B104" s="212">
        <v>10</v>
      </c>
      <c r="C104" s="212">
        <v>8</v>
      </c>
      <c r="D104" s="211">
        <v>18</v>
      </c>
    </row>
    <row r="105" spans="1:4" s="12" customFormat="1" x14ac:dyDescent="0.2">
      <c r="A105" s="277" t="s">
        <v>16834</v>
      </c>
      <c r="B105" s="212">
        <v>81</v>
      </c>
      <c r="C105" s="212">
        <v>43</v>
      </c>
      <c r="D105" s="211">
        <v>124</v>
      </c>
    </row>
    <row r="106" spans="1:4" s="12" customFormat="1" x14ac:dyDescent="0.2">
      <c r="A106" s="277" t="s">
        <v>16835</v>
      </c>
      <c r="B106" s="212">
        <v>155</v>
      </c>
      <c r="C106" s="212">
        <v>80</v>
      </c>
      <c r="D106" s="211">
        <v>235</v>
      </c>
    </row>
    <row r="107" spans="1:4" s="12" customFormat="1" x14ac:dyDescent="0.2">
      <c r="A107" s="277" t="s">
        <v>16836</v>
      </c>
      <c r="B107" s="212">
        <v>14</v>
      </c>
      <c r="C107" s="212">
        <v>12</v>
      </c>
      <c r="D107" s="211">
        <v>26</v>
      </c>
    </row>
    <row r="108" spans="1:4" s="12" customFormat="1" ht="15.75" thickBot="1" x14ac:dyDescent="0.25">
      <c r="A108" s="277" t="s">
        <v>102</v>
      </c>
      <c r="B108" s="212">
        <v>0</v>
      </c>
      <c r="C108" s="212">
        <v>0</v>
      </c>
      <c r="D108" s="211">
        <v>0</v>
      </c>
    </row>
    <row r="109" spans="1:4" s="191" customFormat="1" ht="16.5" thickBot="1" x14ac:dyDescent="0.3">
      <c r="A109" s="276" t="s">
        <v>176</v>
      </c>
      <c r="B109" s="227">
        <v>120</v>
      </c>
      <c r="C109" s="227">
        <v>195</v>
      </c>
      <c r="D109" s="229">
        <v>315</v>
      </c>
    </row>
    <row r="110" spans="1:4" s="12" customFormat="1" x14ac:dyDescent="0.2">
      <c r="A110" s="277" t="s">
        <v>16837</v>
      </c>
      <c r="B110" s="212">
        <v>13</v>
      </c>
      <c r="C110" s="212">
        <v>66</v>
      </c>
      <c r="D110" s="211">
        <v>79</v>
      </c>
    </row>
    <row r="111" spans="1:4" s="12" customFormat="1" x14ac:dyDescent="0.2">
      <c r="A111" s="277" t="s">
        <v>177</v>
      </c>
      <c r="B111" s="212">
        <v>0</v>
      </c>
      <c r="C111" s="212">
        <v>6</v>
      </c>
      <c r="D111" s="211">
        <v>6</v>
      </c>
    </row>
    <row r="112" spans="1:4" s="12" customFormat="1" x14ac:dyDescent="0.2">
      <c r="A112" s="277" t="s">
        <v>16838</v>
      </c>
      <c r="B112" s="212">
        <v>0</v>
      </c>
      <c r="C112" s="212">
        <v>6</v>
      </c>
      <c r="D112" s="211">
        <v>6</v>
      </c>
    </row>
    <row r="113" spans="1:4" s="12" customFormat="1" x14ac:dyDescent="0.2">
      <c r="A113" s="277" t="s">
        <v>16839</v>
      </c>
      <c r="B113" s="212">
        <v>2</v>
      </c>
      <c r="C113" s="212">
        <v>4</v>
      </c>
      <c r="D113" s="211">
        <v>6</v>
      </c>
    </row>
    <row r="114" spans="1:4" s="12" customFormat="1" x14ac:dyDescent="0.2">
      <c r="A114" s="277" t="s">
        <v>16840</v>
      </c>
      <c r="B114" s="212">
        <v>61</v>
      </c>
      <c r="C114" s="212">
        <v>49</v>
      </c>
      <c r="D114" s="211">
        <v>110</v>
      </c>
    </row>
    <row r="115" spans="1:4" s="12" customFormat="1" x14ac:dyDescent="0.2">
      <c r="A115" s="277" t="s">
        <v>181</v>
      </c>
      <c r="B115" s="212">
        <v>0</v>
      </c>
      <c r="C115" s="212">
        <v>8</v>
      </c>
      <c r="D115" s="211">
        <v>8</v>
      </c>
    </row>
    <row r="116" spans="1:4" s="12" customFormat="1" x14ac:dyDescent="0.2">
      <c r="A116" s="277" t="s">
        <v>182</v>
      </c>
      <c r="B116" s="212">
        <v>13</v>
      </c>
      <c r="C116" s="212">
        <v>16</v>
      </c>
      <c r="D116" s="211">
        <v>29</v>
      </c>
    </row>
    <row r="117" spans="1:4" s="12" customFormat="1" x14ac:dyDescent="0.2">
      <c r="A117" s="277" t="s">
        <v>16841</v>
      </c>
      <c r="B117" s="212">
        <v>8</v>
      </c>
      <c r="C117" s="212">
        <v>13</v>
      </c>
      <c r="D117" s="211">
        <v>21</v>
      </c>
    </row>
    <row r="118" spans="1:4" s="12" customFormat="1" x14ac:dyDescent="0.2">
      <c r="A118" s="277" t="s">
        <v>16842</v>
      </c>
      <c r="B118" s="212">
        <v>23</v>
      </c>
      <c r="C118" s="212">
        <v>27</v>
      </c>
      <c r="D118" s="211">
        <v>50</v>
      </c>
    </row>
    <row r="119" spans="1:4" s="12" customFormat="1" ht="15.75" thickBot="1" x14ac:dyDescent="0.25">
      <c r="A119" s="277" t="s">
        <v>183</v>
      </c>
      <c r="B119" s="212">
        <v>0</v>
      </c>
      <c r="C119" s="212">
        <v>0</v>
      </c>
      <c r="D119" s="211">
        <v>0</v>
      </c>
    </row>
    <row r="120" spans="1:4" s="191" customFormat="1" ht="16.5" thickBot="1" x14ac:dyDescent="0.3">
      <c r="A120" s="276" t="s">
        <v>124</v>
      </c>
      <c r="B120" s="227">
        <v>2856</v>
      </c>
      <c r="C120" s="227">
        <v>1710</v>
      </c>
      <c r="D120" s="229">
        <v>4566</v>
      </c>
    </row>
    <row r="121" spans="1:4" s="12" customFormat="1" x14ac:dyDescent="0.2">
      <c r="A121" s="277" t="s">
        <v>16843</v>
      </c>
      <c r="B121" s="212">
        <v>25</v>
      </c>
      <c r="C121" s="212">
        <v>15</v>
      </c>
      <c r="D121" s="211">
        <v>40</v>
      </c>
    </row>
    <row r="122" spans="1:4" s="12" customFormat="1" x14ac:dyDescent="0.2">
      <c r="A122" s="277" t="s">
        <v>16844</v>
      </c>
      <c r="B122" s="212">
        <v>8</v>
      </c>
      <c r="C122" s="212">
        <v>9</v>
      </c>
      <c r="D122" s="211">
        <v>17</v>
      </c>
    </row>
    <row r="123" spans="1:4" s="12" customFormat="1" x14ac:dyDescent="0.2">
      <c r="A123" s="277" t="s">
        <v>132</v>
      </c>
      <c r="B123" s="212">
        <v>22</v>
      </c>
      <c r="C123" s="212">
        <v>15</v>
      </c>
      <c r="D123" s="211">
        <v>37</v>
      </c>
    </row>
    <row r="124" spans="1:4" s="12" customFormat="1" x14ac:dyDescent="0.2">
      <c r="A124" s="277" t="s">
        <v>16845</v>
      </c>
      <c r="B124" s="212">
        <v>0</v>
      </c>
      <c r="C124" s="212">
        <v>1</v>
      </c>
      <c r="D124" s="211">
        <v>1</v>
      </c>
    </row>
    <row r="125" spans="1:4" s="12" customFormat="1" x14ac:dyDescent="0.2">
      <c r="A125" s="277" t="s">
        <v>16846</v>
      </c>
      <c r="B125" s="212">
        <v>7</v>
      </c>
      <c r="C125" s="212">
        <v>1</v>
      </c>
      <c r="D125" s="211">
        <v>8</v>
      </c>
    </row>
    <row r="126" spans="1:4" s="12" customFormat="1" x14ac:dyDescent="0.2">
      <c r="A126" s="277" t="s">
        <v>16847</v>
      </c>
      <c r="B126" s="212">
        <v>13</v>
      </c>
      <c r="C126" s="212">
        <v>9</v>
      </c>
      <c r="D126" s="211">
        <v>22</v>
      </c>
    </row>
    <row r="127" spans="1:4" s="12" customFormat="1" x14ac:dyDescent="0.2">
      <c r="A127" s="277" t="s">
        <v>16848</v>
      </c>
      <c r="B127" s="212">
        <v>14</v>
      </c>
      <c r="C127" s="212">
        <v>6</v>
      </c>
      <c r="D127" s="211">
        <v>20</v>
      </c>
    </row>
    <row r="128" spans="1:4" s="12" customFormat="1" x14ac:dyDescent="0.2">
      <c r="A128" s="277" t="s">
        <v>16849</v>
      </c>
      <c r="B128" s="212">
        <v>13</v>
      </c>
      <c r="C128" s="212">
        <v>8</v>
      </c>
      <c r="D128" s="211">
        <v>21</v>
      </c>
    </row>
    <row r="129" spans="1:4" s="12" customFormat="1" x14ac:dyDescent="0.2">
      <c r="A129" s="277" t="s">
        <v>16850</v>
      </c>
      <c r="B129" s="212">
        <v>46</v>
      </c>
      <c r="C129" s="212">
        <v>21</v>
      </c>
      <c r="D129" s="211">
        <v>67</v>
      </c>
    </row>
    <row r="130" spans="1:4" s="12" customFormat="1" x14ac:dyDescent="0.2">
      <c r="A130" s="277" t="s">
        <v>16851</v>
      </c>
      <c r="B130" s="212">
        <v>12</v>
      </c>
      <c r="C130" s="212">
        <v>9</v>
      </c>
      <c r="D130" s="211">
        <v>21</v>
      </c>
    </row>
    <row r="131" spans="1:4" s="12" customFormat="1" x14ac:dyDescent="0.2">
      <c r="A131" s="277" t="s">
        <v>16852</v>
      </c>
      <c r="B131" s="212">
        <v>35</v>
      </c>
      <c r="C131" s="212">
        <v>16</v>
      </c>
      <c r="D131" s="211">
        <v>51</v>
      </c>
    </row>
    <row r="132" spans="1:4" s="12" customFormat="1" x14ac:dyDescent="0.2">
      <c r="A132" s="277" t="s">
        <v>16853</v>
      </c>
      <c r="B132" s="212">
        <v>96</v>
      </c>
      <c r="C132" s="212">
        <v>34</v>
      </c>
      <c r="D132" s="211">
        <v>130</v>
      </c>
    </row>
    <row r="133" spans="1:4" s="12" customFormat="1" x14ac:dyDescent="0.2">
      <c r="A133" s="277" t="s">
        <v>16854</v>
      </c>
      <c r="B133" s="212">
        <v>19</v>
      </c>
      <c r="C133" s="212">
        <v>18</v>
      </c>
      <c r="D133" s="211">
        <v>37</v>
      </c>
    </row>
    <row r="134" spans="1:4" s="12" customFormat="1" x14ac:dyDescent="0.2">
      <c r="A134" s="277" t="s">
        <v>125</v>
      </c>
      <c r="B134" s="212">
        <v>91</v>
      </c>
      <c r="C134" s="212">
        <v>37</v>
      </c>
      <c r="D134" s="211">
        <v>128</v>
      </c>
    </row>
    <row r="135" spans="1:4" s="12" customFormat="1" x14ac:dyDescent="0.2">
      <c r="A135" s="277" t="s">
        <v>16855</v>
      </c>
      <c r="B135" s="212">
        <v>13</v>
      </c>
      <c r="C135" s="212">
        <v>8</v>
      </c>
      <c r="D135" s="211">
        <v>21</v>
      </c>
    </row>
    <row r="136" spans="1:4" s="12" customFormat="1" x14ac:dyDescent="0.2">
      <c r="A136" s="277" t="s">
        <v>16856</v>
      </c>
      <c r="B136" s="212">
        <v>107</v>
      </c>
      <c r="C136" s="212">
        <v>46</v>
      </c>
      <c r="D136" s="211">
        <v>153</v>
      </c>
    </row>
    <row r="137" spans="1:4" s="12" customFormat="1" x14ac:dyDescent="0.2">
      <c r="A137" s="277" t="s">
        <v>16857</v>
      </c>
      <c r="B137" s="212">
        <v>0</v>
      </c>
      <c r="C137" s="212">
        <v>2</v>
      </c>
      <c r="D137" s="211">
        <v>2</v>
      </c>
    </row>
    <row r="138" spans="1:4" s="12" customFormat="1" x14ac:dyDescent="0.2">
      <c r="A138" s="277" t="s">
        <v>16858</v>
      </c>
      <c r="B138" s="212">
        <v>22</v>
      </c>
      <c r="C138" s="212">
        <v>14</v>
      </c>
      <c r="D138" s="211">
        <v>36</v>
      </c>
    </row>
    <row r="139" spans="1:4" s="12" customFormat="1" x14ac:dyDescent="0.2">
      <c r="A139" s="277" t="s">
        <v>16859</v>
      </c>
      <c r="B139" s="212">
        <v>96</v>
      </c>
      <c r="C139" s="212">
        <v>45</v>
      </c>
      <c r="D139" s="211">
        <v>141</v>
      </c>
    </row>
    <row r="140" spans="1:4" s="12" customFormat="1" x14ac:dyDescent="0.2">
      <c r="A140" s="277" t="s">
        <v>16860</v>
      </c>
      <c r="B140" s="212">
        <v>79</v>
      </c>
      <c r="C140" s="212">
        <v>30</v>
      </c>
      <c r="D140" s="211">
        <v>109</v>
      </c>
    </row>
    <row r="141" spans="1:4" s="12" customFormat="1" x14ac:dyDescent="0.2">
      <c r="A141" s="277" t="s">
        <v>16861</v>
      </c>
      <c r="B141" s="212">
        <v>35</v>
      </c>
      <c r="C141" s="212">
        <v>23</v>
      </c>
      <c r="D141" s="211">
        <v>58</v>
      </c>
    </row>
    <row r="142" spans="1:4" s="12" customFormat="1" x14ac:dyDescent="0.2">
      <c r="A142" s="277" t="s">
        <v>16862</v>
      </c>
      <c r="B142" s="212">
        <v>10</v>
      </c>
      <c r="C142" s="212">
        <v>14</v>
      </c>
      <c r="D142" s="211">
        <v>24</v>
      </c>
    </row>
    <row r="143" spans="1:4" s="12" customFormat="1" x14ac:dyDescent="0.2">
      <c r="A143" s="277" t="s">
        <v>16863</v>
      </c>
      <c r="B143" s="212">
        <v>15</v>
      </c>
      <c r="C143" s="212">
        <v>15</v>
      </c>
      <c r="D143" s="211">
        <v>30</v>
      </c>
    </row>
    <row r="144" spans="1:4" s="12" customFormat="1" x14ac:dyDescent="0.2">
      <c r="A144" s="277" t="s">
        <v>16864</v>
      </c>
      <c r="B144" s="212">
        <v>7</v>
      </c>
      <c r="C144" s="212">
        <v>1</v>
      </c>
      <c r="D144" s="211">
        <v>8</v>
      </c>
    </row>
    <row r="145" spans="1:4" s="12" customFormat="1" x14ac:dyDescent="0.2">
      <c r="A145" s="277" t="s">
        <v>16865</v>
      </c>
      <c r="B145" s="212">
        <v>8</v>
      </c>
      <c r="C145" s="212">
        <v>10</v>
      </c>
      <c r="D145" s="211">
        <v>18</v>
      </c>
    </row>
    <row r="146" spans="1:4" s="12" customFormat="1" x14ac:dyDescent="0.2">
      <c r="A146" s="277" t="s">
        <v>16866</v>
      </c>
      <c r="B146" s="212">
        <v>32</v>
      </c>
      <c r="C146" s="212">
        <v>30</v>
      </c>
      <c r="D146" s="211">
        <v>62</v>
      </c>
    </row>
    <row r="147" spans="1:4" s="12" customFormat="1" x14ac:dyDescent="0.2">
      <c r="A147" s="277" t="s">
        <v>16867</v>
      </c>
      <c r="B147" s="212">
        <v>72</v>
      </c>
      <c r="C147" s="212">
        <v>35</v>
      </c>
      <c r="D147" s="211">
        <v>107</v>
      </c>
    </row>
    <row r="148" spans="1:4" s="12" customFormat="1" x14ac:dyDescent="0.2">
      <c r="A148" s="277" t="s">
        <v>16868</v>
      </c>
      <c r="B148" s="212">
        <v>30</v>
      </c>
      <c r="C148" s="212">
        <v>11</v>
      </c>
      <c r="D148" s="211">
        <v>41</v>
      </c>
    </row>
    <row r="149" spans="1:4" s="12" customFormat="1" x14ac:dyDescent="0.2">
      <c r="A149" s="277" t="s">
        <v>16869</v>
      </c>
      <c r="B149" s="212">
        <v>4</v>
      </c>
      <c r="C149" s="212">
        <v>8</v>
      </c>
      <c r="D149" s="211">
        <v>12</v>
      </c>
    </row>
    <row r="150" spans="1:4" s="12" customFormat="1" x14ac:dyDescent="0.2">
      <c r="A150" s="277" t="s">
        <v>16870</v>
      </c>
      <c r="B150" s="212">
        <v>4</v>
      </c>
      <c r="C150" s="212">
        <v>13</v>
      </c>
      <c r="D150" s="211">
        <v>17</v>
      </c>
    </row>
    <row r="151" spans="1:4" s="12" customFormat="1" x14ac:dyDescent="0.2">
      <c r="A151" s="277" t="s">
        <v>16871</v>
      </c>
      <c r="B151" s="212">
        <v>0</v>
      </c>
      <c r="C151" s="212">
        <v>7</v>
      </c>
      <c r="D151" s="211">
        <v>7</v>
      </c>
    </row>
    <row r="152" spans="1:4" s="12" customFormat="1" x14ac:dyDescent="0.2">
      <c r="A152" s="277" t="s">
        <v>16872</v>
      </c>
      <c r="B152" s="212">
        <v>64</v>
      </c>
      <c r="C152" s="212">
        <v>72</v>
      </c>
      <c r="D152" s="211">
        <v>136</v>
      </c>
    </row>
    <row r="153" spans="1:4" s="12" customFormat="1" x14ac:dyDescent="0.2">
      <c r="A153" s="277" t="s">
        <v>16873</v>
      </c>
      <c r="B153" s="212">
        <v>10</v>
      </c>
      <c r="C153" s="212">
        <v>21</v>
      </c>
      <c r="D153" s="211">
        <v>31</v>
      </c>
    </row>
    <row r="154" spans="1:4" s="12" customFormat="1" x14ac:dyDescent="0.2">
      <c r="A154" s="277" t="s">
        <v>16874</v>
      </c>
      <c r="B154" s="212">
        <v>22</v>
      </c>
      <c r="C154" s="212">
        <v>33</v>
      </c>
      <c r="D154" s="211">
        <v>55</v>
      </c>
    </row>
    <row r="155" spans="1:4" s="12" customFormat="1" x14ac:dyDescent="0.2">
      <c r="A155" s="277" t="s">
        <v>16875</v>
      </c>
      <c r="B155" s="212">
        <v>0</v>
      </c>
      <c r="C155" s="212">
        <v>1</v>
      </c>
      <c r="D155" s="211">
        <v>1</v>
      </c>
    </row>
    <row r="156" spans="1:4" s="12" customFormat="1" x14ac:dyDescent="0.2">
      <c r="A156" s="277" t="s">
        <v>16876</v>
      </c>
      <c r="B156" s="212">
        <v>23</v>
      </c>
      <c r="C156" s="212">
        <v>9</v>
      </c>
      <c r="D156" s="211">
        <v>32</v>
      </c>
    </row>
    <row r="157" spans="1:4" s="12" customFormat="1" x14ac:dyDescent="0.2">
      <c r="A157" s="277" t="s">
        <v>16877</v>
      </c>
      <c r="B157" s="212">
        <v>22</v>
      </c>
      <c r="C157" s="212">
        <v>20</v>
      </c>
      <c r="D157" s="211">
        <v>42</v>
      </c>
    </row>
    <row r="158" spans="1:4" s="12" customFormat="1" x14ac:dyDescent="0.2">
      <c r="A158" s="277" t="s">
        <v>16878</v>
      </c>
      <c r="B158" s="212">
        <v>77</v>
      </c>
      <c r="C158" s="212">
        <v>25</v>
      </c>
      <c r="D158" s="211">
        <v>102</v>
      </c>
    </row>
    <row r="159" spans="1:4" s="12" customFormat="1" x14ac:dyDescent="0.2">
      <c r="A159" s="277" t="s">
        <v>16879</v>
      </c>
      <c r="B159" s="212">
        <v>33</v>
      </c>
      <c r="C159" s="212">
        <v>18</v>
      </c>
      <c r="D159" s="211">
        <v>51</v>
      </c>
    </row>
    <row r="160" spans="1:4" s="12" customFormat="1" x14ac:dyDescent="0.2">
      <c r="A160" s="277" t="s">
        <v>16880</v>
      </c>
      <c r="B160" s="212">
        <v>7</v>
      </c>
      <c r="C160" s="212">
        <v>12</v>
      </c>
      <c r="D160" s="211">
        <v>19</v>
      </c>
    </row>
    <row r="161" spans="1:4" s="12" customFormat="1" x14ac:dyDescent="0.2">
      <c r="A161" s="277" t="s">
        <v>16881</v>
      </c>
      <c r="B161" s="212">
        <v>7</v>
      </c>
      <c r="C161" s="212">
        <v>11</v>
      </c>
      <c r="D161" s="211">
        <v>18</v>
      </c>
    </row>
    <row r="162" spans="1:4" s="12" customFormat="1" x14ac:dyDescent="0.2">
      <c r="A162" s="277" t="s">
        <v>16882</v>
      </c>
      <c r="B162" s="212">
        <v>127</v>
      </c>
      <c r="C162" s="212">
        <v>98</v>
      </c>
      <c r="D162" s="211">
        <v>225</v>
      </c>
    </row>
    <row r="163" spans="1:4" s="12" customFormat="1" x14ac:dyDescent="0.2">
      <c r="A163" s="277" t="s">
        <v>16883</v>
      </c>
      <c r="B163" s="212">
        <v>19</v>
      </c>
      <c r="C163" s="212">
        <v>10</v>
      </c>
      <c r="D163" s="211">
        <v>29</v>
      </c>
    </row>
    <row r="164" spans="1:4" s="12" customFormat="1" x14ac:dyDescent="0.2">
      <c r="A164" s="277" t="s">
        <v>16884</v>
      </c>
      <c r="B164" s="212">
        <v>18</v>
      </c>
      <c r="C164" s="212">
        <v>6</v>
      </c>
      <c r="D164" s="211">
        <v>24</v>
      </c>
    </row>
    <row r="165" spans="1:4" s="12" customFormat="1" x14ac:dyDescent="0.2">
      <c r="A165" s="277" t="s">
        <v>16885</v>
      </c>
      <c r="B165" s="212">
        <v>83</v>
      </c>
      <c r="C165" s="212">
        <v>32</v>
      </c>
      <c r="D165" s="211">
        <v>115</v>
      </c>
    </row>
    <row r="166" spans="1:4" s="12" customFormat="1" x14ac:dyDescent="0.2">
      <c r="A166" s="277" t="s">
        <v>127</v>
      </c>
      <c r="B166" s="212">
        <v>66</v>
      </c>
      <c r="C166" s="212">
        <v>24</v>
      </c>
      <c r="D166" s="211">
        <v>90</v>
      </c>
    </row>
    <row r="167" spans="1:4" s="12" customFormat="1" x14ac:dyDescent="0.2">
      <c r="A167" s="277" t="s">
        <v>16886</v>
      </c>
      <c r="B167" s="212">
        <v>15</v>
      </c>
      <c r="C167" s="212">
        <v>12</v>
      </c>
      <c r="D167" s="211">
        <v>27</v>
      </c>
    </row>
    <row r="168" spans="1:4" s="12" customFormat="1" x14ac:dyDescent="0.2">
      <c r="A168" s="277" t="s">
        <v>135</v>
      </c>
      <c r="B168" s="212">
        <v>32</v>
      </c>
      <c r="C168" s="212">
        <v>18</v>
      </c>
      <c r="D168" s="211">
        <v>50</v>
      </c>
    </row>
    <row r="169" spans="1:4" s="12" customFormat="1" x14ac:dyDescent="0.2">
      <c r="A169" s="277" t="s">
        <v>16887</v>
      </c>
      <c r="B169" s="212">
        <v>13</v>
      </c>
      <c r="C169" s="212">
        <v>20</v>
      </c>
      <c r="D169" s="211">
        <v>33</v>
      </c>
    </row>
    <row r="170" spans="1:4" s="12" customFormat="1" x14ac:dyDescent="0.2">
      <c r="A170" s="277" t="s">
        <v>16888</v>
      </c>
      <c r="B170" s="212">
        <v>8</v>
      </c>
      <c r="C170" s="212">
        <v>6</v>
      </c>
      <c r="D170" s="211">
        <v>14</v>
      </c>
    </row>
    <row r="171" spans="1:4" s="12" customFormat="1" x14ac:dyDescent="0.2">
      <c r="A171" s="277" t="s">
        <v>16889</v>
      </c>
      <c r="B171" s="212">
        <v>39</v>
      </c>
      <c r="C171" s="212">
        <v>29</v>
      </c>
      <c r="D171" s="211">
        <v>68</v>
      </c>
    </row>
    <row r="172" spans="1:4" s="12" customFormat="1" x14ac:dyDescent="0.2">
      <c r="A172" s="277" t="s">
        <v>16890</v>
      </c>
      <c r="B172" s="212">
        <v>80</v>
      </c>
      <c r="C172" s="212">
        <v>34</v>
      </c>
      <c r="D172" s="211">
        <v>114</v>
      </c>
    </row>
    <row r="173" spans="1:4" s="12" customFormat="1" x14ac:dyDescent="0.2">
      <c r="A173" s="277" t="s">
        <v>16891</v>
      </c>
      <c r="B173" s="212">
        <v>17</v>
      </c>
      <c r="C173" s="212">
        <v>15</v>
      </c>
      <c r="D173" s="211">
        <v>32</v>
      </c>
    </row>
    <row r="174" spans="1:4" s="12" customFormat="1" x14ac:dyDescent="0.2">
      <c r="A174" s="277" t="s">
        <v>16892</v>
      </c>
      <c r="B174" s="212">
        <v>19</v>
      </c>
      <c r="C174" s="212">
        <v>12</v>
      </c>
      <c r="D174" s="211">
        <v>31</v>
      </c>
    </row>
    <row r="175" spans="1:4" s="12" customFormat="1" x14ac:dyDescent="0.2">
      <c r="A175" s="277" t="s">
        <v>16893</v>
      </c>
      <c r="B175" s="212">
        <v>7</v>
      </c>
      <c r="C175" s="212">
        <v>10</v>
      </c>
      <c r="D175" s="211">
        <v>17</v>
      </c>
    </row>
    <row r="176" spans="1:4" s="12" customFormat="1" x14ac:dyDescent="0.2">
      <c r="A176" s="277" t="s">
        <v>16894</v>
      </c>
      <c r="B176" s="212">
        <v>5</v>
      </c>
      <c r="C176" s="212">
        <v>6</v>
      </c>
      <c r="D176" s="211">
        <v>11</v>
      </c>
    </row>
    <row r="177" spans="1:4" s="12" customFormat="1" x14ac:dyDescent="0.2">
      <c r="A177" s="277" t="s">
        <v>16895</v>
      </c>
      <c r="B177" s="212">
        <v>53</v>
      </c>
      <c r="C177" s="212">
        <v>24</v>
      </c>
      <c r="D177" s="211">
        <v>77</v>
      </c>
    </row>
    <row r="178" spans="1:4" s="12" customFormat="1" x14ac:dyDescent="0.2">
      <c r="A178" s="277" t="s">
        <v>16896</v>
      </c>
      <c r="B178" s="212">
        <v>42</v>
      </c>
      <c r="C178" s="212">
        <v>13</v>
      </c>
      <c r="D178" s="211">
        <v>55</v>
      </c>
    </row>
    <row r="179" spans="1:4" s="12" customFormat="1" x14ac:dyDescent="0.2">
      <c r="A179" s="277" t="s">
        <v>16897</v>
      </c>
      <c r="B179" s="212">
        <v>122</v>
      </c>
      <c r="C179" s="212">
        <v>55</v>
      </c>
      <c r="D179" s="211">
        <v>177</v>
      </c>
    </row>
    <row r="180" spans="1:4" s="12" customFormat="1" x14ac:dyDescent="0.2">
      <c r="A180" s="277" t="s">
        <v>16898</v>
      </c>
      <c r="B180" s="212">
        <v>0</v>
      </c>
      <c r="C180" s="212">
        <v>8</v>
      </c>
      <c r="D180" s="211">
        <v>8</v>
      </c>
    </row>
    <row r="181" spans="1:4" s="12" customFormat="1" x14ac:dyDescent="0.2">
      <c r="A181" s="277" t="s">
        <v>16899</v>
      </c>
      <c r="B181" s="212">
        <v>0</v>
      </c>
      <c r="C181" s="212">
        <v>4</v>
      </c>
      <c r="D181" s="211">
        <v>4</v>
      </c>
    </row>
    <row r="182" spans="1:4" s="12" customFormat="1" x14ac:dyDescent="0.2">
      <c r="A182" s="277" t="s">
        <v>16900</v>
      </c>
      <c r="B182" s="212">
        <v>4</v>
      </c>
      <c r="C182" s="212">
        <v>0</v>
      </c>
      <c r="D182" s="211">
        <v>4</v>
      </c>
    </row>
    <row r="183" spans="1:4" s="12" customFormat="1" x14ac:dyDescent="0.2">
      <c r="A183" s="277" t="s">
        <v>16901</v>
      </c>
      <c r="B183" s="212">
        <v>55</v>
      </c>
      <c r="C183" s="212">
        <v>31</v>
      </c>
      <c r="D183" s="211">
        <v>86</v>
      </c>
    </row>
    <row r="184" spans="1:4" s="12" customFormat="1" x14ac:dyDescent="0.2">
      <c r="A184" s="277" t="s">
        <v>136</v>
      </c>
      <c r="B184" s="212">
        <v>10</v>
      </c>
      <c r="C184" s="212">
        <v>22</v>
      </c>
      <c r="D184" s="211">
        <v>32</v>
      </c>
    </row>
    <row r="185" spans="1:4" s="12" customFormat="1" x14ac:dyDescent="0.2">
      <c r="A185" s="277" t="s">
        <v>131</v>
      </c>
      <c r="B185" s="212">
        <v>78</v>
      </c>
      <c r="C185" s="212">
        <v>62</v>
      </c>
      <c r="D185" s="211">
        <v>140</v>
      </c>
    </row>
    <row r="186" spans="1:4" s="12" customFormat="1" x14ac:dyDescent="0.2">
      <c r="A186" s="277" t="s">
        <v>16902</v>
      </c>
      <c r="B186" s="212">
        <v>38</v>
      </c>
      <c r="C186" s="212">
        <v>14</v>
      </c>
      <c r="D186" s="211">
        <v>52</v>
      </c>
    </row>
    <row r="187" spans="1:4" s="12" customFormat="1" x14ac:dyDescent="0.2">
      <c r="A187" s="277" t="s">
        <v>16903</v>
      </c>
      <c r="B187" s="212">
        <v>26</v>
      </c>
      <c r="C187" s="212">
        <v>29</v>
      </c>
      <c r="D187" s="211">
        <v>55</v>
      </c>
    </row>
    <row r="188" spans="1:4" s="12" customFormat="1" x14ac:dyDescent="0.2">
      <c r="A188" s="277" t="s">
        <v>16904</v>
      </c>
      <c r="B188" s="212">
        <v>10</v>
      </c>
      <c r="C188" s="212">
        <v>12</v>
      </c>
      <c r="D188" s="211">
        <v>22</v>
      </c>
    </row>
    <row r="189" spans="1:4" s="12" customFormat="1" x14ac:dyDescent="0.2">
      <c r="A189" s="277" t="s">
        <v>16905</v>
      </c>
      <c r="B189" s="212">
        <v>57</v>
      </c>
      <c r="C189" s="212">
        <v>25</v>
      </c>
      <c r="D189" s="211">
        <v>82</v>
      </c>
    </row>
    <row r="190" spans="1:4" s="12" customFormat="1" x14ac:dyDescent="0.2">
      <c r="A190" s="277" t="s">
        <v>16906</v>
      </c>
      <c r="B190" s="212">
        <v>79</v>
      </c>
      <c r="C190" s="212">
        <v>30</v>
      </c>
      <c r="D190" s="211">
        <v>109</v>
      </c>
    </row>
    <row r="191" spans="1:4" s="12" customFormat="1" x14ac:dyDescent="0.2">
      <c r="A191" s="277" t="s">
        <v>16907</v>
      </c>
      <c r="B191" s="212">
        <v>26</v>
      </c>
      <c r="C191" s="212">
        <v>19</v>
      </c>
      <c r="D191" s="211">
        <v>45</v>
      </c>
    </row>
    <row r="192" spans="1:4" s="12" customFormat="1" x14ac:dyDescent="0.2">
      <c r="A192" s="277" t="s">
        <v>16908</v>
      </c>
      <c r="B192" s="212">
        <v>23</v>
      </c>
      <c r="C192" s="212">
        <v>9</v>
      </c>
      <c r="D192" s="211">
        <v>32</v>
      </c>
    </row>
    <row r="193" spans="1:4" s="12" customFormat="1" x14ac:dyDescent="0.2">
      <c r="A193" s="277" t="s">
        <v>16909</v>
      </c>
      <c r="B193" s="212">
        <v>19</v>
      </c>
      <c r="C193" s="212">
        <v>21</v>
      </c>
      <c r="D193" s="211">
        <v>40</v>
      </c>
    </row>
    <row r="194" spans="1:4" s="12" customFormat="1" x14ac:dyDescent="0.2">
      <c r="A194" s="277" t="s">
        <v>16910</v>
      </c>
      <c r="B194" s="212">
        <v>28</v>
      </c>
      <c r="C194" s="212">
        <v>18</v>
      </c>
      <c r="D194" s="211">
        <v>46</v>
      </c>
    </row>
    <row r="195" spans="1:4" s="12" customFormat="1" x14ac:dyDescent="0.2">
      <c r="A195" s="277" t="s">
        <v>16911</v>
      </c>
      <c r="B195" s="212">
        <v>14</v>
      </c>
      <c r="C195" s="212">
        <v>8</v>
      </c>
      <c r="D195" s="211">
        <v>22</v>
      </c>
    </row>
    <row r="196" spans="1:4" s="12" customFormat="1" x14ac:dyDescent="0.2">
      <c r="A196" s="277" t="s">
        <v>16912</v>
      </c>
      <c r="B196" s="212">
        <v>8</v>
      </c>
      <c r="C196" s="212">
        <v>19</v>
      </c>
      <c r="D196" s="211">
        <v>27</v>
      </c>
    </row>
    <row r="197" spans="1:4" s="12" customFormat="1" x14ac:dyDescent="0.2">
      <c r="A197" s="277" t="s">
        <v>16913</v>
      </c>
      <c r="B197" s="212">
        <v>40</v>
      </c>
      <c r="C197" s="212">
        <v>7</v>
      </c>
      <c r="D197" s="211">
        <v>47</v>
      </c>
    </row>
    <row r="198" spans="1:4" s="12" customFormat="1" x14ac:dyDescent="0.2">
      <c r="A198" s="277" t="s">
        <v>16914</v>
      </c>
      <c r="B198" s="212">
        <v>16</v>
      </c>
      <c r="C198" s="212">
        <v>14</v>
      </c>
      <c r="D198" s="211">
        <v>30</v>
      </c>
    </row>
    <row r="199" spans="1:4" s="12" customFormat="1" x14ac:dyDescent="0.2">
      <c r="A199" s="277" t="s">
        <v>129</v>
      </c>
      <c r="B199" s="212">
        <v>177</v>
      </c>
      <c r="C199" s="212">
        <v>101</v>
      </c>
      <c r="D199" s="211">
        <v>278</v>
      </c>
    </row>
    <row r="200" spans="1:4" s="12" customFormat="1" x14ac:dyDescent="0.2">
      <c r="A200" s="277" t="s">
        <v>130</v>
      </c>
      <c r="B200" s="212">
        <v>135</v>
      </c>
      <c r="C200" s="212">
        <v>77</v>
      </c>
      <c r="D200" s="211">
        <v>212</v>
      </c>
    </row>
    <row r="201" spans="1:4" s="12" customFormat="1" x14ac:dyDescent="0.2">
      <c r="A201" s="277" t="s">
        <v>16915</v>
      </c>
      <c r="B201" s="212">
        <v>4</v>
      </c>
      <c r="C201" s="212">
        <v>1</v>
      </c>
      <c r="D201" s="211">
        <v>5</v>
      </c>
    </row>
    <row r="202" spans="1:4" s="12" customFormat="1" x14ac:dyDescent="0.2">
      <c r="A202" s="277" t="s">
        <v>16916</v>
      </c>
      <c r="B202" s="212">
        <v>44</v>
      </c>
      <c r="C202" s="212">
        <v>22</v>
      </c>
      <c r="D202" s="211">
        <v>66</v>
      </c>
    </row>
    <row r="203" spans="1:4" s="12" customFormat="1" ht="15.75" thickBot="1" x14ac:dyDescent="0.25">
      <c r="A203" s="277" t="s">
        <v>139</v>
      </c>
      <c r="B203" s="212">
        <v>0</v>
      </c>
      <c r="C203" s="212">
        <v>0</v>
      </c>
      <c r="D203" s="211">
        <v>0</v>
      </c>
    </row>
    <row r="204" spans="1:4" s="191" customFormat="1" ht="16.5" thickBot="1" x14ac:dyDescent="0.3">
      <c r="A204" s="276" t="s">
        <v>154</v>
      </c>
      <c r="B204" s="227">
        <v>1669</v>
      </c>
      <c r="C204" s="227">
        <v>888</v>
      </c>
      <c r="D204" s="229">
        <v>2557</v>
      </c>
    </row>
    <row r="205" spans="1:4" s="12" customFormat="1" x14ac:dyDescent="0.2">
      <c r="A205" s="277" t="s">
        <v>16917</v>
      </c>
      <c r="B205" s="212">
        <v>31</v>
      </c>
      <c r="C205" s="212">
        <v>18</v>
      </c>
      <c r="D205" s="211">
        <v>49</v>
      </c>
    </row>
    <row r="206" spans="1:4" s="12" customFormat="1" x14ac:dyDescent="0.2">
      <c r="A206" s="277" t="s">
        <v>155</v>
      </c>
      <c r="B206" s="212">
        <v>39</v>
      </c>
      <c r="C206" s="212">
        <v>22</v>
      </c>
      <c r="D206" s="211">
        <v>61</v>
      </c>
    </row>
    <row r="207" spans="1:4" s="12" customFormat="1" x14ac:dyDescent="0.2">
      <c r="A207" s="277" t="s">
        <v>16918</v>
      </c>
      <c r="B207" s="212">
        <v>4</v>
      </c>
      <c r="C207" s="212">
        <v>14</v>
      </c>
      <c r="D207" s="211">
        <v>18</v>
      </c>
    </row>
    <row r="208" spans="1:4" s="12" customFormat="1" x14ac:dyDescent="0.2">
      <c r="A208" s="277" t="s">
        <v>16919</v>
      </c>
      <c r="B208" s="212">
        <v>9</v>
      </c>
      <c r="C208" s="212">
        <v>10</v>
      </c>
      <c r="D208" s="211">
        <v>19</v>
      </c>
    </row>
    <row r="209" spans="1:4" s="12" customFormat="1" x14ac:dyDescent="0.2">
      <c r="A209" s="277" t="s">
        <v>16920</v>
      </c>
      <c r="B209" s="212">
        <v>58</v>
      </c>
      <c r="C209" s="212">
        <v>24</v>
      </c>
      <c r="D209" s="211">
        <v>82</v>
      </c>
    </row>
    <row r="210" spans="1:4" s="12" customFormat="1" x14ac:dyDescent="0.2">
      <c r="A210" s="277" t="s">
        <v>16921</v>
      </c>
      <c r="B210" s="212">
        <v>96</v>
      </c>
      <c r="C210" s="212">
        <v>58</v>
      </c>
      <c r="D210" s="211">
        <v>154</v>
      </c>
    </row>
    <row r="211" spans="1:4" s="12" customFormat="1" x14ac:dyDescent="0.2">
      <c r="A211" s="277" t="s">
        <v>16922</v>
      </c>
      <c r="B211" s="212">
        <v>9</v>
      </c>
      <c r="C211" s="212">
        <v>24</v>
      </c>
      <c r="D211" s="211">
        <v>33</v>
      </c>
    </row>
    <row r="212" spans="1:4" s="12" customFormat="1" x14ac:dyDescent="0.2">
      <c r="A212" s="277" t="s">
        <v>16923</v>
      </c>
      <c r="B212" s="212">
        <v>32</v>
      </c>
      <c r="C212" s="212">
        <v>29</v>
      </c>
      <c r="D212" s="211">
        <v>61</v>
      </c>
    </row>
    <row r="213" spans="1:4" s="12" customFormat="1" x14ac:dyDescent="0.2">
      <c r="A213" s="277" t="s">
        <v>16924</v>
      </c>
      <c r="B213" s="212">
        <v>25</v>
      </c>
      <c r="C213" s="212">
        <v>10</v>
      </c>
      <c r="D213" s="211">
        <v>35</v>
      </c>
    </row>
    <row r="214" spans="1:4" s="12" customFormat="1" x14ac:dyDescent="0.2">
      <c r="A214" s="277" t="s">
        <v>16925</v>
      </c>
      <c r="B214" s="212">
        <v>57</v>
      </c>
      <c r="C214" s="212">
        <v>73</v>
      </c>
      <c r="D214" s="211">
        <v>130</v>
      </c>
    </row>
    <row r="215" spans="1:4" s="12" customFormat="1" x14ac:dyDescent="0.2">
      <c r="A215" s="277" t="s">
        <v>161</v>
      </c>
      <c r="B215" s="212">
        <v>34</v>
      </c>
      <c r="C215" s="212">
        <v>32</v>
      </c>
      <c r="D215" s="211">
        <v>66</v>
      </c>
    </row>
    <row r="216" spans="1:4" s="12" customFormat="1" x14ac:dyDescent="0.2">
      <c r="A216" s="277" t="s">
        <v>16926</v>
      </c>
      <c r="B216" s="212">
        <v>0</v>
      </c>
      <c r="C216" s="212">
        <v>2</v>
      </c>
      <c r="D216" s="211">
        <v>2</v>
      </c>
    </row>
    <row r="217" spans="1:4" s="12" customFormat="1" x14ac:dyDescent="0.2">
      <c r="A217" s="277" t="s">
        <v>16927</v>
      </c>
      <c r="B217" s="212">
        <v>207</v>
      </c>
      <c r="C217" s="212">
        <v>78</v>
      </c>
      <c r="D217" s="211">
        <v>285</v>
      </c>
    </row>
    <row r="218" spans="1:4" s="12" customFormat="1" x14ac:dyDescent="0.2">
      <c r="A218" s="277" t="s">
        <v>16928</v>
      </c>
      <c r="B218" s="212">
        <v>15</v>
      </c>
      <c r="C218" s="212">
        <v>5</v>
      </c>
      <c r="D218" s="211">
        <v>20</v>
      </c>
    </row>
    <row r="219" spans="1:4" s="12" customFormat="1" x14ac:dyDescent="0.2">
      <c r="A219" s="277" t="s">
        <v>16929</v>
      </c>
      <c r="B219" s="212">
        <v>62</v>
      </c>
      <c r="C219" s="212">
        <v>21</v>
      </c>
      <c r="D219" s="211">
        <v>83</v>
      </c>
    </row>
    <row r="220" spans="1:4" s="12" customFormat="1" x14ac:dyDescent="0.2">
      <c r="A220" s="277" t="s">
        <v>162</v>
      </c>
      <c r="B220" s="212">
        <v>53</v>
      </c>
      <c r="C220" s="212">
        <v>26</v>
      </c>
      <c r="D220" s="211">
        <v>79</v>
      </c>
    </row>
    <row r="221" spans="1:4" s="12" customFormat="1" x14ac:dyDescent="0.2">
      <c r="A221" s="277" t="s">
        <v>16930</v>
      </c>
      <c r="B221" s="212">
        <v>48</v>
      </c>
      <c r="C221" s="212">
        <v>11</v>
      </c>
      <c r="D221" s="211">
        <v>59</v>
      </c>
    </row>
    <row r="222" spans="1:4" s="12" customFormat="1" x14ac:dyDescent="0.2">
      <c r="A222" s="277" t="s">
        <v>16931</v>
      </c>
      <c r="B222" s="212">
        <v>142</v>
      </c>
      <c r="C222" s="212">
        <v>64</v>
      </c>
      <c r="D222" s="211">
        <v>206</v>
      </c>
    </row>
    <row r="223" spans="1:4" s="12" customFormat="1" x14ac:dyDescent="0.2">
      <c r="A223" s="277" t="s">
        <v>16932</v>
      </c>
      <c r="B223" s="212">
        <v>7</v>
      </c>
      <c r="C223" s="212">
        <v>13</v>
      </c>
      <c r="D223" s="211">
        <v>20</v>
      </c>
    </row>
    <row r="224" spans="1:4" s="12" customFormat="1" x14ac:dyDescent="0.2">
      <c r="A224" s="277" t="s">
        <v>16933</v>
      </c>
      <c r="B224" s="212">
        <v>188</v>
      </c>
      <c r="C224" s="212">
        <v>78</v>
      </c>
      <c r="D224" s="211">
        <v>266</v>
      </c>
    </row>
    <row r="225" spans="1:4" s="12" customFormat="1" x14ac:dyDescent="0.2">
      <c r="A225" s="277" t="s">
        <v>16934</v>
      </c>
      <c r="B225" s="212">
        <v>196</v>
      </c>
      <c r="C225" s="212">
        <v>66</v>
      </c>
      <c r="D225" s="211">
        <v>262</v>
      </c>
    </row>
    <row r="226" spans="1:4" s="12" customFormat="1" x14ac:dyDescent="0.2">
      <c r="A226" s="277" t="s">
        <v>16935</v>
      </c>
      <c r="B226" s="212">
        <v>59</v>
      </c>
      <c r="C226" s="212">
        <v>35</v>
      </c>
      <c r="D226" s="211">
        <v>94</v>
      </c>
    </row>
    <row r="227" spans="1:4" s="12" customFormat="1" x14ac:dyDescent="0.2">
      <c r="A227" s="277" t="s">
        <v>16936</v>
      </c>
      <c r="B227" s="212">
        <v>13</v>
      </c>
      <c r="C227" s="212">
        <v>8</v>
      </c>
      <c r="D227" s="211">
        <v>21</v>
      </c>
    </row>
    <row r="228" spans="1:4" s="12" customFormat="1" x14ac:dyDescent="0.2">
      <c r="A228" s="277" t="s">
        <v>16937</v>
      </c>
      <c r="B228" s="212">
        <v>173</v>
      </c>
      <c r="C228" s="212">
        <v>85</v>
      </c>
      <c r="D228" s="211">
        <v>258</v>
      </c>
    </row>
    <row r="229" spans="1:4" s="12" customFormat="1" x14ac:dyDescent="0.2">
      <c r="A229" s="277" t="s">
        <v>16938</v>
      </c>
      <c r="B229" s="212">
        <v>25</v>
      </c>
      <c r="C229" s="212">
        <v>33</v>
      </c>
      <c r="D229" s="211">
        <v>58</v>
      </c>
    </row>
    <row r="230" spans="1:4" s="12" customFormat="1" x14ac:dyDescent="0.2">
      <c r="A230" s="277" t="s">
        <v>16939</v>
      </c>
      <c r="B230" s="212">
        <v>37</v>
      </c>
      <c r="C230" s="212">
        <v>12</v>
      </c>
      <c r="D230" s="211">
        <v>49</v>
      </c>
    </row>
    <row r="231" spans="1:4" s="12" customFormat="1" x14ac:dyDescent="0.2">
      <c r="A231" s="277" t="s">
        <v>16940</v>
      </c>
      <c r="B231" s="212">
        <v>44</v>
      </c>
      <c r="C231" s="212">
        <v>23</v>
      </c>
      <c r="D231" s="211">
        <v>67</v>
      </c>
    </row>
    <row r="232" spans="1:4" s="12" customFormat="1" x14ac:dyDescent="0.2">
      <c r="A232" s="277" t="s">
        <v>16941</v>
      </c>
      <c r="B232" s="212">
        <v>6</v>
      </c>
      <c r="C232" s="212">
        <v>14</v>
      </c>
      <c r="D232" s="211">
        <v>20</v>
      </c>
    </row>
    <row r="233" spans="1:4" s="12" customFormat="1" ht="15.75" thickBot="1" x14ac:dyDescent="0.25">
      <c r="A233" s="277" t="s">
        <v>167</v>
      </c>
      <c r="B233" s="212">
        <v>0</v>
      </c>
      <c r="C233" s="212">
        <v>0</v>
      </c>
      <c r="D233" s="211">
        <v>0</v>
      </c>
    </row>
    <row r="234" spans="1:4" s="191" customFormat="1" ht="16.5" thickBot="1" x14ac:dyDescent="0.3">
      <c r="A234" s="276" t="s">
        <v>168</v>
      </c>
      <c r="B234" s="227">
        <v>147</v>
      </c>
      <c r="C234" s="227">
        <v>369</v>
      </c>
      <c r="D234" s="229">
        <v>516</v>
      </c>
    </row>
    <row r="235" spans="1:4" s="12" customFormat="1" x14ac:dyDescent="0.2">
      <c r="A235" s="277" t="s">
        <v>16942</v>
      </c>
      <c r="B235" s="212">
        <v>13</v>
      </c>
      <c r="C235" s="212">
        <v>14</v>
      </c>
      <c r="D235" s="211">
        <v>27</v>
      </c>
    </row>
    <row r="236" spans="1:4" s="12" customFormat="1" x14ac:dyDescent="0.2">
      <c r="A236" s="277" t="s">
        <v>16943</v>
      </c>
      <c r="B236" s="212">
        <v>11</v>
      </c>
      <c r="C236" s="212">
        <v>32</v>
      </c>
      <c r="D236" s="211">
        <v>43</v>
      </c>
    </row>
    <row r="237" spans="1:4" s="12" customFormat="1" x14ac:dyDescent="0.2">
      <c r="A237" s="277" t="s">
        <v>16944</v>
      </c>
      <c r="B237" s="212">
        <v>0</v>
      </c>
      <c r="C237" s="212">
        <v>0</v>
      </c>
      <c r="D237" s="211">
        <v>0</v>
      </c>
    </row>
    <row r="238" spans="1:4" s="12" customFormat="1" x14ac:dyDescent="0.2">
      <c r="A238" s="277" t="s">
        <v>16945</v>
      </c>
      <c r="B238" s="212">
        <v>25</v>
      </c>
      <c r="C238" s="212">
        <v>45</v>
      </c>
      <c r="D238" s="211">
        <v>70</v>
      </c>
    </row>
    <row r="239" spans="1:4" s="12" customFormat="1" x14ac:dyDescent="0.2">
      <c r="A239" s="277" t="s">
        <v>16946</v>
      </c>
      <c r="B239" s="212">
        <v>16</v>
      </c>
      <c r="C239" s="212">
        <v>46</v>
      </c>
      <c r="D239" s="211">
        <v>62</v>
      </c>
    </row>
    <row r="240" spans="1:4" s="12" customFormat="1" x14ac:dyDescent="0.2">
      <c r="A240" s="277" t="s">
        <v>16947</v>
      </c>
      <c r="B240" s="212">
        <v>11</v>
      </c>
      <c r="C240" s="212">
        <v>82</v>
      </c>
      <c r="D240" s="211">
        <v>93</v>
      </c>
    </row>
    <row r="241" spans="1:4" s="12" customFormat="1" x14ac:dyDescent="0.2">
      <c r="A241" s="277" t="s">
        <v>16948</v>
      </c>
      <c r="B241" s="212">
        <v>0</v>
      </c>
      <c r="C241" s="212">
        <v>17</v>
      </c>
      <c r="D241" s="211">
        <v>17</v>
      </c>
    </row>
    <row r="242" spans="1:4" s="12" customFormat="1" x14ac:dyDescent="0.2">
      <c r="A242" s="277" t="s">
        <v>16949</v>
      </c>
      <c r="B242" s="212">
        <v>1</v>
      </c>
      <c r="C242" s="212">
        <v>29</v>
      </c>
      <c r="D242" s="211">
        <v>30</v>
      </c>
    </row>
    <row r="243" spans="1:4" s="12" customFormat="1" x14ac:dyDescent="0.2">
      <c r="A243" s="277" t="s">
        <v>16950</v>
      </c>
      <c r="B243" s="212">
        <v>0</v>
      </c>
      <c r="C243" s="212">
        <v>3</v>
      </c>
      <c r="D243" s="211">
        <v>3</v>
      </c>
    </row>
    <row r="244" spans="1:4" s="12" customFormat="1" x14ac:dyDescent="0.2">
      <c r="A244" s="277" t="s">
        <v>16951</v>
      </c>
      <c r="B244" s="212">
        <v>53</v>
      </c>
      <c r="C244" s="212">
        <v>60</v>
      </c>
      <c r="D244" s="211">
        <v>113</v>
      </c>
    </row>
    <row r="245" spans="1:4" s="12" customFormat="1" x14ac:dyDescent="0.2">
      <c r="A245" s="277" t="s">
        <v>16952</v>
      </c>
      <c r="B245" s="212">
        <v>6</v>
      </c>
      <c r="C245" s="212">
        <v>10</v>
      </c>
      <c r="D245" s="211">
        <v>16</v>
      </c>
    </row>
    <row r="246" spans="1:4" s="12" customFormat="1" x14ac:dyDescent="0.2">
      <c r="A246" s="277" t="s">
        <v>16953</v>
      </c>
      <c r="B246" s="212">
        <v>7</v>
      </c>
      <c r="C246" s="212">
        <v>21</v>
      </c>
      <c r="D246" s="211">
        <v>28</v>
      </c>
    </row>
    <row r="247" spans="1:4" s="12" customFormat="1" x14ac:dyDescent="0.2">
      <c r="A247" s="277" t="s">
        <v>16954</v>
      </c>
      <c r="B247" s="212">
        <v>1</v>
      </c>
      <c r="C247" s="212">
        <v>1</v>
      </c>
      <c r="D247" s="211">
        <v>2</v>
      </c>
    </row>
    <row r="248" spans="1:4" s="12" customFormat="1" x14ac:dyDescent="0.2">
      <c r="A248" s="277" t="s">
        <v>16955</v>
      </c>
      <c r="B248" s="212">
        <v>0</v>
      </c>
      <c r="C248" s="212">
        <v>2</v>
      </c>
      <c r="D248" s="211">
        <v>2</v>
      </c>
    </row>
    <row r="249" spans="1:4" s="12" customFormat="1" x14ac:dyDescent="0.2">
      <c r="A249" s="277" t="s">
        <v>16956</v>
      </c>
      <c r="B249" s="212">
        <v>3</v>
      </c>
      <c r="C249" s="212">
        <v>7</v>
      </c>
      <c r="D249" s="211">
        <v>10</v>
      </c>
    </row>
    <row r="250" spans="1:4" s="12" customFormat="1" ht="15.75" thickBot="1" x14ac:dyDescent="0.25">
      <c r="A250" s="277" t="s">
        <v>173</v>
      </c>
      <c r="B250" s="212">
        <v>0</v>
      </c>
      <c r="C250" s="212">
        <v>0</v>
      </c>
      <c r="D250" s="211">
        <v>0</v>
      </c>
    </row>
    <row r="251" spans="1:4" s="191" customFormat="1" ht="16.5" thickBot="1" x14ac:dyDescent="0.3">
      <c r="A251" s="276" t="s">
        <v>103</v>
      </c>
      <c r="B251" s="227">
        <v>5576</v>
      </c>
      <c r="C251" s="227">
        <v>1791</v>
      </c>
      <c r="D251" s="229">
        <v>7367</v>
      </c>
    </row>
    <row r="252" spans="1:4" s="12" customFormat="1" x14ac:dyDescent="0.2">
      <c r="A252" s="277" t="s">
        <v>293</v>
      </c>
      <c r="B252" s="212">
        <v>272</v>
      </c>
      <c r="C252" s="212">
        <v>42</v>
      </c>
      <c r="D252" s="211">
        <v>314</v>
      </c>
    </row>
    <row r="253" spans="1:4" s="12" customFormat="1" x14ac:dyDescent="0.2">
      <c r="A253" s="277" t="s">
        <v>16957</v>
      </c>
      <c r="B253" s="212">
        <v>195</v>
      </c>
      <c r="C253" s="212">
        <v>42</v>
      </c>
      <c r="D253" s="211">
        <v>237</v>
      </c>
    </row>
    <row r="254" spans="1:4" s="12" customFormat="1" x14ac:dyDescent="0.2">
      <c r="A254" s="277" t="s">
        <v>16958</v>
      </c>
      <c r="B254" s="212">
        <v>3</v>
      </c>
      <c r="C254" s="212">
        <v>3</v>
      </c>
      <c r="D254" s="211">
        <v>6</v>
      </c>
    </row>
    <row r="255" spans="1:4" s="12" customFormat="1" x14ac:dyDescent="0.2">
      <c r="A255" s="277" t="s">
        <v>16959</v>
      </c>
      <c r="B255" s="212">
        <v>42</v>
      </c>
      <c r="C255" s="212">
        <v>17</v>
      </c>
      <c r="D255" s="211">
        <v>59</v>
      </c>
    </row>
    <row r="256" spans="1:4" s="12" customFormat="1" x14ac:dyDescent="0.2">
      <c r="A256" s="277" t="s">
        <v>16960</v>
      </c>
      <c r="B256" s="212">
        <v>90</v>
      </c>
      <c r="C256" s="212">
        <v>22</v>
      </c>
      <c r="D256" s="211">
        <v>112</v>
      </c>
    </row>
    <row r="257" spans="1:4" s="12" customFormat="1" x14ac:dyDescent="0.2">
      <c r="A257" s="277" t="s">
        <v>294</v>
      </c>
      <c r="B257" s="212">
        <v>126</v>
      </c>
      <c r="C257" s="212">
        <v>49</v>
      </c>
      <c r="D257" s="211">
        <v>175</v>
      </c>
    </row>
    <row r="258" spans="1:4" s="12" customFormat="1" x14ac:dyDescent="0.2">
      <c r="A258" s="277" t="s">
        <v>16961</v>
      </c>
      <c r="B258" s="212">
        <v>131</v>
      </c>
      <c r="C258" s="212">
        <v>31</v>
      </c>
      <c r="D258" s="211">
        <v>162</v>
      </c>
    </row>
    <row r="259" spans="1:4" s="12" customFormat="1" x14ac:dyDescent="0.2">
      <c r="A259" s="277" t="s">
        <v>16962</v>
      </c>
      <c r="B259" s="212">
        <v>143</v>
      </c>
      <c r="C259" s="212">
        <v>47</v>
      </c>
      <c r="D259" s="211">
        <v>190</v>
      </c>
    </row>
    <row r="260" spans="1:4" s="12" customFormat="1" x14ac:dyDescent="0.2">
      <c r="A260" s="277" t="s">
        <v>16963</v>
      </c>
      <c r="B260" s="212">
        <v>60</v>
      </c>
      <c r="C260" s="212">
        <v>24</v>
      </c>
      <c r="D260" s="211">
        <v>84</v>
      </c>
    </row>
    <row r="261" spans="1:4" s="12" customFormat="1" x14ac:dyDescent="0.2">
      <c r="A261" s="277" t="s">
        <v>16964</v>
      </c>
      <c r="B261" s="212">
        <v>52</v>
      </c>
      <c r="C261" s="212">
        <v>16</v>
      </c>
      <c r="D261" s="211">
        <v>68</v>
      </c>
    </row>
    <row r="262" spans="1:4" s="12" customFormat="1" x14ac:dyDescent="0.2">
      <c r="A262" s="277" t="s">
        <v>16965</v>
      </c>
      <c r="B262" s="212">
        <v>57</v>
      </c>
      <c r="C262" s="212">
        <v>24</v>
      </c>
      <c r="D262" s="211">
        <v>81</v>
      </c>
    </row>
    <row r="263" spans="1:4" s="12" customFormat="1" x14ac:dyDescent="0.2">
      <c r="A263" s="277" t="s">
        <v>16966</v>
      </c>
      <c r="B263" s="212">
        <v>67</v>
      </c>
      <c r="C263" s="212">
        <v>34</v>
      </c>
      <c r="D263" s="211">
        <v>101</v>
      </c>
    </row>
    <row r="264" spans="1:4" s="12" customFormat="1" x14ac:dyDescent="0.2">
      <c r="A264" s="277" t="s">
        <v>16967</v>
      </c>
      <c r="B264" s="212">
        <v>230</v>
      </c>
      <c r="C264" s="212">
        <v>96</v>
      </c>
      <c r="D264" s="211">
        <v>326</v>
      </c>
    </row>
    <row r="265" spans="1:4" s="12" customFormat="1" x14ac:dyDescent="0.2">
      <c r="A265" s="277" t="s">
        <v>16968</v>
      </c>
      <c r="B265" s="212">
        <v>87</v>
      </c>
      <c r="C265" s="212">
        <v>15</v>
      </c>
      <c r="D265" s="211">
        <v>102</v>
      </c>
    </row>
    <row r="266" spans="1:4" s="12" customFormat="1" x14ac:dyDescent="0.2">
      <c r="A266" s="277" t="s">
        <v>16969</v>
      </c>
      <c r="B266" s="212">
        <v>5</v>
      </c>
      <c r="C266" s="212">
        <v>6</v>
      </c>
      <c r="D266" s="211">
        <v>11</v>
      </c>
    </row>
    <row r="267" spans="1:4" s="12" customFormat="1" x14ac:dyDescent="0.2">
      <c r="A267" s="277" t="s">
        <v>16970</v>
      </c>
      <c r="B267" s="212">
        <v>161</v>
      </c>
      <c r="C267" s="212">
        <v>56</v>
      </c>
      <c r="D267" s="211">
        <v>217</v>
      </c>
    </row>
    <row r="268" spans="1:4" s="12" customFormat="1" x14ac:dyDescent="0.2">
      <c r="A268" s="277" t="s">
        <v>16971</v>
      </c>
      <c r="B268" s="212">
        <v>148</v>
      </c>
      <c r="C268" s="212">
        <v>33</v>
      </c>
      <c r="D268" s="211">
        <v>181</v>
      </c>
    </row>
    <row r="269" spans="1:4" s="12" customFormat="1" x14ac:dyDescent="0.2">
      <c r="A269" s="277" t="s">
        <v>16972</v>
      </c>
      <c r="B269" s="212">
        <v>59</v>
      </c>
      <c r="C269" s="212">
        <v>14</v>
      </c>
      <c r="D269" s="211">
        <v>73</v>
      </c>
    </row>
    <row r="270" spans="1:4" s="12" customFormat="1" x14ac:dyDescent="0.2">
      <c r="A270" s="277" t="s">
        <v>16973</v>
      </c>
      <c r="B270" s="212">
        <v>42</v>
      </c>
      <c r="C270" s="212">
        <v>23</v>
      </c>
      <c r="D270" s="211">
        <v>65</v>
      </c>
    </row>
    <row r="271" spans="1:4" s="12" customFormat="1" x14ac:dyDescent="0.2">
      <c r="A271" s="277" t="s">
        <v>16974</v>
      </c>
      <c r="B271" s="212">
        <v>132</v>
      </c>
      <c r="C271" s="212">
        <v>48</v>
      </c>
      <c r="D271" s="211">
        <v>180</v>
      </c>
    </row>
    <row r="272" spans="1:4" s="12" customFormat="1" x14ac:dyDescent="0.2">
      <c r="A272" s="277" t="s">
        <v>295</v>
      </c>
      <c r="B272" s="212">
        <v>306</v>
      </c>
      <c r="C272" s="212">
        <v>69</v>
      </c>
      <c r="D272" s="211">
        <v>375</v>
      </c>
    </row>
    <row r="273" spans="1:4" s="12" customFormat="1" x14ac:dyDescent="0.2">
      <c r="A273" s="277" t="s">
        <v>16975</v>
      </c>
      <c r="B273" s="212">
        <v>21</v>
      </c>
      <c r="C273" s="212">
        <v>19</v>
      </c>
      <c r="D273" s="211">
        <v>40</v>
      </c>
    </row>
    <row r="274" spans="1:4" s="12" customFormat="1" x14ac:dyDescent="0.2">
      <c r="A274" s="277" t="s">
        <v>16976</v>
      </c>
      <c r="B274" s="212">
        <v>20</v>
      </c>
      <c r="C274" s="212">
        <v>9</v>
      </c>
      <c r="D274" s="211">
        <v>29</v>
      </c>
    </row>
    <row r="275" spans="1:4" s="12" customFormat="1" x14ac:dyDescent="0.2">
      <c r="A275" s="277" t="s">
        <v>16977</v>
      </c>
      <c r="B275" s="212">
        <v>135</v>
      </c>
      <c r="C275" s="212">
        <v>26</v>
      </c>
      <c r="D275" s="211">
        <v>161</v>
      </c>
    </row>
    <row r="276" spans="1:4" s="12" customFormat="1" x14ac:dyDescent="0.2">
      <c r="A276" s="277" t="s">
        <v>16978</v>
      </c>
      <c r="B276" s="212">
        <v>43</v>
      </c>
      <c r="C276" s="212">
        <v>13</v>
      </c>
      <c r="D276" s="211">
        <v>56</v>
      </c>
    </row>
    <row r="277" spans="1:4" s="12" customFormat="1" x14ac:dyDescent="0.2">
      <c r="A277" s="277" t="s">
        <v>16979</v>
      </c>
      <c r="B277" s="212">
        <v>147</v>
      </c>
      <c r="C277" s="212">
        <v>17</v>
      </c>
      <c r="D277" s="211">
        <v>164</v>
      </c>
    </row>
    <row r="278" spans="1:4" s="12" customFormat="1" x14ac:dyDescent="0.2">
      <c r="A278" s="277" t="s">
        <v>16980</v>
      </c>
      <c r="B278" s="212">
        <v>19</v>
      </c>
      <c r="C278" s="212">
        <v>18</v>
      </c>
      <c r="D278" s="211">
        <v>37</v>
      </c>
    </row>
    <row r="279" spans="1:4" s="12" customFormat="1" x14ac:dyDescent="0.2">
      <c r="A279" s="277" t="s">
        <v>16981</v>
      </c>
      <c r="B279" s="212">
        <v>89</v>
      </c>
      <c r="C279" s="212">
        <v>15</v>
      </c>
      <c r="D279" s="211">
        <v>104</v>
      </c>
    </row>
    <row r="280" spans="1:4" s="12" customFormat="1" x14ac:dyDescent="0.2">
      <c r="A280" s="277" t="s">
        <v>16982</v>
      </c>
      <c r="B280" s="212">
        <v>30</v>
      </c>
      <c r="C280" s="212">
        <v>18</v>
      </c>
      <c r="D280" s="211">
        <v>48</v>
      </c>
    </row>
    <row r="281" spans="1:4" s="12" customFormat="1" x14ac:dyDescent="0.2">
      <c r="A281" s="277" t="s">
        <v>16983</v>
      </c>
      <c r="B281" s="212">
        <v>145</v>
      </c>
      <c r="C281" s="212">
        <v>35</v>
      </c>
      <c r="D281" s="211">
        <v>180</v>
      </c>
    </row>
    <row r="282" spans="1:4" s="12" customFormat="1" x14ac:dyDescent="0.2">
      <c r="A282" s="277" t="s">
        <v>16984</v>
      </c>
      <c r="B282" s="212">
        <v>115</v>
      </c>
      <c r="C282" s="212">
        <v>52</v>
      </c>
      <c r="D282" s="211">
        <v>167</v>
      </c>
    </row>
    <row r="283" spans="1:4" s="12" customFormat="1" x14ac:dyDescent="0.2">
      <c r="A283" s="277" t="s">
        <v>16985</v>
      </c>
      <c r="B283" s="212">
        <v>78</v>
      </c>
      <c r="C283" s="212">
        <v>35</v>
      </c>
      <c r="D283" s="211">
        <v>113</v>
      </c>
    </row>
    <row r="284" spans="1:4" s="12" customFormat="1" x14ac:dyDescent="0.2">
      <c r="A284" s="277" t="s">
        <v>16986</v>
      </c>
      <c r="B284" s="212">
        <v>1</v>
      </c>
      <c r="C284" s="212">
        <v>0</v>
      </c>
      <c r="D284" s="211">
        <v>1</v>
      </c>
    </row>
    <row r="285" spans="1:4" s="12" customFormat="1" x14ac:dyDescent="0.2">
      <c r="A285" s="277" t="s">
        <v>16987</v>
      </c>
      <c r="B285" s="212">
        <v>1</v>
      </c>
      <c r="C285" s="212">
        <v>8</v>
      </c>
      <c r="D285" s="211">
        <v>9</v>
      </c>
    </row>
    <row r="286" spans="1:4" s="12" customFormat="1" x14ac:dyDescent="0.2">
      <c r="A286" s="277" t="s">
        <v>16988</v>
      </c>
      <c r="B286" s="212">
        <v>0</v>
      </c>
      <c r="C286" s="212">
        <v>2</v>
      </c>
      <c r="D286" s="211">
        <v>2</v>
      </c>
    </row>
    <row r="287" spans="1:4" s="12" customFormat="1" x14ac:dyDescent="0.2">
      <c r="A287" s="277" t="s">
        <v>16989</v>
      </c>
      <c r="B287" s="212">
        <v>50</v>
      </c>
      <c r="C287" s="212">
        <v>19</v>
      </c>
      <c r="D287" s="211">
        <v>69</v>
      </c>
    </row>
    <row r="288" spans="1:4" s="12" customFormat="1" x14ac:dyDescent="0.2">
      <c r="A288" s="277" t="s">
        <v>16990</v>
      </c>
      <c r="B288" s="212">
        <v>37</v>
      </c>
      <c r="C288" s="212">
        <v>20</v>
      </c>
      <c r="D288" s="211">
        <v>57</v>
      </c>
    </row>
    <row r="289" spans="1:4" s="12" customFormat="1" x14ac:dyDescent="0.2">
      <c r="A289" s="277" t="s">
        <v>16991</v>
      </c>
      <c r="B289" s="212">
        <v>154</v>
      </c>
      <c r="C289" s="212">
        <v>54</v>
      </c>
      <c r="D289" s="211">
        <v>208</v>
      </c>
    </row>
    <row r="290" spans="1:4" s="12" customFormat="1" x14ac:dyDescent="0.2">
      <c r="A290" s="277" t="s">
        <v>16992</v>
      </c>
      <c r="B290" s="212">
        <v>7</v>
      </c>
      <c r="C290" s="212">
        <v>5</v>
      </c>
      <c r="D290" s="211">
        <v>12</v>
      </c>
    </row>
    <row r="291" spans="1:4" s="12" customFormat="1" x14ac:dyDescent="0.2">
      <c r="A291" s="277" t="s">
        <v>16993</v>
      </c>
      <c r="B291" s="212">
        <v>54</v>
      </c>
      <c r="C291" s="212">
        <v>26</v>
      </c>
      <c r="D291" s="211">
        <v>80</v>
      </c>
    </row>
    <row r="292" spans="1:4" s="12" customFormat="1" x14ac:dyDescent="0.2">
      <c r="A292" s="277" t="s">
        <v>16994</v>
      </c>
      <c r="B292" s="212">
        <v>181</v>
      </c>
      <c r="C292" s="212">
        <v>48</v>
      </c>
      <c r="D292" s="211">
        <v>229</v>
      </c>
    </row>
    <row r="293" spans="1:4" s="12" customFormat="1" x14ac:dyDescent="0.2">
      <c r="A293" s="277" t="s">
        <v>16995</v>
      </c>
      <c r="B293" s="212">
        <v>59</v>
      </c>
      <c r="C293" s="212">
        <v>17</v>
      </c>
      <c r="D293" s="211">
        <v>76</v>
      </c>
    </row>
    <row r="294" spans="1:4" s="12" customFormat="1" x14ac:dyDescent="0.2">
      <c r="A294" s="277" t="s">
        <v>16996</v>
      </c>
      <c r="B294" s="212">
        <v>5</v>
      </c>
      <c r="C294" s="212">
        <v>14</v>
      </c>
      <c r="D294" s="211">
        <v>19</v>
      </c>
    </row>
    <row r="295" spans="1:4" s="12" customFormat="1" x14ac:dyDescent="0.2">
      <c r="A295" s="277" t="s">
        <v>16997</v>
      </c>
      <c r="B295" s="212">
        <v>167</v>
      </c>
      <c r="C295" s="212">
        <v>48</v>
      </c>
      <c r="D295" s="211">
        <v>215</v>
      </c>
    </row>
    <row r="296" spans="1:4" s="12" customFormat="1" x14ac:dyDescent="0.2">
      <c r="A296" s="277" t="s">
        <v>16998</v>
      </c>
      <c r="B296" s="212">
        <v>88</v>
      </c>
      <c r="C296" s="212">
        <v>20</v>
      </c>
      <c r="D296" s="211">
        <v>108</v>
      </c>
    </row>
    <row r="297" spans="1:4" s="12" customFormat="1" x14ac:dyDescent="0.2">
      <c r="A297" s="277" t="s">
        <v>306</v>
      </c>
      <c r="B297" s="212">
        <v>143</v>
      </c>
      <c r="C297" s="212">
        <v>44</v>
      </c>
      <c r="D297" s="211">
        <v>187</v>
      </c>
    </row>
    <row r="298" spans="1:4" s="12" customFormat="1" x14ac:dyDescent="0.2">
      <c r="A298" s="277" t="s">
        <v>16999</v>
      </c>
      <c r="B298" s="212">
        <v>26</v>
      </c>
      <c r="C298" s="212">
        <v>6</v>
      </c>
      <c r="D298" s="211">
        <v>32</v>
      </c>
    </row>
    <row r="299" spans="1:4" s="12" customFormat="1" x14ac:dyDescent="0.2">
      <c r="A299" s="277" t="s">
        <v>17000</v>
      </c>
      <c r="B299" s="212">
        <v>17</v>
      </c>
      <c r="C299" s="212">
        <v>10</v>
      </c>
      <c r="D299" s="211">
        <v>27</v>
      </c>
    </row>
    <row r="300" spans="1:4" s="12" customFormat="1" x14ac:dyDescent="0.2">
      <c r="A300" s="277" t="s">
        <v>17001</v>
      </c>
      <c r="B300" s="212">
        <v>29</v>
      </c>
      <c r="C300" s="212">
        <v>13</v>
      </c>
      <c r="D300" s="211">
        <v>42</v>
      </c>
    </row>
    <row r="301" spans="1:4" s="12" customFormat="1" x14ac:dyDescent="0.2">
      <c r="A301" s="277" t="s">
        <v>308</v>
      </c>
      <c r="B301" s="212">
        <v>65</v>
      </c>
      <c r="C301" s="212">
        <v>45</v>
      </c>
      <c r="D301" s="211">
        <v>110</v>
      </c>
    </row>
    <row r="302" spans="1:4" s="12" customFormat="1" x14ac:dyDescent="0.2">
      <c r="A302" s="277" t="s">
        <v>17002</v>
      </c>
      <c r="B302" s="212">
        <v>22</v>
      </c>
      <c r="C302" s="212">
        <v>9</v>
      </c>
      <c r="D302" s="211">
        <v>31</v>
      </c>
    </row>
    <row r="303" spans="1:4" s="12" customFormat="1" x14ac:dyDescent="0.2">
      <c r="A303" s="277" t="s">
        <v>17003</v>
      </c>
      <c r="B303" s="212">
        <v>5</v>
      </c>
      <c r="C303" s="212">
        <v>7</v>
      </c>
      <c r="D303" s="211">
        <v>12</v>
      </c>
    </row>
    <row r="304" spans="1:4" s="12" customFormat="1" x14ac:dyDescent="0.2">
      <c r="A304" s="277" t="s">
        <v>17004</v>
      </c>
      <c r="B304" s="212">
        <v>22</v>
      </c>
      <c r="C304" s="212">
        <v>7</v>
      </c>
      <c r="D304" s="211">
        <v>29</v>
      </c>
    </row>
    <row r="305" spans="1:4" s="12" customFormat="1" x14ac:dyDescent="0.2">
      <c r="A305" s="277" t="s">
        <v>17005</v>
      </c>
      <c r="B305" s="212">
        <v>53</v>
      </c>
      <c r="C305" s="212">
        <v>12</v>
      </c>
      <c r="D305" s="211">
        <v>65</v>
      </c>
    </row>
    <row r="306" spans="1:4" s="12" customFormat="1" x14ac:dyDescent="0.2">
      <c r="A306" s="277" t="s">
        <v>17006</v>
      </c>
      <c r="B306" s="212">
        <v>73</v>
      </c>
      <c r="C306" s="212">
        <v>57</v>
      </c>
      <c r="D306" s="211">
        <v>130</v>
      </c>
    </row>
    <row r="307" spans="1:4" s="12" customFormat="1" x14ac:dyDescent="0.2">
      <c r="A307" s="277" t="s">
        <v>17007</v>
      </c>
      <c r="B307" s="212">
        <v>15</v>
      </c>
      <c r="C307" s="212">
        <v>11</v>
      </c>
      <c r="D307" s="211">
        <v>26</v>
      </c>
    </row>
    <row r="308" spans="1:4" s="12" customFormat="1" x14ac:dyDescent="0.2">
      <c r="A308" s="277" t="s">
        <v>17008</v>
      </c>
      <c r="B308" s="212">
        <v>62</v>
      </c>
      <c r="C308" s="212">
        <v>14</v>
      </c>
      <c r="D308" s="211">
        <v>76</v>
      </c>
    </row>
    <row r="309" spans="1:4" s="12" customFormat="1" x14ac:dyDescent="0.2">
      <c r="A309" s="277" t="s">
        <v>17009</v>
      </c>
      <c r="B309" s="212">
        <v>61</v>
      </c>
      <c r="C309" s="212">
        <v>24</v>
      </c>
      <c r="D309" s="211">
        <v>85</v>
      </c>
    </row>
    <row r="310" spans="1:4" s="12" customFormat="1" x14ac:dyDescent="0.2">
      <c r="A310" s="277" t="s">
        <v>17010</v>
      </c>
      <c r="B310" s="212">
        <v>36</v>
      </c>
      <c r="C310" s="212">
        <v>19</v>
      </c>
      <c r="D310" s="211">
        <v>55</v>
      </c>
    </row>
    <row r="311" spans="1:4" s="12" customFormat="1" x14ac:dyDescent="0.2">
      <c r="A311" s="277" t="s">
        <v>17011</v>
      </c>
      <c r="B311" s="212">
        <v>80</v>
      </c>
      <c r="C311" s="212">
        <v>20</v>
      </c>
      <c r="D311" s="211">
        <v>100</v>
      </c>
    </row>
    <row r="312" spans="1:4" s="12" customFormat="1" x14ac:dyDescent="0.2">
      <c r="A312" s="277" t="s">
        <v>17012</v>
      </c>
      <c r="B312" s="212">
        <v>170</v>
      </c>
      <c r="C312" s="212">
        <v>35</v>
      </c>
      <c r="D312" s="211">
        <v>205</v>
      </c>
    </row>
    <row r="313" spans="1:4" s="12" customFormat="1" x14ac:dyDescent="0.2">
      <c r="A313" s="277" t="s">
        <v>17013</v>
      </c>
      <c r="B313" s="212">
        <v>253</v>
      </c>
      <c r="C313" s="212">
        <v>80</v>
      </c>
      <c r="D313" s="211">
        <v>333</v>
      </c>
    </row>
    <row r="314" spans="1:4" s="12" customFormat="1" x14ac:dyDescent="0.2">
      <c r="A314" s="277" t="s">
        <v>17014</v>
      </c>
      <c r="B314" s="212">
        <v>56</v>
      </c>
      <c r="C314" s="212">
        <v>25</v>
      </c>
      <c r="D314" s="211">
        <v>81</v>
      </c>
    </row>
    <row r="315" spans="1:4" s="12" customFormat="1" x14ac:dyDescent="0.2">
      <c r="A315" s="277" t="s">
        <v>17015</v>
      </c>
      <c r="B315" s="212">
        <v>174</v>
      </c>
      <c r="C315" s="212">
        <v>57</v>
      </c>
      <c r="D315" s="211">
        <v>231</v>
      </c>
    </row>
    <row r="316" spans="1:4" s="12" customFormat="1" x14ac:dyDescent="0.2">
      <c r="A316" s="277" t="s">
        <v>17016</v>
      </c>
      <c r="B316" s="212">
        <v>19</v>
      </c>
      <c r="C316" s="212">
        <v>15</v>
      </c>
      <c r="D316" s="211">
        <v>34</v>
      </c>
    </row>
    <row r="317" spans="1:4" s="12" customFormat="1" x14ac:dyDescent="0.2">
      <c r="A317" s="277" t="s">
        <v>17017</v>
      </c>
      <c r="B317" s="212">
        <v>141</v>
      </c>
      <c r="C317" s="212">
        <v>32</v>
      </c>
      <c r="D317" s="211">
        <v>173</v>
      </c>
    </row>
    <row r="318" spans="1:4" s="12" customFormat="1" ht="15.75" thickBot="1" x14ac:dyDescent="0.25">
      <c r="A318" s="277" t="s">
        <v>123</v>
      </c>
      <c r="B318" s="212">
        <v>0</v>
      </c>
      <c r="C318" s="212">
        <v>0</v>
      </c>
      <c r="D318" s="211">
        <v>0</v>
      </c>
    </row>
    <row r="319" spans="1:4" s="191" customFormat="1" ht="16.5" thickBot="1" x14ac:dyDescent="0.3">
      <c r="A319" s="276" t="s">
        <v>140</v>
      </c>
      <c r="B319" s="227">
        <v>857</v>
      </c>
      <c r="C319" s="227">
        <v>1024</v>
      </c>
      <c r="D319" s="229">
        <v>1881</v>
      </c>
    </row>
    <row r="320" spans="1:4" s="12" customFormat="1" x14ac:dyDescent="0.2">
      <c r="A320" s="277" t="s">
        <v>17018</v>
      </c>
      <c r="B320" s="212">
        <v>3</v>
      </c>
      <c r="C320" s="212">
        <v>29</v>
      </c>
      <c r="D320" s="211">
        <v>32</v>
      </c>
    </row>
    <row r="321" spans="1:4" s="12" customFormat="1" x14ac:dyDescent="0.2">
      <c r="A321" s="277" t="s">
        <v>17019</v>
      </c>
      <c r="B321" s="212">
        <v>39</v>
      </c>
      <c r="C321" s="212">
        <v>21</v>
      </c>
      <c r="D321" s="211">
        <v>60</v>
      </c>
    </row>
    <row r="322" spans="1:4" s="12" customFormat="1" x14ac:dyDescent="0.2">
      <c r="A322" s="277" t="s">
        <v>17020</v>
      </c>
      <c r="B322" s="212">
        <v>5</v>
      </c>
      <c r="C322" s="212">
        <v>16</v>
      </c>
      <c r="D322" s="211">
        <v>21</v>
      </c>
    </row>
    <row r="323" spans="1:4" s="12" customFormat="1" x14ac:dyDescent="0.2">
      <c r="A323" s="277" t="s">
        <v>17021</v>
      </c>
      <c r="B323" s="212">
        <v>51</v>
      </c>
      <c r="C323" s="212">
        <v>63</v>
      </c>
      <c r="D323" s="211">
        <v>114</v>
      </c>
    </row>
    <row r="324" spans="1:4" s="12" customFormat="1" x14ac:dyDescent="0.2">
      <c r="A324" s="277" t="s">
        <v>17022</v>
      </c>
      <c r="B324" s="212">
        <v>43</v>
      </c>
      <c r="C324" s="212">
        <v>60</v>
      </c>
      <c r="D324" s="211">
        <v>103</v>
      </c>
    </row>
    <row r="325" spans="1:4" s="12" customFormat="1" x14ac:dyDescent="0.2">
      <c r="A325" s="277" t="s">
        <v>310</v>
      </c>
      <c r="B325" s="212">
        <v>26</v>
      </c>
      <c r="C325" s="212">
        <v>34</v>
      </c>
      <c r="D325" s="211">
        <v>60</v>
      </c>
    </row>
    <row r="326" spans="1:4" s="12" customFormat="1" x14ac:dyDescent="0.2">
      <c r="A326" s="277" t="s">
        <v>17023</v>
      </c>
      <c r="B326" s="212">
        <v>69</v>
      </c>
      <c r="C326" s="212">
        <v>45</v>
      </c>
      <c r="D326" s="211">
        <v>114</v>
      </c>
    </row>
    <row r="327" spans="1:4" s="12" customFormat="1" x14ac:dyDescent="0.2">
      <c r="A327" s="277" t="s">
        <v>17024</v>
      </c>
      <c r="B327" s="212">
        <v>57</v>
      </c>
      <c r="C327" s="212">
        <v>30</v>
      </c>
      <c r="D327" s="211">
        <v>87</v>
      </c>
    </row>
    <row r="328" spans="1:4" s="12" customFormat="1" x14ac:dyDescent="0.2">
      <c r="A328" s="277" t="s">
        <v>17025</v>
      </c>
      <c r="B328" s="212">
        <v>5</v>
      </c>
      <c r="C328" s="212">
        <v>18</v>
      </c>
      <c r="D328" s="211">
        <v>23</v>
      </c>
    </row>
    <row r="329" spans="1:4" s="12" customFormat="1" x14ac:dyDescent="0.2">
      <c r="A329" s="277" t="s">
        <v>17026</v>
      </c>
      <c r="B329" s="212">
        <v>0</v>
      </c>
      <c r="C329" s="212">
        <v>8</v>
      </c>
      <c r="D329" s="211">
        <v>8</v>
      </c>
    </row>
    <row r="330" spans="1:4" s="12" customFormat="1" x14ac:dyDescent="0.2">
      <c r="A330" s="277" t="s">
        <v>17027</v>
      </c>
      <c r="B330" s="212">
        <v>0</v>
      </c>
      <c r="C330" s="212">
        <v>8</v>
      </c>
      <c r="D330" s="211">
        <v>8</v>
      </c>
    </row>
    <row r="331" spans="1:4" s="12" customFormat="1" x14ac:dyDescent="0.2">
      <c r="A331" s="277" t="s">
        <v>17028</v>
      </c>
      <c r="B331" s="212">
        <v>8</v>
      </c>
      <c r="C331" s="212">
        <v>13</v>
      </c>
      <c r="D331" s="211">
        <v>21</v>
      </c>
    </row>
    <row r="332" spans="1:4" s="12" customFormat="1" x14ac:dyDescent="0.2">
      <c r="A332" s="277" t="s">
        <v>17029</v>
      </c>
      <c r="B332" s="212">
        <v>0</v>
      </c>
      <c r="C332" s="212">
        <v>1</v>
      </c>
      <c r="D332" s="211">
        <v>1</v>
      </c>
    </row>
    <row r="333" spans="1:4" s="12" customFormat="1" x14ac:dyDescent="0.2">
      <c r="A333" s="277" t="s">
        <v>17030</v>
      </c>
      <c r="B333" s="212">
        <v>0</v>
      </c>
      <c r="C333" s="212">
        <v>24</v>
      </c>
      <c r="D333" s="211">
        <v>24</v>
      </c>
    </row>
    <row r="334" spans="1:4" s="12" customFormat="1" x14ac:dyDescent="0.2">
      <c r="A334" s="277" t="s">
        <v>17031</v>
      </c>
      <c r="B334" s="212">
        <v>71</v>
      </c>
      <c r="C334" s="212">
        <v>60</v>
      </c>
      <c r="D334" s="211">
        <v>131</v>
      </c>
    </row>
    <row r="335" spans="1:4" s="12" customFormat="1" x14ac:dyDescent="0.2">
      <c r="A335" s="277" t="s">
        <v>17032</v>
      </c>
      <c r="B335" s="212">
        <v>65</v>
      </c>
      <c r="C335" s="212">
        <v>34</v>
      </c>
      <c r="D335" s="211">
        <v>99</v>
      </c>
    </row>
    <row r="336" spans="1:4" s="12" customFormat="1" x14ac:dyDescent="0.2">
      <c r="A336" s="277" t="s">
        <v>17033</v>
      </c>
      <c r="B336" s="212">
        <v>24</v>
      </c>
      <c r="C336" s="212">
        <v>23</v>
      </c>
      <c r="D336" s="211">
        <v>47</v>
      </c>
    </row>
    <row r="337" spans="1:4" s="12" customFormat="1" x14ac:dyDescent="0.2">
      <c r="A337" s="277" t="s">
        <v>17034</v>
      </c>
      <c r="B337" s="212">
        <v>1</v>
      </c>
      <c r="C337" s="212">
        <v>24</v>
      </c>
      <c r="D337" s="211">
        <v>25</v>
      </c>
    </row>
    <row r="338" spans="1:4" s="12" customFormat="1" x14ac:dyDescent="0.2">
      <c r="A338" s="277" t="s">
        <v>17035</v>
      </c>
      <c r="B338" s="212">
        <v>16</v>
      </c>
      <c r="C338" s="212">
        <v>14</v>
      </c>
      <c r="D338" s="211">
        <v>30</v>
      </c>
    </row>
    <row r="339" spans="1:4" s="12" customFormat="1" x14ac:dyDescent="0.2">
      <c r="A339" s="277" t="s">
        <v>311</v>
      </c>
      <c r="B339" s="212">
        <v>47</v>
      </c>
      <c r="C339" s="212">
        <v>39</v>
      </c>
      <c r="D339" s="211">
        <v>86</v>
      </c>
    </row>
    <row r="340" spans="1:4" s="12" customFormat="1" x14ac:dyDescent="0.2">
      <c r="A340" s="277" t="s">
        <v>17036</v>
      </c>
      <c r="B340" s="212">
        <v>0</v>
      </c>
      <c r="C340" s="212">
        <v>3</v>
      </c>
      <c r="D340" s="211">
        <v>3</v>
      </c>
    </row>
    <row r="341" spans="1:4" s="12" customFormat="1" x14ac:dyDescent="0.2">
      <c r="A341" s="277" t="s">
        <v>17037</v>
      </c>
      <c r="B341" s="212">
        <v>24</v>
      </c>
      <c r="C341" s="212">
        <v>25</v>
      </c>
      <c r="D341" s="211">
        <v>49</v>
      </c>
    </row>
    <row r="342" spans="1:4" s="12" customFormat="1" x14ac:dyDescent="0.2">
      <c r="A342" s="277" t="s">
        <v>17038</v>
      </c>
      <c r="B342" s="212">
        <v>21</v>
      </c>
      <c r="C342" s="212">
        <v>12</v>
      </c>
      <c r="D342" s="211">
        <v>33</v>
      </c>
    </row>
    <row r="343" spans="1:4" s="12" customFormat="1" x14ac:dyDescent="0.2">
      <c r="A343" s="277" t="s">
        <v>17039</v>
      </c>
      <c r="B343" s="212">
        <v>11</v>
      </c>
      <c r="C343" s="212">
        <v>28</v>
      </c>
      <c r="D343" s="211">
        <v>39</v>
      </c>
    </row>
    <row r="344" spans="1:4" s="12" customFormat="1" x14ac:dyDescent="0.2">
      <c r="A344" s="277" t="s">
        <v>17040</v>
      </c>
      <c r="B344" s="212">
        <v>28</v>
      </c>
      <c r="C344" s="212">
        <v>32</v>
      </c>
      <c r="D344" s="211">
        <v>60</v>
      </c>
    </row>
    <row r="345" spans="1:4" s="12" customFormat="1" x14ac:dyDescent="0.2">
      <c r="A345" s="277" t="s">
        <v>17041</v>
      </c>
      <c r="B345" s="212">
        <v>52</v>
      </c>
      <c r="C345" s="212">
        <v>39</v>
      </c>
      <c r="D345" s="211">
        <v>91</v>
      </c>
    </row>
    <row r="346" spans="1:4" s="12" customFormat="1" x14ac:dyDescent="0.2">
      <c r="A346" s="277" t="s">
        <v>17042</v>
      </c>
      <c r="B346" s="212">
        <v>1</v>
      </c>
      <c r="C346" s="212">
        <v>6</v>
      </c>
      <c r="D346" s="211">
        <v>7</v>
      </c>
    </row>
    <row r="347" spans="1:4" s="12" customFormat="1" x14ac:dyDescent="0.2">
      <c r="A347" s="277" t="s">
        <v>17043</v>
      </c>
      <c r="B347" s="212">
        <v>4</v>
      </c>
      <c r="C347" s="212">
        <v>16</v>
      </c>
      <c r="D347" s="211">
        <v>20</v>
      </c>
    </row>
    <row r="348" spans="1:4" s="12" customFormat="1" x14ac:dyDescent="0.2">
      <c r="A348" s="277" t="s">
        <v>17044</v>
      </c>
      <c r="B348" s="212">
        <v>67</v>
      </c>
      <c r="C348" s="212">
        <v>121</v>
      </c>
      <c r="D348" s="211">
        <v>188</v>
      </c>
    </row>
    <row r="349" spans="1:4" s="12" customFormat="1" x14ac:dyDescent="0.2">
      <c r="A349" s="277" t="s">
        <v>17045</v>
      </c>
      <c r="B349" s="212">
        <v>52</v>
      </c>
      <c r="C349" s="212">
        <v>86</v>
      </c>
      <c r="D349" s="211">
        <v>138</v>
      </c>
    </row>
    <row r="350" spans="1:4" s="12" customFormat="1" x14ac:dyDescent="0.2">
      <c r="A350" s="277" t="s">
        <v>17046</v>
      </c>
      <c r="B350" s="212">
        <v>65</v>
      </c>
      <c r="C350" s="212">
        <v>80</v>
      </c>
      <c r="D350" s="211">
        <v>145</v>
      </c>
    </row>
    <row r="351" spans="1:4" s="12" customFormat="1" x14ac:dyDescent="0.2">
      <c r="A351" s="277" t="s">
        <v>17047</v>
      </c>
      <c r="B351" s="212">
        <v>0</v>
      </c>
      <c r="C351" s="212">
        <v>5</v>
      </c>
      <c r="D351" s="211">
        <v>5</v>
      </c>
    </row>
    <row r="352" spans="1:4" s="12" customFormat="1" x14ac:dyDescent="0.2">
      <c r="A352" s="277" t="s">
        <v>17048</v>
      </c>
      <c r="B352" s="212">
        <v>2</v>
      </c>
      <c r="C352" s="212">
        <v>6</v>
      </c>
      <c r="D352" s="211">
        <v>8</v>
      </c>
    </row>
    <row r="353" spans="1:4" s="12" customFormat="1" x14ac:dyDescent="0.2">
      <c r="A353" s="277" t="s">
        <v>17049</v>
      </c>
      <c r="B353" s="212">
        <v>0</v>
      </c>
      <c r="C353" s="212">
        <v>1</v>
      </c>
      <c r="D353" s="211">
        <v>1</v>
      </c>
    </row>
    <row r="354" spans="1:4" s="12" customFormat="1" ht="15.75" thickBot="1" x14ac:dyDescent="0.25">
      <c r="A354" s="277" t="s">
        <v>153</v>
      </c>
      <c r="B354" s="212">
        <v>0</v>
      </c>
      <c r="C354" s="212">
        <v>0</v>
      </c>
      <c r="D354" s="211">
        <v>0</v>
      </c>
    </row>
    <row r="355" spans="1:4" s="191" customFormat="1" ht="16.5" thickBot="1" x14ac:dyDescent="0.3">
      <c r="A355" s="276" t="s">
        <v>185</v>
      </c>
      <c r="B355" s="227">
        <v>0</v>
      </c>
      <c r="C355" s="227">
        <v>0</v>
      </c>
      <c r="D355" s="229">
        <v>0</v>
      </c>
    </row>
    <row r="356" spans="1:4" s="191" customFormat="1" ht="16.5" thickBot="1" x14ac:dyDescent="0.3">
      <c r="A356" s="278" t="s">
        <v>186</v>
      </c>
      <c r="B356" s="271">
        <v>16644</v>
      </c>
      <c r="C356" s="271">
        <v>9014</v>
      </c>
      <c r="D356" s="272">
        <v>25658</v>
      </c>
    </row>
    <row r="357" spans="1:4" s="57" customFormat="1" ht="102.75" customHeight="1" x14ac:dyDescent="0.25">
      <c r="A357" s="306" t="s">
        <v>333</v>
      </c>
      <c r="B357" s="306"/>
      <c r="C357" s="306"/>
      <c r="D357" s="306"/>
    </row>
    <row r="358" spans="1:4" s="14" customFormat="1" x14ac:dyDescent="0.2">
      <c r="A358" s="160" t="s">
        <v>189</v>
      </c>
    </row>
    <row r="359" spans="1:4" s="139" customFormat="1" hidden="1" x14ac:dyDescent="0.2">
      <c r="A359" s="62" t="s">
        <v>189</v>
      </c>
    </row>
  </sheetData>
  <mergeCells count="2">
    <mergeCell ref="A1:D1"/>
    <mergeCell ref="A357:D357"/>
  </mergeCells>
  <conditionalFormatting sqref="A3:D357">
    <cfRule type="expression" dxfId="2" priority="1">
      <formula>ISEVEN(ROW())</formula>
    </cfRule>
  </conditionalFormatting>
  <hyperlinks>
    <hyperlink ref="A359" location="TableOfContents!A1" display="Back to Table of Contents" xr:uid="{F29223E0-06A4-4A0C-846E-5AE59B3C2FFE}"/>
    <hyperlink ref="A358" location="TableOfContents!A1" display="Back to Table of Contents" xr:uid="{CD8987A2-75D5-4EF9-84D4-514BF6F3F3CE}"/>
  </hyperlinks>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8D5C1-FB78-4095-BFED-FEE49F4B607A}">
  <dimension ref="A1:J361"/>
  <sheetViews>
    <sheetView workbookViewId="0">
      <selection sqref="A1:H1"/>
    </sheetView>
  </sheetViews>
  <sheetFormatPr defaultColWidth="0" defaultRowHeight="15" zeroHeight="1" x14ac:dyDescent="0.25"/>
  <cols>
    <col min="1" max="1" width="45.85546875" style="263" bestFit="1" customWidth="1"/>
    <col min="2" max="7" width="21" customWidth="1"/>
    <col min="8" max="8" width="45.5703125" style="264" hidden="1" customWidth="1"/>
    <col min="9" max="10" width="0" hidden="1" customWidth="1"/>
    <col min="11" max="16384" width="9.140625" hidden="1"/>
  </cols>
  <sheetData>
    <row r="1" spans="1:8" s="248" customFormat="1" ht="15.6" customHeight="1" thickBot="1" x14ac:dyDescent="0.3">
      <c r="A1" s="312" t="str">
        <f>TableOfContents!A21</f>
        <v>Table P.18 Number of Participants with an SDA need by eligible SDA Decision Design Category and SA3 Region as at 30 June 2026</v>
      </c>
      <c r="B1" s="312"/>
      <c r="C1" s="312"/>
      <c r="D1" s="312"/>
      <c r="E1" s="312"/>
      <c r="F1" s="312"/>
      <c r="G1" s="312"/>
      <c r="H1" s="312"/>
    </row>
    <row r="2" spans="1:8" s="290" customFormat="1" ht="32.25" thickBot="1" x14ac:dyDescent="0.3">
      <c r="A2" s="287" t="s">
        <v>16733</v>
      </c>
      <c r="B2" s="166" t="s">
        <v>321</v>
      </c>
      <c r="C2" s="166" t="s">
        <v>322</v>
      </c>
      <c r="D2" s="166" t="s">
        <v>323</v>
      </c>
      <c r="E2" s="166" t="s">
        <v>324</v>
      </c>
      <c r="F2" s="166" t="s">
        <v>185</v>
      </c>
      <c r="G2" s="288" t="s">
        <v>334</v>
      </c>
      <c r="H2" s="289"/>
    </row>
    <row r="3" spans="1:8" s="12" customFormat="1" ht="16.5" thickBot="1" x14ac:dyDescent="0.3">
      <c r="A3" s="291" t="s">
        <v>174</v>
      </c>
      <c r="B3" s="227">
        <v>84</v>
      </c>
      <c r="C3" s="227">
        <v>75</v>
      </c>
      <c r="D3" s="227">
        <v>14</v>
      </c>
      <c r="E3" s="227">
        <v>84</v>
      </c>
      <c r="F3" s="227">
        <v>97</v>
      </c>
      <c r="G3" s="250">
        <v>354</v>
      </c>
      <c r="H3"/>
    </row>
    <row r="4" spans="1:8" s="191" customFormat="1" ht="16.5" thickBot="1" x14ac:dyDescent="0.3">
      <c r="A4" s="292" t="s">
        <v>16735</v>
      </c>
      <c r="B4" s="212">
        <v>17</v>
      </c>
      <c r="C4" s="212">
        <v>19</v>
      </c>
      <c r="D4" s="212">
        <v>3</v>
      </c>
      <c r="E4" s="212">
        <v>22</v>
      </c>
      <c r="F4" s="212">
        <v>25</v>
      </c>
      <c r="G4" s="254">
        <v>86</v>
      </c>
      <c r="H4"/>
    </row>
    <row r="5" spans="1:8" s="12" customFormat="1" ht="15.75" x14ac:dyDescent="0.25">
      <c r="A5" s="292" t="s">
        <v>16736</v>
      </c>
      <c r="B5" s="212">
        <v>0</v>
      </c>
      <c r="C5" s="212">
        <v>0</v>
      </c>
      <c r="D5" s="212">
        <v>0</v>
      </c>
      <c r="E5" s="212">
        <v>0</v>
      </c>
      <c r="F5" s="212">
        <v>0</v>
      </c>
      <c r="G5" s="254">
        <v>0</v>
      </c>
      <c r="H5"/>
    </row>
    <row r="6" spans="1:8" s="12" customFormat="1" ht="15.75" x14ac:dyDescent="0.25">
      <c r="A6" s="292" t="s">
        <v>16737</v>
      </c>
      <c r="B6" s="212">
        <v>13</v>
      </c>
      <c r="C6" s="212">
        <v>16</v>
      </c>
      <c r="D6" s="212">
        <v>3</v>
      </c>
      <c r="E6" s="212">
        <v>6</v>
      </c>
      <c r="F6" s="212">
        <v>12</v>
      </c>
      <c r="G6" s="254">
        <v>50</v>
      </c>
      <c r="H6"/>
    </row>
    <row r="7" spans="1:8" s="12" customFormat="1" ht="15.75" x14ac:dyDescent="0.25">
      <c r="A7" s="292" t="s">
        <v>16738</v>
      </c>
      <c r="B7" s="212">
        <v>2</v>
      </c>
      <c r="C7" s="212">
        <v>5</v>
      </c>
      <c r="D7" s="212">
        <v>0</v>
      </c>
      <c r="E7" s="212">
        <v>8</v>
      </c>
      <c r="F7" s="212">
        <v>0</v>
      </c>
      <c r="G7" s="254">
        <v>15</v>
      </c>
      <c r="H7"/>
    </row>
    <row r="8" spans="1:8" s="12" customFormat="1" ht="15.75" x14ac:dyDescent="0.25">
      <c r="A8" s="292" t="s">
        <v>16739</v>
      </c>
      <c r="B8" s="212">
        <v>6</v>
      </c>
      <c r="C8" s="212">
        <v>8</v>
      </c>
      <c r="D8" s="212">
        <v>0</v>
      </c>
      <c r="E8" s="212">
        <v>14</v>
      </c>
      <c r="F8" s="212">
        <v>12</v>
      </c>
      <c r="G8" s="254">
        <v>40</v>
      </c>
      <c r="H8"/>
    </row>
    <row r="9" spans="1:8" s="12" customFormat="1" ht="15.75" x14ac:dyDescent="0.25">
      <c r="A9" s="292" t="s">
        <v>16740</v>
      </c>
      <c r="B9" s="212">
        <v>5</v>
      </c>
      <c r="C9" s="212">
        <v>1</v>
      </c>
      <c r="D9" s="212">
        <v>1</v>
      </c>
      <c r="E9" s="212">
        <v>4</v>
      </c>
      <c r="F9" s="212">
        <v>10</v>
      </c>
      <c r="G9" s="254">
        <v>21</v>
      </c>
      <c r="H9"/>
    </row>
    <row r="10" spans="1:8" s="12" customFormat="1" ht="15.75" x14ac:dyDescent="0.25">
      <c r="A10" s="292" t="s">
        <v>16741</v>
      </c>
      <c r="B10" s="212">
        <v>33</v>
      </c>
      <c r="C10" s="212">
        <v>13</v>
      </c>
      <c r="D10" s="212">
        <v>6</v>
      </c>
      <c r="E10" s="212">
        <v>19</v>
      </c>
      <c r="F10" s="212">
        <v>23</v>
      </c>
      <c r="G10" s="254">
        <v>94</v>
      </c>
      <c r="H10"/>
    </row>
    <row r="11" spans="1:8" s="12" customFormat="1" ht="15.75" x14ac:dyDescent="0.25">
      <c r="A11" s="292" t="s">
        <v>16742</v>
      </c>
      <c r="B11" s="212">
        <v>0</v>
      </c>
      <c r="C11" s="212">
        <v>0</v>
      </c>
      <c r="D11" s="212">
        <v>0</v>
      </c>
      <c r="E11" s="212">
        <v>0</v>
      </c>
      <c r="F11" s="212">
        <v>0</v>
      </c>
      <c r="G11" s="254">
        <v>0</v>
      </c>
      <c r="H11"/>
    </row>
    <row r="12" spans="1:8" s="12" customFormat="1" ht="15.75" x14ac:dyDescent="0.25">
      <c r="A12" s="292" t="s">
        <v>16743</v>
      </c>
      <c r="B12" s="212">
        <v>6</v>
      </c>
      <c r="C12" s="212">
        <v>4</v>
      </c>
      <c r="D12" s="212">
        <v>0</v>
      </c>
      <c r="E12" s="212">
        <v>6</v>
      </c>
      <c r="F12" s="212">
        <v>9</v>
      </c>
      <c r="G12" s="254">
        <v>25</v>
      </c>
      <c r="H12"/>
    </row>
    <row r="13" spans="1:8" s="12" customFormat="1" ht="15.75" x14ac:dyDescent="0.25">
      <c r="A13" s="292" t="s">
        <v>16744</v>
      </c>
      <c r="B13" s="212">
        <v>2</v>
      </c>
      <c r="C13" s="212">
        <v>9</v>
      </c>
      <c r="D13" s="212">
        <v>1</v>
      </c>
      <c r="E13" s="212">
        <v>5</v>
      </c>
      <c r="F13" s="212">
        <v>6</v>
      </c>
      <c r="G13" s="254">
        <v>23</v>
      </c>
      <c r="H13"/>
    </row>
    <row r="14" spans="1:8" s="12" customFormat="1" ht="16.5" thickBot="1" x14ac:dyDescent="0.3">
      <c r="A14" s="292" t="s">
        <v>175</v>
      </c>
      <c r="B14" s="212">
        <v>0</v>
      </c>
      <c r="C14" s="212">
        <v>0</v>
      </c>
      <c r="D14" s="212">
        <v>0</v>
      </c>
      <c r="E14" s="212">
        <v>0</v>
      </c>
      <c r="F14" s="212">
        <v>0</v>
      </c>
      <c r="G14" s="254">
        <v>0</v>
      </c>
      <c r="H14"/>
    </row>
    <row r="15" spans="1:8" s="191" customFormat="1" ht="16.5" thickBot="1" x14ac:dyDescent="0.3">
      <c r="A15" s="291" t="s">
        <v>83</v>
      </c>
      <c r="B15" s="227">
        <v>2381</v>
      </c>
      <c r="C15" s="227">
        <v>1407</v>
      </c>
      <c r="D15" s="227">
        <v>440</v>
      </c>
      <c r="E15" s="227">
        <v>1867</v>
      </c>
      <c r="F15" s="227">
        <v>2007</v>
      </c>
      <c r="G15" s="250">
        <v>8102</v>
      </c>
      <c r="H15"/>
    </row>
    <row r="16" spans="1:8" s="12" customFormat="1" ht="15.75" x14ac:dyDescent="0.25">
      <c r="A16" s="292" t="s">
        <v>16745</v>
      </c>
      <c r="B16" s="212">
        <v>49</v>
      </c>
      <c r="C16" s="212">
        <v>27</v>
      </c>
      <c r="D16" s="212">
        <v>16</v>
      </c>
      <c r="E16" s="212">
        <v>39</v>
      </c>
      <c r="F16" s="212">
        <v>28</v>
      </c>
      <c r="G16" s="254">
        <v>159</v>
      </c>
      <c r="H16"/>
    </row>
    <row r="17" spans="1:8" s="12" customFormat="1" ht="15.75" x14ac:dyDescent="0.25">
      <c r="A17" s="292" t="s">
        <v>16746</v>
      </c>
      <c r="B17" s="212">
        <v>12</v>
      </c>
      <c r="C17" s="212">
        <v>7</v>
      </c>
      <c r="D17" s="212">
        <v>0</v>
      </c>
      <c r="E17" s="212">
        <v>9</v>
      </c>
      <c r="F17" s="212">
        <v>9</v>
      </c>
      <c r="G17" s="254">
        <v>37</v>
      </c>
      <c r="H17"/>
    </row>
    <row r="18" spans="1:8" s="12" customFormat="1" ht="15.75" x14ac:dyDescent="0.25">
      <c r="A18" s="292" t="s">
        <v>16747</v>
      </c>
      <c r="B18" s="212">
        <v>17</v>
      </c>
      <c r="C18" s="212">
        <v>29</v>
      </c>
      <c r="D18" s="212">
        <v>5</v>
      </c>
      <c r="E18" s="212">
        <v>28</v>
      </c>
      <c r="F18" s="212">
        <v>8</v>
      </c>
      <c r="G18" s="254">
        <v>87</v>
      </c>
      <c r="H18"/>
    </row>
    <row r="19" spans="1:8" s="12" customFormat="1" ht="15.75" x14ac:dyDescent="0.25">
      <c r="A19" s="292" t="s">
        <v>16748</v>
      </c>
      <c r="B19" s="212">
        <v>44</v>
      </c>
      <c r="C19" s="212">
        <v>29</v>
      </c>
      <c r="D19" s="212">
        <v>5</v>
      </c>
      <c r="E19" s="212">
        <v>39</v>
      </c>
      <c r="F19" s="212">
        <v>38</v>
      </c>
      <c r="G19" s="254">
        <v>155</v>
      </c>
      <c r="H19"/>
    </row>
    <row r="20" spans="1:8" s="12" customFormat="1" ht="15.75" x14ac:dyDescent="0.25">
      <c r="A20" s="292" t="s">
        <v>16749</v>
      </c>
      <c r="B20" s="212">
        <v>19</v>
      </c>
      <c r="C20" s="212">
        <v>15</v>
      </c>
      <c r="D20" s="212">
        <v>8</v>
      </c>
      <c r="E20" s="212">
        <v>19</v>
      </c>
      <c r="F20" s="212">
        <v>23</v>
      </c>
      <c r="G20" s="254">
        <v>84</v>
      </c>
      <c r="H20"/>
    </row>
    <row r="21" spans="1:8" s="12" customFormat="1" ht="15.75" x14ac:dyDescent="0.25">
      <c r="A21" s="292" t="s">
        <v>16750</v>
      </c>
      <c r="B21" s="212">
        <v>60</v>
      </c>
      <c r="C21" s="212">
        <v>24</v>
      </c>
      <c r="D21" s="212">
        <v>5</v>
      </c>
      <c r="E21" s="212">
        <v>31</v>
      </c>
      <c r="F21" s="212">
        <v>68</v>
      </c>
      <c r="G21" s="254">
        <v>188</v>
      </c>
      <c r="H21"/>
    </row>
    <row r="22" spans="1:8" s="12" customFormat="1" ht="15.75" x14ac:dyDescent="0.25">
      <c r="A22" s="292" t="s">
        <v>16751</v>
      </c>
      <c r="B22" s="212">
        <v>56</v>
      </c>
      <c r="C22" s="212">
        <v>27</v>
      </c>
      <c r="D22" s="212">
        <v>15</v>
      </c>
      <c r="E22" s="212">
        <v>46</v>
      </c>
      <c r="F22" s="212">
        <v>67</v>
      </c>
      <c r="G22" s="254">
        <v>211</v>
      </c>
      <c r="H22"/>
    </row>
    <row r="23" spans="1:8" s="12" customFormat="1" ht="15.75" x14ac:dyDescent="0.25">
      <c r="A23" s="292" t="s">
        <v>16752</v>
      </c>
      <c r="B23" s="212">
        <v>44</v>
      </c>
      <c r="C23" s="212">
        <v>19</v>
      </c>
      <c r="D23" s="212">
        <v>7</v>
      </c>
      <c r="E23" s="212">
        <v>36</v>
      </c>
      <c r="F23" s="212">
        <v>60</v>
      </c>
      <c r="G23" s="254">
        <v>166</v>
      </c>
      <c r="H23"/>
    </row>
    <row r="24" spans="1:8" s="12" customFormat="1" ht="15.75" x14ac:dyDescent="0.25">
      <c r="A24" s="292" t="s">
        <v>16753</v>
      </c>
      <c r="B24" s="212">
        <v>25</v>
      </c>
      <c r="C24" s="212">
        <v>11</v>
      </c>
      <c r="D24" s="212">
        <v>1</v>
      </c>
      <c r="E24" s="212">
        <v>10</v>
      </c>
      <c r="F24" s="212">
        <v>36</v>
      </c>
      <c r="G24" s="254">
        <v>83</v>
      </c>
      <c r="H24"/>
    </row>
    <row r="25" spans="1:8" s="12" customFormat="1" ht="15.75" x14ac:dyDescent="0.25">
      <c r="A25" s="292" t="s">
        <v>16754</v>
      </c>
      <c r="B25" s="212">
        <v>0</v>
      </c>
      <c r="C25" s="212">
        <v>0</v>
      </c>
      <c r="D25" s="212">
        <v>0</v>
      </c>
      <c r="E25" s="212">
        <v>0</v>
      </c>
      <c r="F25" s="212">
        <v>0</v>
      </c>
      <c r="G25" s="254">
        <v>0</v>
      </c>
      <c r="H25"/>
    </row>
    <row r="26" spans="1:8" s="12" customFormat="1" ht="15.75" x14ac:dyDescent="0.25">
      <c r="A26" s="292" t="s">
        <v>16755</v>
      </c>
      <c r="B26" s="212">
        <v>16</v>
      </c>
      <c r="C26" s="212">
        <v>8</v>
      </c>
      <c r="D26" s="212">
        <v>7</v>
      </c>
      <c r="E26" s="212">
        <v>22</v>
      </c>
      <c r="F26" s="212">
        <v>16</v>
      </c>
      <c r="G26" s="254">
        <v>69</v>
      </c>
      <c r="H26"/>
    </row>
    <row r="27" spans="1:8" s="12" customFormat="1" ht="15.75" x14ac:dyDescent="0.25">
      <c r="A27" s="292" t="s">
        <v>16756</v>
      </c>
      <c r="B27" s="212">
        <v>1</v>
      </c>
      <c r="C27" s="212">
        <v>2</v>
      </c>
      <c r="D27" s="212">
        <v>0</v>
      </c>
      <c r="E27" s="212">
        <v>0</v>
      </c>
      <c r="F27" s="212">
        <v>6</v>
      </c>
      <c r="G27" s="254">
        <v>9</v>
      </c>
      <c r="H27"/>
    </row>
    <row r="28" spans="1:8" s="12" customFormat="1" ht="15.75" x14ac:dyDescent="0.25">
      <c r="A28" s="292" t="s">
        <v>16757</v>
      </c>
      <c r="B28" s="212">
        <v>39</v>
      </c>
      <c r="C28" s="212">
        <v>17</v>
      </c>
      <c r="D28" s="212">
        <v>26</v>
      </c>
      <c r="E28" s="212">
        <v>23</v>
      </c>
      <c r="F28" s="212">
        <v>10</v>
      </c>
      <c r="G28" s="254">
        <v>115</v>
      </c>
      <c r="H28"/>
    </row>
    <row r="29" spans="1:8" s="12" customFormat="1" ht="15.75" x14ac:dyDescent="0.25">
      <c r="A29" s="292" t="s">
        <v>16758</v>
      </c>
      <c r="B29" s="212">
        <v>8</v>
      </c>
      <c r="C29" s="212">
        <v>3</v>
      </c>
      <c r="D29" s="212">
        <v>1</v>
      </c>
      <c r="E29" s="212">
        <v>6</v>
      </c>
      <c r="F29" s="212">
        <v>1</v>
      </c>
      <c r="G29" s="254">
        <v>19</v>
      </c>
      <c r="H29"/>
    </row>
    <row r="30" spans="1:8" s="12" customFormat="1" ht="15.75" x14ac:dyDescent="0.25">
      <c r="A30" s="292" t="s">
        <v>16759</v>
      </c>
      <c r="B30" s="212">
        <v>25</v>
      </c>
      <c r="C30" s="212">
        <v>5</v>
      </c>
      <c r="D30" s="212">
        <v>5</v>
      </c>
      <c r="E30" s="212">
        <v>13</v>
      </c>
      <c r="F30" s="212">
        <v>16</v>
      </c>
      <c r="G30" s="254">
        <v>64</v>
      </c>
      <c r="H30"/>
    </row>
    <row r="31" spans="1:8" s="12" customFormat="1" ht="15.75" x14ac:dyDescent="0.25">
      <c r="A31" s="292" t="s">
        <v>16760</v>
      </c>
      <c r="B31" s="212">
        <v>63</v>
      </c>
      <c r="C31" s="212">
        <v>29</v>
      </c>
      <c r="D31" s="212">
        <v>19</v>
      </c>
      <c r="E31" s="212">
        <v>55</v>
      </c>
      <c r="F31" s="212">
        <v>39</v>
      </c>
      <c r="G31" s="254">
        <v>205</v>
      </c>
      <c r="H31"/>
    </row>
    <row r="32" spans="1:8" s="12" customFormat="1" ht="15.75" x14ac:dyDescent="0.25">
      <c r="A32" s="292" t="s">
        <v>16761</v>
      </c>
      <c r="B32" s="212">
        <v>18</v>
      </c>
      <c r="C32" s="212">
        <v>10</v>
      </c>
      <c r="D32" s="212">
        <v>3</v>
      </c>
      <c r="E32" s="212">
        <v>14</v>
      </c>
      <c r="F32" s="212">
        <v>7</v>
      </c>
      <c r="G32" s="254">
        <v>52</v>
      </c>
      <c r="H32"/>
    </row>
    <row r="33" spans="1:8" s="12" customFormat="1" ht="15.75" x14ac:dyDescent="0.25">
      <c r="A33" s="292" t="s">
        <v>16762</v>
      </c>
      <c r="B33" s="212">
        <v>39</v>
      </c>
      <c r="C33" s="212">
        <v>13</v>
      </c>
      <c r="D33" s="212">
        <v>2</v>
      </c>
      <c r="E33" s="212">
        <v>29</v>
      </c>
      <c r="F33" s="212">
        <v>17</v>
      </c>
      <c r="G33" s="254">
        <v>100</v>
      </c>
      <c r="H33"/>
    </row>
    <row r="34" spans="1:8" s="12" customFormat="1" ht="15.75" x14ac:dyDescent="0.25">
      <c r="A34" s="292" t="s">
        <v>16763</v>
      </c>
      <c r="B34" s="212">
        <v>16</v>
      </c>
      <c r="C34" s="212">
        <v>13</v>
      </c>
      <c r="D34" s="212">
        <v>7</v>
      </c>
      <c r="E34" s="212">
        <v>12</v>
      </c>
      <c r="F34" s="212">
        <v>21</v>
      </c>
      <c r="G34" s="254">
        <v>69</v>
      </c>
      <c r="H34"/>
    </row>
    <row r="35" spans="1:8" s="12" customFormat="1" ht="15.75" x14ac:dyDescent="0.25">
      <c r="A35" s="292" t="s">
        <v>16764</v>
      </c>
      <c r="B35" s="212">
        <v>12</v>
      </c>
      <c r="C35" s="212">
        <v>9</v>
      </c>
      <c r="D35" s="212">
        <v>4</v>
      </c>
      <c r="E35" s="212">
        <v>7</v>
      </c>
      <c r="F35" s="212">
        <v>8</v>
      </c>
      <c r="G35" s="254">
        <v>40</v>
      </c>
      <c r="H35"/>
    </row>
    <row r="36" spans="1:8" s="12" customFormat="1" ht="15.75" x14ac:dyDescent="0.25">
      <c r="A36" s="292" t="s">
        <v>16765</v>
      </c>
      <c r="B36" s="212">
        <v>20</v>
      </c>
      <c r="C36" s="212">
        <v>10</v>
      </c>
      <c r="D36" s="212">
        <v>0</v>
      </c>
      <c r="E36" s="212">
        <v>10</v>
      </c>
      <c r="F36" s="212">
        <v>14</v>
      </c>
      <c r="G36" s="254">
        <v>54</v>
      </c>
      <c r="H36"/>
    </row>
    <row r="37" spans="1:8" s="12" customFormat="1" ht="15.75" x14ac:dyDescent="0.25">
      <c r="A37" s="292" t="s">
        <v>16766</v>
      </c>
      <c r="B37" s="212">
        <v>32</v>
      </c>
      <c r="C37" s="212">
        <v>7</v>
      </c>
      <c r="D37" s="212">
        <v>8</v>
      </c>
      <c r="E37" s="212">
        <v>26</v>
      </c>
      <c r="F37" s="212">
        <v>25</v>
      </c>
      <c r="G37" s="254">
        <v>98</v>
      </c>
      <c r="H37"/>
    </row>
    <row r="38" spans="1:8" s="12" customFormat="1" ht="15.75" x14ac:dyDescent="0.25">
      <c r="A38" s="292" t="s">
        <v>16767</v>
      </c>
      <c r="B38" s="212">
        <v>51</v>
      </c>
      <c r="C38" s="212">
        <v>30</v>
      </c>
      <c r="D38" s="212">
        <v>7</v>
      </c>
      <c r="E38" s="212">
        <v>33</v>
      </c>
      <c r="F38" s="212">
        <v>38</v>
      </c>
      <c r="G38" s="254">
        <v>159</v>
      </c>
      <c r="H38"/>
    </row>
    <row r="39" spans="1:8" s="12" customFormat="1" ht="15.75" x14ac:dyDescent="0.25">
      <c r="A39" s="292" t="s">
        <v>16768</v>
      </c>
      <c r="B39" s="212">
        <v>37</v>
      </c>
      <c r="C39" s="212">
        <v>24</v>
      </c>
      <c r="D39" s="212">
        <v>7</v>
      </c>
      <c r="E39" s="212">
        <v>45</v>
      </c>
      <c r="F39" s="212">
        <v>19</v>
      </c>
      <c r="G39" s="254">
        <v>132</v>
      </c>
      <c r="H39"/>
    </row>
    <row r="40" spans="1:8" s="12" customFormat="1" ht="15.75" x14ac:dyDescent="0.25">
      <c r="A40" s="292" t="s">
        <v>16769</v>
      </c>
      <c r="B40" s="212">
        <v>46</v>
      </c>
      <c r="C40" s="212">
        <v>18</v>
      </c>
      <c r="D40" s="212">
        <v>3</v>
      </c>
      <c r="E40" s="212">
        <v>24</v>
      </c>
      <c r="F40" s="212">
        <v>48</v>
      </c>
      <c r="G40" s="254">
        <v>139</v>
      </c>
      <c r="H40"/>
    </row>
    <row r="41" spans="1:8" s="12" customFormat="1" ht="15.75" x14ac:dyDescent="0.25">
      <c r="A41" s="292" t="s">
        <v>16770</v>
      </c>
      <c r="B41" s="212">
        <v>14</v>
      </c>
      <c r="C41" s="212">
        <v>1</v>
      </c>
      <c r="D41" s="212">
        <v>1</v>
      </c>
      <c r="E41" s="212">
        <v>5</v>
      </c>
      <c r="F41" s="212">
        <v>21</v>
      </c>
      <c r="G41" s="254">
        <v>42</v>
      </c>
      <c r="H41"/>
    </row>
    <row r="42" spans="1:8" s="12" customFormat="1" ht="15.75" x14ac:dyDescent="0.25">
      <c r="A42" s="292" t="s">
        <v>16771</v>
      </c>
      <c r="B42" s="212">
        <v>5</v>
      </c>
      <c r="C42" s="212">
        <v>4</v>
      </c>
      <c r="D42" s="212">
        <v>0</v>
      </c>
      <c r="E42" s="212">
        <v>6</v>
      </c>
      <c r="F42" s="212">
        <v>2</v>
      </c>
      <c r="G42" s="254">
        <v>17</v>
      </c>
      <c r="H42"/>
    </row>
    <row r="43" spans="1:8" s="12" customFormat="1" ht="15.75" x14ac:dyDescent="0.25">
      <c r="A43" s="292" t="s">
        <v>16772</v>
      </c>
      <c r="B43" s="212">
        <v>24</v>
      </c>
      <c r="C43" s="212">
        <v>9</v>
      </c>
      <c r="D43" s="212">
        <v>10</v>
      </c>
      <c r="E43" s="212">
        <v>14</v>
      </c>
      <c r="F43" s="212">
        <v>17</v>
      </c>
      <c r="G43" s="254">
        <v>74</v>
      </c>
      <c r="H43"/>
    </row>
    <row r="44" spans="1:8" s="12" customFormat="1" ht="15.75" x14ac:dyDescent="0.25">
      <c r="A44" s="292" t="s">
        <v>16773</v>
      </c>
      <c r="B44" s="212">
        <v>45</v>
      </c>
      <c r="C44" s="212">
        <v>29</v>
      </c>
      <c r="D44" s="212">
        <v>9</v>
      </c>
      <c r="E44" s="212">
        <v>55</v>
      </c>
      <c r="F44" s="212">
        <v>19</v>
      </c>
      <c r="G44" s="254">
        <v>157</v>
      </c>
      <c r="H44"/>
    </row>
    <row r="45" spans="1:8" s="12" customFormat="1" ht="15.75" x14ac:dyDescent="0.25">
      <c r="A45" s="292" t="s">
        <v>16774</v>
      </c>
      <c r="B45" s="212">
        <v>45</v>
      </c>
      <c r="C45" s="212">
        <v>62</v>
      </c>
      <c r="D45" s="212">
        <v>9</v>
      </c>
      <c r="E45" s="212">
        <v>56</v>
      </c>
      <c r="F45" s="212">
        <v>34</v>
      </c>
      <c r="G45" s="254">
        <v>206</v>
      </c>
      <c r="H45"/>
    </row>
    <row r="46" spans="1:8" s="12" customFormat="1" ht="15.75" x14ac:dyDescent="0.25">
      <c r="A46" s="292" t="s">
        <v>16775</v>
      </c>
      <c r="B46" s="212">
        <v>24</v>
      </c>
      <c r="C46" s="212">
        <v>4</v>
      </c>
      <c r="D46" s="212">
        <v>0</v>
      </c>
      <c r="E46" s="212">
        <v>16</v>
      </c>
      <c r="F46" s="212">
        <v>17</v>
      </c>
      <c r="G46" s="254">
        <v>61</v>
      </c>
      <c r="H46"/>
    </row>
    <row r="47" spans="1:8" s="12" customFormat="1" ht="15.75" x14ac:dyDescent="0.25">
      <c r="A47" s="292" t="s">
        <v>16776</v>
      </c>
      <c r="B47" s="212">
        <v>10</v>
      </c>
      <c r="C47" s="212">
        <v>1</v>
      </c>
      <c r="D47" s="212">
        <v>0</v>
      </c>
      <c r="E47" s="212">
        <v>8</v>
      </c>
      <c r="F47" s="212">
        <v>7</v>
      </c>
      <c r="G47" s="254">
        <v>26</v>
      </c>
      <c r="H47"/>
    </row>
    <row r="48" spans="1:8" s="12" customFormat="1" ht="15.75" x14ac:dyDescent="0.25">
      <c r="A48" s="292" t="s">
        <v>16777</v>
      </c>
      <c r="B48" s="212">
        <v>19</v>
      </c>
      <c r="C48" s="212">
        <v>5</v>
      </c>
      <c r="D48" s="212">
        <v>0</v>
      </c>
      <c r="E48" s="212">
        <v>8</v>
      </c>
      <c r="F48" s="212">
        <v>9</v>
      </c>
      <c r="G48" s="254">
        <v>41</v>
      </c>
      <c r="H48"/>
    </row>
    <row r="49" spans="1:8" s="12" customFormat="1" ht="15.75" x14ac:dyDescent="0.25">
      <c r="A49" s="292" t="s">
        <v>16778</v>
      </c>
      <c r="B49" s="212">
        <v>2</v>
      </c>
      <c r="C49" s="212">
        <v>0</v>
      </c>
      <c r="D49" s="212">
        <v>0</v>
      </c>
      <c r="E49" s="212">
        <v>4</v>
      </c>
      <c r="F49" s="212">
        <v>1</v>
      </c>
      <c r="G49" s="254">
        <v>7</v>
      </c>
      <c r="H49"/>
    </row>
    <row r="50" spans="1:8" s="12" customFormat="1" ht="15.75" x14ac:dyDescent="0.25">
      <c r="A50" s="292" t="s">
        <v>16779</v>
      </c>
      <c r="B50" s="212">
        <v>34</v>
      </c>
      <c r="C50" s="212">
        <v>21</v>
      </c>
      <c r="D50" s="212">
        <v>9</v>
      </c>
      <c r="E50" s="212">
        <v>17</v>
      </c>
      <c r="F50" s="212">
        <v>41</v>
      </c>
      <c r="G50" s="254">
        <v>122</v>
      </c>
      <c r="H50"/>
    </row>
    <row r="51" spans="1:8" s="12" customFormat="1" ht="15.75" x14ac:dyDescent="0.25">
      <c r="A51" s="292" t="s">
        <v>16780</v>
      </c>
      <c r="B51" s="212">
        <v>28</v>
      </c>
      <c r="C51" s="212">
        <v>18</v>
      </c>
      <c r="D51" s="212">
        <v>2</v>
      </c>
      <c r="E51" s="212">
        <v>20</v>
      </c>
      <c r="F51" s="212">
        <v>23</v>
      </c>
      <c r="G51" s="254">
        <v>91</v>
      </c>
      <c r="H51"/>
    </row>
    <row r="52" spans="1:8" s="12" customFormat="1" ht="15.75" x14ac:dyDescent="0.25">
      <c r="A52" s="292" t="s">
        <v>16781</v>
      </c>
      <c r="B52" s="212">
        <v>0</v>
      </c>
      <c r="C52" s="212">
        <v>0</v>
      </c>
      <c r="D52" s="212">
        <v>0</v>
      </c>
      <c r="E52" s="212">
        <v>0</v>
      </c>
      <c r="F52" s="212">
        <v>0</v>
      </c>
      <c r="G52" s="254">
        <v>0</v>
      </c>
      <c r="H52"/>
    </row>
    <row r="53" spans="1:8" s="12" customFormat="1" ht="15.75" x14ac:dyDescent="0.25">
      <c r="A53" s="292" t="s">
        <v>16782</v>
      </c>
      <c r="B53" s="212">
        <v>4</v>
      </c>
      <c r="C53" s="212">
        <v>2</v>
      </c>
      <c r="D53" s="212">
        <v>2</v>
      </c>
      <c r="E53" s="212">
        <v>9</v>
      </c>
      <c r="F53" s="212">
        <v>3</v>
      </c>
      <c r="G53" s="254">
        <v>20</v>
      </c>
      <c r="H53"/>
    </row>
    <row r="54" spans="1:8" s="12" customFormat="1" ht="15.75" x14ac:dyDescent="0.25">
      <c r="A54" s="292" t="s">
        <v>16783</v>
      </c>
      <c r="B54" s="212">
        <v>9</v>
      </c>
      <c r="C54" s="212">
        <v>6</v>
      </c>
      <c r="D54" s="212">
        <v>5</v>
      </c>
      <c r="E54" s="212">
        <v>10</v>
      </c>
      <c r="F54" s="212">
        <v>16</v>
      </c>
      <c r="G54" s="254">
        <v>46</v>
      </c>
      <c r="H54"/>
    </row>
    <row r="55" spans="1:8" s="12" customFormat="1" ht="15.75" x14ac:dyDescent="0.25">
      <c r="A55" s="292" t="s">
        <v>16784</v>
      </c>
      <c r="B55" s="212">
        <v>39</v>
      </c>
      <c r="C55" s="212">
        <v>24</v>
      </c>
      <c r="D55" s="212">
        <v>4</v>
      </c>
      <c r="E55" s="212">
        <v>24</v>
      </c>
      <c r="F55" s="212">
        <v>21</v>
      </c>
      <c r="G55" s="254">
        <v>112</v>
      </c>
      <c r="H55"/>
    </row>
    <row r="56" spans="1:8" s="12" customFormat="1" ht="15.75" x14ac:dyDescent="0.25">
      <c r="A56" s="292" t="s">
        <v>16785</v>
      </c>
      <c r="B56" s="212">
        <v>31</v>
      </c>
      <c r="C56" s="212">
        <v>19</v>
      </c>
      <c r="D56" s="212">
        <v>2</v>
      </c>
      <c r="E56" s="212">
        <v>46</v>
      </c>
      <c r="F56" s="212">
        <v>21</v>
      </c>
      <c r="G56" s="254">
        <v>119</v>
      </c>
      <c r="H56"/>
    </row>
    <row r="57" spans="1:8" s="12" customFormat="1" ht="15.75" x14ac:dyDescent="0.25">
      <c r="A57" s="292" t="s">
        <v>16786</v>
      </c>
      <c r="B57" s="212">
        <v>24</v>
      </c>
      <c r="C57" s="212">
        <v>12</v>
      </c>
      <c r="D57" s="212">
        <v>6</v>
      </c>
      <c r="E57" s="212">
        <v>10</v>
      </c>
      <c r="F57" s="212">
        <v>8</v>
      </c>
      <c r="G57" s="254">
        <v>60</v>
      </c>
      <c r="H57"/>
    </row>
    <row r="58" spans="1:8" s="12" customFormat="1" ht="15.75" x14ac:dyDescent="0.25">
      <c r="A58" s="292" t="s">
        <v>16787</v>
      </c>
      <c r="B58" s="212">
        <v>8</v>
      </c>
      <c r="C58" s="212">
        <v>7</v>
      </c>
      <c r="D58" s="212">
        <v>0</v>
      </c>
      <c r="E58" s="212">
        <v>6</v>
      </c>
      <c r="F58" s="212">
        <v>14</v>
      </c>
      <c r="G58" s="254">
        <v>35</v>
      </c>
      <c r="H58"/>
    </row>
    <row r="59" spans="1:8" s="12" customFormat="1" ht="15.75" x14ac:dyDescent="0.25">
      <c r="A59" s="292" t="s">
        <v>16788</v>
      </c>
      <c r="B59" s="212">
        <v>29</v>
      </c>
      <c r="C59" s="212">
        <v>31</v>
      </c>
      <c r="D59" s="212">
        <v>10</v>
      </c>
      <c r="E59" s="212">
        <v>34</v>
      </c>
      <c r="F59" s="212">
        <v>54</v>
      </c>
      <c r="G59" s="254">
        <v>158</v>
      </c>
      <c r="H59"/>
    </row>
    <row r="60" spans="1:8" s="12" customFormat="1" ht="15.75" x14ac:dyDescent="0.25">
      <c r="A60" s="292" t="s">
        <v>16789</v>
      </c>
      <c r="B60" s="212">
        <v>40</v>
      </c>
      <c r="C60" s="212">
        <v>17</v>
      </c>
      <c r="D60" s="212">
        <v>15</v>
      </c>
      <c r="E60" s="212">
        <v>21</v>
      </c>
      <c r="F60" s="212">
        <v>43</v>
      </c>
      <c r="G60" s="254">
        <v>136</v>
      </c>
      <c r="H60"/>
    </row>
    <row r="61" spans="1:8" s="12" customFormat="1" ht="15.75" x14ac:dyDescent="0.25">
      <c r="A61" s="292" t="s">
        <v>16790</v>
      </c>
      <c r="B61" s="212">
        <v>6</v>
      </c>
      <c r="C61" s="212">
        <v>2</v>
      </c>
      <c r="D61" s="212">
        <v>0</v>
      </c>
      <c r="E61" s="212">
        <v>3</v>
      </c>
      <c r="F61" s="212">
        <v>1</v>
      </c>
      <c r="G61" s="254">
        <v>12</v>
      </c>
      <c r="H61"/>
    </row>
    <row r="62" spans="1:8" s="12" customFormat="1" ht="15.75" x14ac:dyDescent="0.25">
      <c r="A62" s="292" t="s">
        <v>16791</v>
      </c>
      <c r="B62" s="212">
        <v>9</v>
      </c>
      <c r="C62" s="212">
        <v>6</v>
      </c>
      <c r="D62" s="212">
        <v>1</v>
      </c>
      <c r="E62" s="212">
        <v>11</v>
      </c>
      <c r="F62" s="212">
        <v>8</v>
      </c>
      <c r="G62" s="254">
        <v>35</v>
      </c>
      <c r="H62"/>
    </row>
    <row r="63" spans="1:8" s="12" customFormat="1" ht="15.75" x14ac:dyDescent="0.25">
      <c r="A63" s="292" t="s">
        <v>16792</v>
      </c>
      <c r="B63" s="212">
        <v>37</v>
      </c>
      <c r="C63" s="212">
        <v>33</v>
      </c>
      <c r="D63" s="212">
        <v>6</v>
      </c>
      <c r="E63" s="212">
        <v>39</v>
      </c>
      <c r="F63" s="212">
        <v>18</v>
      </c>
      <c r="G63" s="254">
        <v>133</v>
      </c>
      <c r="H63"/>
    </row>
    <row r="64" spans="1:8" s="12" customFormat="1" ht="15.75" x14ac:dyDescent="0.25">
      <c r="A64" s="292" t="s">
        <v>16793</v>
      </c>
      <c r="B64" s="212">
        <v>0</v>
      </c>
      <c r="C64" s="212">
        <v>0</v>
      </c>
      <c r="D64" s="212">
        <v>0</v>
      </c>
      <c r="E64" s="212">
        <v>0</v>
      </c>
      <c r="F64" s="212">
        <v>0</v>
      </c>
      <c r="G64" s="254">
        <v>0</v>
      </c>
      <c r="H64"/>
    </row>
    <row r="65" spans="1:8" s="12" customFormat="1" ht="15.75" x14ac:dyDescent="0.25">
      <c r="A65" s="292" t="s">
        <v>16794</v>
      </c>
      <c r="B65" s="212">
        <v>16</v>
      </c>
      <c r="C65" s="212">
        <v>16</v>
      </c>
      <c r="D65" s="212">
        <v>7</v>
      </c>
      <c r="E65" s="212">
        <v>17</v>
      </c>
      <c r="F65" s="212">
        <v>15</v>
      </c>
      <c r="G65" s="254">
        <v>71</v>
      </c>
      <c r="H65"/>
    </row>
    <row r="66" spans="1:8" s="12" customFormat="1" ht="15.75" x14ac:dyDescent="0.25">
      <c r="A66" s="292" t="s">
        <v>16795</v>
      </c>
      <c r="B66" s="212">
        <v>0</v>
      </c>
      <c r="C66" s="212">
        <v>0</v>
      </c>
      <c r="D66" s="212">
        <v>0</v>
      </c>
      <c r="E66" s="212">
        <v>2</v>
      </c>
      <c r="F66" s="212">
        <v>0</v>
      </c>
      <c r="G66" s="254">
        <v>2</v>
      </c>
      <c r="H66"/>
    </row>
    <row r="67" spans="1:8" s="12" customFormat="1" ht="15.75" x14ac:dyDescent="0.25">
      <c r="A67" s="292" t="s">
        <v>16796</v>
      </c>
      <c r="B67" s="212">
        <v>30</v>
      </c>
      <c r="C67" s="212">
        <v>28</v>
      </c>
      <c r="D67" s="212">
        <v>6</v>
      </c>
      <c r="E67" s="212">
        <v>39</v>
      </c>
      <c r="F67" s="212">
        <v>43</v>
      </c>
      <c r="G67" s="254">
        <v>146</v>
      </c>
      <c r="H67"/>
    </row>
    <row r="68" spans="1:8" s="12" customFormat="1" ht="15.75" x14ac:dyDescent="0.25">
      <c r="A68" s="292" t="s">
        <v>16797</v>
      </c>
      <c r="B68" s="212">
        <v>2</v>
      </c>
      <c r="C68" s="212">
        <v>1</v>
      </c>
      <c r="D68" s="212">
        <v>0</v>
      </c>
      <c r="E68" s="212">
        <v>2</v>
      </c>
      <c r="F68" s="212">
        <v>1</v>
      </c>
      <c r="G68" s="254">
        <v>6</v>
      </c>
      <c r="H68"/>
    </row>
    <row r="69" spans="1:8" s="12" customFormat="1" ht="15.75" x14ac:dyDescent="0.25">
      <c r="A69" s="292" t="s">
        <v>16798</v>
      </c>
      <c r="B69" s="212">
        <v>7</v>
      </c>
      <c r="C69" s="212">
        <v>1</v>
      </c>
      <c r="D69" s="212">
        <v>0</v>
      </c>
      <c r="E69" s="212">
        <v>7</v>
      </c>
      <c r="F69" s="212">
        <v>6</v>
      </c>
      <c r="G69" s="254">
        <v>21</v>
      </c>
      <c r="H69"/>
    </row>
    <row r="70" spans="1:8" s="12" customFormat="1" ht="15.75" x14ac:dyDescent="0.25">
      <c r="A70" s="292" t="s">
        <v>16799</v>
      </c>
      <c r="B70" s="212">
        <v>55</v>
      </c>
      <c r="C70" s="212">
        <v>65</v>
      </c>
      <c r="D70" s="212">
        <v>11</v>
      </c>
      <c r="E70" s="212">
        <v>64</v>
      </c>
      <c r="F70" s="212">
        <v>40</v>
      </c>
      <c r="G70" s="254">
        <v>235</v>
      </c>
      <c r="H70"/>
    </row>
    <row r="71" spans="1:8" s="12" customFormat="1" ht="15.75" x14ac:dyDescent="0.25">
      <c r="A71" s="292" t="s">
        <v>16800</v>
      </c>
      <c r="B71" s="212">
        <v>5</v>
      </c>
      <c r="C71" s="212">
        <v>1</v>
      </c>
      <c r="D71" s="212">
        <v>1</v>
      </c>
      <c r="E71" s="212">
        <v>2</v>
      </c>
      <c r="F71" s="212">
        <v>6</v>
      </c>
      <c r="G71" s="254">
        <v>15</v>
      </c>
      <c r="H71"/>
    </row>
    <row r="72" spans="1:8" s="12" customFormat="1" ht="15.75" x14ac:dyDescent="0.25">
      <c r="A72" s="292" t="s">
        <v>16801</v>
      </c>
      <c r="B72" s="212">
        <v>23</v>
      </c>
      <c r="C72" s="212">
        <v>13</v>
      </c>
      <c r="D72" s="212">
        <v>9</v>
      </c>
      <c r="E72" s="212">
        <v>26</v>
      </c>
      <c r="F72" s="212">
        <v>23</v>
      </c>
      <c r="G72" s="254">
        <v>94</v>
      </c>
      <c r="H72"/>
    </row>
    <row r="73" spans="1:8" s="12" customFormat="1" ht="15.75" x14ac:dyDescent="0.25">
      <c r="A73" s="292" t="s">
        <v>16802</v>
      </c>
      <c r="B73" s="212">
        <v>58</v>
      </c>
      <c r="C73" s="212">
        <v>73</v>
      </c>
      <c r="D73" s="212">
        <v>13</v>
      </c>
      <c r="E73" s="212">
        <v>57</v>
      </c>
      <c r="F73" s="212">
        <v>71</v>
      </c>
      <c r="G73" s="254">
        <v>272</v>
      </c>
      <c r="H73"/>
    </row>
    <row r="74" spans="1:8" s="12" customFormat="1" ht="15.75" x14ac:dyDescent="0.25">
      <c r="A74" s="292" t="s">
        <v>16803</v>
      </c>
      <c r="B74" s="212">
        <v>5</v>
      </c>
      <c r="C74" s="212">
        <v>4</v>
      </c>
      <c r="D74" s="212">
        <v>1</v>
      </c>
      <c r="E74" s="212">
        <v>4</v>
      </c>
      <c r="F74" s="212">
        <v>0</v>
      </c>
      <c r="G74" s="254">
        <v>14</v>
      </c>
      <c r="H74"/>
    </row>
    <row r="75" spans="1:8" s="12" customFormat="1" ht="15.75" x14ac:dyDescent="0.25">
      <c r="A75" s="292" t="s">
        <v>16804</v>
      </c>
      <c r="B75" s="212">
        <v>48</v>
      </c>
      <c r="C75" s="212">
        <v>14</v>
      </c>
      <c r="D75" s="212">
        <v>7</v>
      </c>
      <c r="E75" s="212">
        <v>17</v>
      </c>
      <c r="F75" s="212">
        <v>49</v>
      </c>
      <c r="G75" s="254">
        <v>135</v>
      </c>
      <c r="H75"/>
    </row>
    <row r="76" spans="1:8" s="12" customFormat="1" ht="15.75" x14ac:dyDescent="0.25">
      <c r="A76" s="292" t="s">
        <v>16805</v>
      </c>
      <c r="B76" s="212">
        <v>51</v>
      </c>
      <c r="C76" s="212">
        <v>28</v>
      </c>
      <c r="D76" s="212">
        <v>13</v>
      </c>
      <c r="E76" s="212">
        <v>27</v>
      </c>
      <c r="F76" s="212">
        <v>34</v>
      </c>
      <c r="G76" s="254">
        <v>153</v>
      </c>
      <c r="H76"/>
    </row>
    <row r="77" spans="1:8" s="12" customFormat="1" ht="15.75" x14ac:dyDescent="0.25">
      <c r="A77" s="292" t="s">
        <v>16806</v>
      </c>
      <c r="B77" s="212">
        <v>11</v>
      </c>
      <c r="C77" s="212">
        <v>8</v>
      </c>
      <c r="D77" s="212">
        <v>1</v>
      </c>
      <c r="E77" s="212">
        <v>11</v>
      </c>
      <c r="F77" s="212">
        <v>13</v>
      </c>
      <c r="G77" s="254">
        <v>44</v>
      </c>
      <c r="H77"/>
    </row>
    <row r="78" spans="1:8" s="12" customFormat="1" ht="15.75" x14ac:dyDescent="0.25">
      <c r="A78" s="292" t="s">
        <v>16807</v>
      </c>
      <c r="B78" s="212">
        <v>85</v>
      </c>
      <c r="C78" s="212">
        <v>69</v>
      </c>
      <c r="D78" s="212">
        <v>10</v>
      </c>
      <c r="E78" s="212">
        <v>79</v>
      </c>
      <c r="F78" s="212">
        <v>70</v>
      </c>
      <c r="G78" s="254">
        <v>313</v>
      </c>
      <c r="H78"/>
    </row>
    <row r="79" spans="1:8" s="12" customFormat="1" ht="15.75" x14ac:dyDescent="0.25">
      <c r="A79" s="292" t="s">
        <v>16808</v>
      </c>
      <c r="B79" s="212">
        <v>10</v>
      </c>
      <c r="C79" s="212">
        <v>4</v>
      </c>
      <c r="D79" s="212">
        <v>1</v>
      </c>
      <c r="E79" s="212">
        <v>8</v>
      </c>
      <c r="F79" s="212">
        <v>11</v>
      </c>
      <c r="G79" s="254">
        <v>34</v>
      </c>
      <c r="H79"/>
    </row>
    <row r="80" spans="1:8" s="12" customFormat="1" ht="15.75" x14ac:dyDescent="0.25">
      <c r="A80" s="292" t="s">
        <v>16809</v>
      </c>
      <c r="B80" s="212">
        <v>29</v>
      </c>
      <c r="C80" s="212">
        <v>12</v>
      </c>
      <c r="D80" s="212">
        <v>8</v>
      </c>
      <c r="E80" s="212">
        <v>21</v>
      </c>
      <c r="F80" s="212">
        <v>27</v>
      </c>
      <c r="G80" s="254">
        <v>97</v>
      </c>
      <c r="H80"/>
    </row>
    <row r="81" spans="1:8" s="12" customFormat="1" ht="15.75" x14ac:dyDescent="0.25">
      <c r="A81" s="292" t="s">
        <v>16810</v>
      </c>
      <c r="B81" s="212">
        <v>13</v>
      </c>
      <c r="C81" s="212">
        <v>7</v>
      </c>
      <c r="D81" s="212">
        <v>1</v>
      </c>
      <c r="E81" s="212">
        <v>4</v>
      </c>
      <c r="F81" s="212">
        <v>24</v>
      </c>
      <c r="G81" s="254">
        <v>49</v>
      </c>
      <c r="H81"/>
    </row>
    <row r="82" spans="1:8" s="12" customFormat="1" ht="15.75" x14ac:dyDescent="0.25">
      <c r="A82" s="292" t="s">
        <v>16811</v>
      </c>
      <c r="B82" s="212">
        <v>8</v>
      </c>
      <c r="C82" s="212">
        <v>3</v>
      </c>
      <c r="D82" s="212">
        <v>1</v>
      </c>
      <c r="E82" s="212">
        <v>3</v>
      </c>
      <c r="F82" s="212">
        <v>11</v>
      </c>
      <c r="G82" s="254">
        <v>26</v>
      </c>
      <c r="H82"/>
    </row>
    <row r="83" spans="1:8" s="12" customFormat="1" ht="15.75" x14ac:dyDescent="0.25">
      <c r="A83" s="292" t="s">
        <v>16812</v>
      </c>
      <c r="B83" s="212">
        <v>18</v>
      </c>
      <c r="C83" s="212">
        <v>4</v>
      </c>
      <c r="D83" s="212">
        <v>5</v>
      </c>
      <c r="E83" s="212">
        <v>12</v>
      </c>
      <c r="F83" s="212">
        <v>8</v>
      </c>
      <c r="G83" s="254">
        <v>47</v>
      </c>
      <c r="H83"/>
    </row>
    <row r="84" spans="1:8" s="12" customFormat="1" ht="15.75" x14ac:dyDescent="0.25">
      <c r="A84" s="292" t="s">
        <v>16813</v>
      </c>
      <c r="B84" s="212">
        <v>29</v>
      </c>
      <c r="C84" s="212">
        <v>19</v>
      </c>
      <c r="D84" s="212">
        <v>6</v>
      </c>
      <c r="E84" s="212">
        <v>25</v>
      </c>
      <c r="F84" s="212">
        <v>25</v>
      </c>
      <c r="G84" s="254">
        <v>104</v>
      </c>
      <c r="H84"/>
    </row>
    <row r="85" spans="1:8" s="12" customFormat="1" ht="15.75" x14ac:dyDescent="0.25">
      <c r="A85" s="292" t="s">
        <v>16814</v>
      </c>
      <c r="B85" s="212">
        <v>29</v>
      </c>
      <c r="C85" s="212">
        <v>14</v>
      </c>
      <c r="D85" s="212">
        <v>9</v>
      </c>
      <c r="E85" s="212">
        <v>21</v>
      </c>
      <c r="F85" s="212">
        <v>24</v>
      </c>
      <c r="G85" s="254">
        <v>97</v>
      </c>
      <c r="H85"/>
    </row>
    <row r="86" spans="1:8" s="12" customFormat="1" ht="15.75" x14ac:dyDescent="0.25">
      <c r="A86" s="292" t="s">
        <v>16815</v>
      </c>
      <c r="B86" s="212">
        <v>2</v>
      </c>
      <c r="C86" s="212">
        <v>6</v>
      </c>
      <c r="D86" s="212">
        <v>1</v>
      </c>
      <c r="E86" s="212">
        <v>10</v>
      </c>
      <c r="F86" s="212">
        <v>2</v>
      </c>
      <c r="G86" s="254">
        <v>21</v>
      </c>
      <c r="H86"/>
    </row>
    <row r="87" spans="1:8" s="12" customFormat="1" ht="15.75" x14ac:dyDescent="0.25">
      <c r="A87" s="292" t="s">
        <v>16816</v>
      </c>
      <c r="B87" s="212">
        <v>99</v>
      </c>
      <c r="C87" s="212">
        <v>50</v>
      </c>
      <c r="D87" s="212">
        <v>12</v>
      </c>
      <c r="E87" s="212">
        <v>44</v>
      </c>
      <c r="F87" s="212">
        <v>85</v>
      </c>
      <c r="G87" s="254">
        <v>290</v>
      </c>
      <c r="H87"/>
    </row>
    <row r="88" spans="1:8" s="12" customFormat="1" ht="15.75" x14ac:dyDescent="0.25">
      <c r="A88" s="292" t="s">
        <v>16817</v>
      </c>
      <c r="B88" s="212">
        <v>53</v>
      </c>
      <c r="C88" s="212">
        <v>23</v>
      </c>
      <c r="D88" s="212">
        <v>10</v>
      </c>
      <c r="E88" s="212">
        <v>23</v>
      </c>
      <c r="F88" s="212">
        <v>19</v>
      </c>
      <c r="G88" s="254">
        <v>128</v>
      </c>
      <c r="H88"/>
    </row>
    <row r="89" spans="1:8" s="12" customFormat="1" ht="15.75" x14ac:dyDescent="0.25">
      <c r="A89" s="292" t="s">
        <v>16818</v>
      </c>
      <c r="B89" s="212">
        <v>1</v>
      </c>
      <c r="C89" s="212">
        <v>2</v>
      </c>
      <c r="D89" s="212">
        <v>1</v>
      </c>
      <c r="E89" s="212">
        <v>0</v>
      </c>
      <c r="F89" s="212">
        <v>0</v>
      </c>
      <c r="G89" s="254">
        <v>4</v>
      </c>
      <c r="H89"/>
    </row>
    <row r="90" spans="1:8" s="12" customFormat="1" ht="15.75" x14ac:dyDescent="0.25">
      <c r="A90" s="292" t="s">
        <v>16819</v>
      </c>
      <c r="B90" s="212">
        <v>19</v>
      </c>
      <c r="C90" s="212">
        <v>4</v>
      </c>
      <c r="D90" s="212">
        <v>0</v>
      </c>
      <c r="E90" s="212">
        <v>16</v>
      </c>
      <c r="F90" s="212">
        <v>18</v>
      </c>
      <c r="G90" s="254">
        <v>57</v>
      </c>
      <c r="H90"/>
    </row>
    <row r="91" spans="1:8" s="12" customFormat="1" ht="15.75" x14ac:dyDescent="0.25">
      <c r="A91" s="292" t="s">
        <v>16820</v>
      </c>
      <c r="B91" s="212">
        <v>11</v>
      </c>
      <c r="C91" s="212">
        <v>6</v>
      </c>
      <c r="D91" s="212">
        <v>1</v>
      </c>
      <c r="E91" s="212">
        <v>6</v>
      </c>
      <c r="F91" s="212">
        <v>8</v>
      </c>
      <c r="G91" s="254">
        <v>32</v>
      </c>
      <c r="H91"/>
    </row>
    <row r="92" spans="1:8" s="12" customFormat="1" ht="15.75" x14ac:dyDescent="0.25">
      <c r="A92" s="292" t="s">
        <v>16821</v>
      </c>
      <c r="B92" s="212">
        <v>15</v>
      </c>
      <c r="C92" s="212">
        <v>7</v>
      </c>
      <c r="D92" s="212">
        <v>3</v>
      </c>
      <c r="E92" s="212">
        <v>24</v>
      </c>
      <c r="F92" s="212">
        <v>27</v>
      </c>
      <c r="G92" s="254">
        <v>76</v>
      </c>
      <c r="H92"/>
    </row>
    <row r="93" spans="1:8" s="12" customFormat="1" ht="15.75" x14ac:dyDescent="0.25">
      <c r="A93" s="292" t="s">
        <v>16822</v>
      </c>
      <c r="B93" s="212">
        <v>31</v>
      </c>
      <c r="C93" s="212">
        <v>16</v>
      </c>
      <c r="D93" s="212">
        <v>5</v>
      </c>
      <c r="E93" s="212">
        <v>21</v>
      </c>
      <c r="F93" s="212">
        <v>36</v>
      </c>
      <c r="G93" s="254">
        <v>109</v>
      </c>
      <c r="H93"/>
    </row>
    <row r="94" spans="1:8" s="12" customFormat="1" ht="15.75" x14ac:dyDescent="0.25">
      <c r="A94" s="292" t="s">
        <v>16823</v>
      </c>
      <c r="B94" s="212">
        <v>36</v>
      </c>
      <c r="C94" s="212">
        <v>16</v>
      </c>
      <c r="D94" s="212">
        <v>8</v>
      </c>
      <c r="E94" s="212">
        <v>20</v>
      </c>
      <c r="F94" s="212">
        <v>25</v>
      </c>
      <c r="G94" s="254">
        <v>105</v>
      </c>
      <c r="H94"/>
    </row>
    <row r="95" spans="1:8" s="12" customFormat="1" ht="15.75" x14ac:dyDescent="0.25">
      <c r="A95" s="292" t="s">
        <v>16824</v>
      </c>
      <c r="B95" s="212">
        <v>14</v>
      </c>
      <c r="C95" s="212">
        <v>8</v>
      </c>
      <c r="D95" s="212">
        <v>1</v>
      </c>
      <c r="E95" s="212">
        <v>19</v>
      </c>
      <c r="F95" s="212">
        <v>9</v>
      </c>
      <c r="G95" s="254">
        <v>51</v>
      </c>
      <c r="H95"/>
    </row>
    <row r="96" spans="1:8" s="12" customFormat="1" ht="15.75" x14ac:dyDescent="0.25">
      <c r="A96" s="292" t="s">
        <v>16825</v>
      </c>
      <c r="B96" s="212">
        <v>29</v>
      </c>
      <c r="C96" s="212">
        <v>11</v>
      </c>
      <c r="D96" s="212">
        <v>4</v>
      </c>
      <c r="E96" s="212">
        <v>31</v>
      </c>
      <c r="F96" s="212">
        <v>18</v>
      </c>
      <c r="G96" s="254">
        <v>93</v>
      </c>
      <c r="H96"/>
    </row>
    <row r="97" spans="1:8" s="12" customFormat="1" ht="15.75" x14ac:dyDescent="0.25">
      <c r="A97" s="292" t="s">
        <v>16826</v>
      </c>
      <c r="B97" s="212">
        <v>26</v>
      </c>
      <c r="C97" s="212">
        <v>8</v>
      </c>
      <c r="D97" s="212">
        <v>1</v>
      </c>
      <c r="E97" s="212">
        <v>21</v>
      </c>
      <c r="F97" s="212">
        <v>25</v>
      </c>
      <c r="G97" s="254">
        <v>81</v>
      </c>
      <c r="H97"/>
    </row>
    <row r="98" spans="1:8" s="12" customFormat="1" ht="15.75" x14ac:dyDescent="0.25">
      <c r="A98" s="292" t="s">
        <v>16827</v>
      </c>
      <c r="B98" s="212">
        <v>3</v>
      </c>
      <c r="C98" s="212">
        <v>3</v>
      </c>
      <c r="D98" s="212">
        <v>0</v>
      </c>
      <c r="E98" s="212">
        <v>2</v>
      </c>
      <c r="F98" s="212">
        <v>4</v>
      </c>
      <c r="G98" s="254">
        <v>12</v>
      </c>
      <c r="H98"/>
    </row>
    <row r="99" spans="1:8" s="12" customFormat="1" ht="15.75" x14ac:dyDescent="0.25">
      <c r="A99" s="292" t="s">
        <v>16828</v>
      </c>
      <c r="B99" s="212">
        <v>30</v>
      </c>
      <c r="C99" s="212">
        <v>11</v>
      </c>
      <c r="D99" s="212">
        <v>2</v>
      </c>
      <c r="E99" s="212">
        <v>29</v>
      </c>
      <c r="F99" s="212">
        <v>14</v>
      </c>
      <c r="G99" s="254">
        <v>86</v>
      </c>
      <c r="H99"/>
    </row>
    <row r="100" spans="1:8" s="12" customFormat="1" ht="15.75" x14ac:dyDescent="0.25">
      <c r="A100" s="292" t="s">
        <v>16829</v>
      </c>
      <c r="B100" s="212">
        <v>3</v>
      </c>
      <c r="C100" s="212">
        <v>0</v>
      </c>
      <c r="D100" s="212">
        <v>0</v>
      </c>
      <c r="E100" s="212">
        <v>2</v>
      </c>
      <c r="F100" s="212">
        <v>0</v>
      </c>
      <c r="G100" s="254">
        <v>5</v>
      </c>
      <c r="H100"/>
    </row>
    <row r="101" spans="1:8" s="12" customFormat="1" ht="15.75" x14ac:dyDescent="0.25">
      <c r="A101" s="292" t="s">
        <v>16830</v>
      </c>
      <c r="B101" s="212">
        <v>11</v>
      </c>
      <c r="C101" s="212">
        <v>6</v>
      </c>
      <c r="D101" s="212">
        <v>0</v>
      </c>
      <c r="E101" s="212">
        <v>4</v>
      </c>
      <c r="F101" s="212">
        <v>8</v>
      </c>
      <c r="G101" s="254">
        <v>29</v>
      </c>
      <c r="H101"/>
    </row>
    <row r="102" spans="1:8" s="12" customFormat="1" ht="15.75" x14ac:dyDescent="0.25">
      <c r="A102" s="292" t="s">
        <v>16831</v>
      </c>
      <c r="B102" s="212">
        <v>33</v>
      </c>
      <c r="C102" s="212">
        <v>23</v>
      </c>
      <c r="D102" s="212">
        <v>8</v>
      </c>
      <c r="E102" s="212">
        <v>25</v>
      </c>
      <c r="F102" s="212">
        <v>41</v>
      </c>
      <c r="G102" s="254">
        <v>130</v>
      </c>
      <c r="H102"/>
    </row>
    <row r="103" spans="1:8" s="12" customFormat="1" ht="15.75" x14ac:dyDescent="0.25">
      <c r="A103" s="292" t="s">
        <v>16832</v>
      </c>
      <c r="B103" s="212">
        <v>75</v>
      </c>
      <c r="C103" s="212">
        <v>45</v>
      </c>
      <c r="D103" s="212">
        <v>3</v>
      </c>
      <c r="E103" s="212">
        <v>41</v>
      </c>
      <c r="F103" s="212">
        <v>47</v>
      </c>
      <c r="G103" s="254">
        <v>211</v>
      </c>
      <c r="H103"/>
    </row>
    <row r="104" spans="1:8" s="12" customFormat="1" ht="15.75" x14ac:dyDescent="0.25">
      <c r="A104" s="292" t="s">
        <v>16833</v>
      </c>
      <c r="B104" s="212">
        <v>5</v>
      </c>
      <c r="C104" s="212">
        <v>5</v>
      </c>
      <c r="D104" s="212">
        <v>3</v>
      </c>
      <c r="E104" s="212">
        <v>3</v>
      </c>
      <c r="F104" s="212">
        <v>2</v>
      </c>
      <c r="G104" s="254">
        <v>18</v>
      </c>
      <c r="H104"/>
    </row>
    <row r="105" spans="1:8" s="12" customFormat="1" ht="15.75" x14ac:dyDescent="0.25">
      <c r="A105" s="292" t="s">
        <v>16834</v>
      </c>
      <c r="B105" s="212">
        <v>26</v>
      </c>
      <c r="C105" s="212">
        <v>37</v>
      </c>
      <c r="D105" s="212">
        <v>4</v>
      </c>
      <c r="E105" s="212">
        <v>32</v>
      </c>
      <c r="F105" s="212">
        <v>25</v>
      </c>
      <c r="G105" s="254">
        <v>124</v>
      </c>
      <c r="H105"/>
    </row>
    <row r="106" spans="1:8" s="12" customFormat="1" ht="15.75" x14ac:dyDescent="0.25">
      <c r="A106" s="292" t="s">
        <v>16835</v>
      </c>
      <c r="B106" s="212">
        <v>84</v>
      </c>
      <c r="C106" s="212">
        <v>33</v>
      </c>
      <c r="D106" s="212">
        <v>10</v>
      </c>
      <c r="E106" s="212">
        <v>46</v>
      </c>
      <c r="F106" s="212">
        <v>62</v>
      </c>
      <c r="G106" s="254">
        <v>235</v>
      </c>
      <c r="H106"/>
    </row>
    <row r="107" spans="1:8" s="12" customFormat="1" ht="15.75" x14ac:dyDescent="0.25">
      <c r="A107" s="292" t="s">
        <v>16836</v>
      </c>
      <c r="B107" s="212">
        <v>8</v>
      </c>
      <c r="C107" s="212">
        <v>4</v>
      </c>
      <c r="D107" s="212">
        <v>1</v>
      </c>
      <c r="E107" s="212">
        <v>2</v>
      </c>
      <c r="F107" s="212">
        <v>11</v>
      </c>
      <c r="G107" s="254">
        <v>26</v>
      </c>
      <c r="H107"/>
    </row>
    <row r="108" spans="1:8" s="12" customFormat="1" ht="16.5" thickBot="1" x14ac:dyDescent="0.3">
      <c r="A108" s="292" t="s">
        <v>102</v>
      </c>
      <c r="B108" s="212">
        <v>0</v>
      </c>
      <c r="C108" s="212">
        <v>0</v>
      </c>
      <c r="D108" s="212">
        <v>0</v>
      </c>
      <c r="E108" s="212">
        <v>0</v>
      </c>
      <c r="F108" s="212">
        <v>0</v>
      </c>
      <c r="G108" s="254">
        <v>0</v>
      </c>
      <c r="H108"/>
    </row>
    <row r="109" spans="1:8" s="191" customFormat="1" ht="16.5" thickBot="1" x14ac:dyDescent="0.3">
      <c r="A109" s="291" t="s">
        <v>176</v>
      </c>
      <c r="B109" s="227">
        <v>75</v>
      </c>
      <c r="C109" s="227">
        <v>76</v>
      </c>
      <c r="D109" s="227">
        <v>25</v>
      </c>
      <c r="E109" s="227">
        <v>121</v>
      </c>
      <c r="F109" s="227">
        <v>18</v>
      </c>
      <c r="G109" s="250">
        <v>315</v>
      </c>
      <c r="H109"/>
    </row>
    <row r="110" spans="1:8" s="12" customFormat="1" ht="15.75" x14ac:dyDescent="0.25">
      <c r="A110" s="292" t="s">
        <v>16837</v>
      </c>
      <c r="B110" s="212">
        <v>11</v>
      </c>
      <c r="C110" s="212">
        <v>22</v>
      </c>
      <c r="D110" s="212">
        <v>5</v>
      </c>
      <c r="E110" s="212">
        <v>33</v>
      </c>
      <c r="F110" s="212">
        <v>8</v>
      </c>
      <c r="G110" s="254">
        <v>79</v>
      </c>
      <c r="H110"/>
    </row>
    <row r="111" spans="1:8" s="12" customFormat="1" ht="15.75" x14ac:dyDescent="0.25">
      <c r="A111" s="292" t="s">
        <v>177</v>
      </c>
      <c r="B111" s="212">
        <v>1</v>
      </c>
      <c r="C111" s="212">
        <v>1</v>
      </c>
      <c r="D111" s="212">
        <v>1</v>
      </c>
      <c r="E111" s="212">
        <v>3</v>
      </c>
      <c r="F111" s="212">
        <v>0</v>
      </c>
      <c r="G111" s="254">
        <v>6</v>
      </c>
      <c r="H111"/>
    </row>
    <row r="112" spans="1:8" s="12" customFormat="1" ht="15.75" x14ac:dyDescent="0.25">
      <c r="A112" s="292" t="s">
        <v>16838</v>
      </c>
      <c r="B112" s="212">
        <v>2</v>
      </c>
      <c r="C112" s="212">
        <v>1</v>
      </c>
      <c r="D112" s="212">
        <v>1</v>
      </c>
      <c r="E112" s="212">
        <v>2</v>
      </c>
      <c r="F112" s="212">
        <v>0</v>
      </c>
      <c r="G112" s="254">
        <v>6</v>
      </c>
      <c r="H112"/>
    </row>
    <row r="113" spans="1:8" s="12" customFormat="1" ht="15.75" x14ac:dyDescent="0.25">
      <c r="A113" s="292" t="s">
        <v>16839</v>
      </c>
      <c r="B113" s="212">
        <v>2</v>
      </c>
      <c r="C113" s="212">
        <v>1</v>
      </c>
      <c r="D113" s="212">
        <v>1</v>
      </c>
      <c r="E113" s="212">
        <v>2</v>
      </c>
      <c r="F113" s="212">
        <v>0</v>
      </c>
      <c r="G113" s="254">
        <v>6</v>
      </c>
      <c r="H113"/>
    </row>
    <row r="114" spans="1:8" s="12" customFormat="1" ht="15.75" x14ac:dyDescent="0.25">
      <c r="A114" s="292" t="s">
        <v>16840</v>
      </c>
      <c r="B114" s="212">
        <v>31</v>
      </c>
      <c r="C114" s="212">
        <v>30</v>
      </c>
      <c r="D114" s="212">
        <v>7</v>
      </c>
      <c r="E114" s="212">
        <v>35</v>
      </c>
      <c r="F114" s="212">
        <v>7</v>
      </c>
      <c r="G114" s="254">
        <v>110</v>
      </c>
      <c r="H114"/>
    </row>
    <row r="115" spans="1:8" s="12" customFormat="1" ht="15.75" x14ac:dyDescent="0.25">
      <c r="A115" s="292" t="s">
        <v>181</v>
      </c>
      <c r="B115" s="212">
        <v>3</v>
      </c>
      <c r="C115" s="212">
        <v>1</v>
      </c>
      <c r="D115" s="212">
        <v>0</v>
      </c>
      <c r="E115" s="212">
        <v>4</v>
      </c>
      <c r="F115" s="212">
        <v>0</v>
      </c>
      <c r="G115" s="254">
        <v>8</v>
      </c>
      <c r="H115"/>
    </row>
    <row r="116" spans="1:8" s="12" customFormat="1" ht="15.75" x14ac:dyDescent="0.25">
      <c r="A116" s="292" t="s">
        <v>182</v>
      </c>
      <c r="B116" s="212">
        <v>8</v>
      </c>
      <c r="C116" s="212">
        <v>6</v>
      </c>
      <c r="D116" s="212">
        <v>1</v>
      </c>
      <c r="E116" s="212">
        <v>13</v>
      </c>
      <c r="F116" s="212">
        <v>1</v>
      </c>
      <c r="G116" s="254">
        <v>29</v>
      </c>
      <c r="H116"/>
    </row>
    <row r="117" spans="1:8" s="12" customFormat="1" ht="15.75" x14ac:dyDescent="0.25">
      <c r="A117" s="292" t="s">
        <v>16841</v>
      </c>
      <c r="B117" s="212">
        <v>4</v>
      </c>
      <c r="C117" s="212">
        <v>3</v>
      </c>
      <c r="D117" s="212">
        <v>8</v>
      </c>
      <c r="E117" s="212">
        <v>4</v>
      </c>
      <c r="F117" s="212">
        <v>2</v>
      </c>
      <c r="G117" s="254">
        <v>21</v>
      </c>
      <c r="H117"/>
    </row>
    <row r="118" spans="1:8" s="12" customFormat="1" ht="15.75" x14ac:dyDescent="0.25">
      <c r="A118" s="292" t="s">
        <v>16842</v>
      </c>
      <c r="B118" s="212">
        <v>13</v>
      </c>
      <c r="C118" s="212">
        <v>11</v>
      </c>
      <c r="D118" s="212">
        <v>1</v>
      </c>
      <c r="E118" s="212">
        <v>25</v>
      </c>
      <c r="F118" s="212">
        <v>0</v>
      </c>
      <c r="G118" s="254">
        <v>50</v>
      </c>
      <c r="H118"/>
    </row>
    <row r="119" spans="1:8" s="12" customFormat="1" ht="16.5" thickBot="1" x14ac:dyDescent="0.3">
      <c r="A119" s="292" t="s">
        <v>183</v>
      </c>
      <c r="B119" s="212">
        <v>0</v>
      </c>
      <c r="C119" s="212">
        <v>0</v>
      </c>
      <c r="D119" s="212">
        <v>0</v>
      </c>
      <c r="E119" s="212">
        <v>0</v>
      </c>
      <c r="F119" s="212">
        <v>0</v>
      </c>
      <c r="G119" s="254">
        <v>0</v>
      </c>
      <c r="H119"/>
    </row>
    <row r="120" spans="1:8" s="191" customFormat="1" ht="16.5" thickBot="1" x14ac:dyDescent="0.3">
      <c r="A120" s="291" t="s">
        <v>124</v>
      </c>
      <c r="B120" s="227">
        <v>1077</v>
      </c>
      <c r="C120" s="227">
        <v>1107</v>
      </c>
      <c r="D120" s="227">
        <v>348</v>
      </c>
      <c r="E120" s="227">
        <v>1564</v>
      </c>
      <c r="F120" s="227">
        <v>470</v>
      </c>
      <c r="G120" s="250">
        <v>4566</v>
      </c>
      <c r="H120"/>
    </row>
    <row r="121" spans="1:8" s="12" customFormat="1" ht="15.75" x14ac:dyDescent="0.25">
      <c r="A121" s="292" t="s">
        <v>16843</v>
      </c>
      <c r="B121" s="212">
        <v>18</v>
      </c>
      <c r="C121" s="212">
        <v>9</v>
      </c>
      <c r="D121" s="212">
        <v>4</v>
      </c>
      <c r="E121" s="212">
        <v>6</v>
      </c>
      <c r="F121" s="212">
        <v>3</v>
      </c>
      <c r="G121" s="254">
        <v>40</v>
      </c>
      <c r="H121"/>
    </row>
    <row r="122" spans="1:8" s="12" customFormat="1" ht="15.75" x14ac:dyDescent="0.25">
      <c r="A122" s="292" t="s">
        <v>16844</v>
      </c>
      <c r="B122" s="212">
        <v>2</v>
      </c>
      <c r="C122" s="212">
        <v>5</v>
      </c>
      <c r="D122" s="212">
        <v>1</v>
      </c>
      <c r="E122" s="212">
        <v>5</v>
      </c>
      <c r="F122" s="212">
        <v>4</v>
      </c>
      <c r="G122" s="254">
        <v>17</v>
      </c>
      <c r="H122"/>
    </row>
    <row r="123" spans="1:8" s="12" customFormat="1" ht="15.75" x14ac:dyDescent="0.25">
      <c r="A123" s="292" t="s">
        <v>132</v>
      </c>
      <c r="B123" s="212">
        <v>11</v>
      </c>
      <c r="C123" s="212">
        <v>4</v>
      </c>
      <c r="D123" s="212">
        <v>7</v>
      </c>
      <c r="E123" s="212">
        <v>15</v>
      </c>
      <c r="F123" s="212">
        <v>0</v>
      </c>
      <c r="G123" s="254">
        <v>37</v>
      </c>
      <c r="H123"/>
    </row>
    <row r="124" spans="1:8" s="12" customFormat="1" ht="15.75" x14ac:dyDescent="0.25">
      <c r="A124" s="292" t="s">
        <v>16845</v>
      </c>
      <c r="B124" s="212">
        <v>0</v>
      </c>
      <c r="C124" s="212">
        <v>0</v>
      </c>
      <c r="D124" s="212">
        <v>0</v>
      </c>
      <c r="E124" s="212">
        <v>1</v>
      </c>
      <c r="F124" s="212">
        <v>0</v>
      </c>
      <c r="G124" s="254">
        <v>1</v>
      </c>
      <c r="H124"/>
    </row>
    <row r="125" spans="1:8" s="12" customFormat="1" ht="15.75" x14ac:dyDescent="0.25">
      <c r="A125" s="292" t="s">
        <v>16846</v>
      </c>
      <c r="B125" s="212">
        <v>1</v>
      </c>
      <c r="C125" s="212">
        <v>1</v>
      </c>
      <c r="D125" s="212">
        <v>0</v>
      </c>
      <c r="E125" s="212">
        <v>6</v>
      </c>
      <c r="F125" s="212">
        <v>0</v>
      </c>
      <c r="G125" s="254">
        <v>8</v>
      </c>
      <c r="H125"/>
    </row>
    <row r="126" spans="1:8" s="12" customFormat="1" ht="15.75" x14ac:dyDescent="0.25">
      <c r="A126" s="292" t="s">
        <v>16847</v>
      </c>
      <c r="B126" s="212">
        <v>4</v>
      </c>
      <c r="C126" s="212">
        <v>7</v>
      </c>
      <c r="D126" s="212">
        <v>3</v>
      </c>
      <c r="E126" s="212">
        <v>8</v>
      </c>
      <c r="F126" s="212">
        <v>0</v>
      </c>
      <c r="G126" s="254">
        <v>22</v>
      </c>
      <c r="H126"/>
    </row>
    <row r="127" spans="1:8" s="12" customFormat="1" ht="15.75" x14ac:dyDescent="0.25">
      <c r="A127" s="292" t="s">
        <v>16848</v>
      </c>
      <c r="B127" s="212">
        <v>2</v>
      </c>
      <c r="C127" s="212">
        <v>10</v>
      </c>
      <c r="D127" s="212">
        <v>0</v>
      </c>
      <c r="E127" s="212">
        <v>8</v>
      </c>
      <c r="F127" s="212">
        <v>0</v>
      </c>
      <c r="G127" s="254">
        <v>20</v>
      </c>
      <c r="H127"/>
    </row>
    <row r="128" spans="1:8" s="12" customFormat="1" ht="15.75" x14ac:dyDescent="0.25">
      <c r="A128" s="292" t="s">
        <v>16849</v>
      </c>
      <c r="B128" s="212">
        <v>3</v>
      </c>
      <c r="C128" s="212">
        <v>5</v>
      </c>
      <c r="D128" s="212">
        <v>1</v>
      </c>
      <c r="E128" s="212">
        <v>9</v>
      </c>
      <c r="F128" s="212">
        <v>3</v>
      </c>
      <c r="G128" s="254">
        <v>21</v>
      </c>
      <c r="H128"/>
    </row>
    <row r="129" spans="1:8" s="12" customFormat="1" ht="15.75" x14ac:dyDescent="0.25">
      <c r="A129" s="292" t="s">
        <v>16850</v>
      </c>
      <c r="B129" s="212">
        <v>10</v>
      </c>
      <c r="C129" s="212">
        <v>24</v>
      </c>
      <c r="D129" s="212">
        <v>1</v>
      </c>
      <c r="E129" s="212">
        <v>26</v>
      </c>
      <c r="F129" s="212">
        <v>6</v>
      </c>
      <c r="G129" s="254">
        <v>67</v>
      </c>
      <c r="H129"/>
    </row>
    <row r="130" spans="1:8" s="12" customFormat="1" ht="15.75" x14ac:dyDescent="0.25">
      <c r="A130" s="292" t="s">
        <v>16851</v>
      </c>
      <c r="B130" s="212">
        <v>1</v>
      </c>
      <c r="C130" s="212">
        <v>10</v>
      </c>
      <c r="D130" s="212">
        <v>0</v>
      </c>
      <c r="E130" s="212">
        <v>6</v>
      </c>
      <c r="F130" s="212">
        <v>4</v>
      </c>
      <c r="G130" s="254">
        <v>21</v>
      </c>
      <c r="H130"/>
    </row>
    <row r="131" spans="1:8" s="12" customFormat="1" ht="15.75" x14ac:dyDescent="0.25">
      <c r="A131" s="292" t="s">
        <v>16852</v>
      </c>
      <c r="B131" s="212">
        <v>6</v>
      </c>
      <c r="C131" s="212">
        <v>20</v>
      </c>
      <c r="D131" s="212">
        <v>0</v>
      </c>
      <c r="E131" s="212">
        <v>21</v>
      </c>
      <c r="F131" s="212">
        <v>4</v>
      </c>
      <c r="G131" s="254">
        <v>51</v>
      </c>
      <c r="H131"/>
    </row>
    <row r="132" spans="1:8" s="12" customFormat="1" ht="15.75" x14ac:dyDescent="0.25">
      <c r="A132" s="292" t="s">
        <v>16853</v>
      </c>
      <c r="B132" s="212">
        <v>21</v>
      </c>
      <c r="C132" s="212">
        <v>34</v>
      </c>
      <c r="D132" s="212">
        <v>14</v>
      </c>
      <c r="E132" s="212">
        <v>44</v>
      </c>
      <c r="F132" s="212">
        <v>17</v>
      </c>
      <c r="G132" s="254">
        <v>130</v>
      </c>
      <c r="H132"/>
    </row>
    <row r="133" spans="1:8" s="12" customFormat="1" ht="15.75" x14ac:dyDescent="0.25">
      <c r="A133" s="292" t="s">
        <v>16854</v>
      </c>
      <c r="B133" s="212">
        <v>10</v>
      </c>
      <c r="C133" s="212">
        <v>8</v>
      </c>
      <c r="D133" s="212">
        <v>2</v>
      </c>
      <c r="E133" s="212">
        <v>15</v>
      </c>
      <c r="F133" s="212">
        <v>2</v>
      </c>
      <c r="G133" s="254">
        <v>37</v>
      </c>
      <c r="H133"/>
    </row>
    <row r="134" spans="1:8" s="12" customFormat="1" ht="15.75" x14ac:dyDescent="0.25">
      <c r="A134" s="292" t="s">
        <v>125</v>
      </c>
      <c r="B134" s="212">
        <v>35</v>
      </c>
      <c r="C134" s="212">
        <v>23</v>
      </c>
      <c r="D134" s="212">
        <v>18</v>
      </c>
      <c r="E134" s="212">
        <v>38</v>
      </c>
      <c r="F134" s="212">
        <v>14</v>
      </c>
      <c r="G134" s="254">
        <v>128</v>
      </c>
      <c r="H134"/>
    </row>
    <row r="135" spans="1:8" s="12" customFormat="1" ht="15.75" x14ac:dyDescent="0.25">
      <c r="A135" s="292" t="s">
        <v>16855</v>
      </c>
      <c r="B135" s="212">
        <v>9</v>
      </c>
      <c r="C135" s="212">
        <v>0</v>
      </c>
      <c r="D135" s="212">
        <v>1</v>
      </c>
      <c r="E135" s="212">
        <v>6</v>
      </c>
      <c r="F135" s="212">
        <v>5</v>
      </c>
      <c r="G135" s="254">
        <v>21</v>
      </c>
      <c r="H135"/>
    </row>
    <row r="136" spans="1:8" s="12" customFormat="1" ht="15.75" x14ac:dyDescent="0.25">
      <c r="A136" s="292" t="s">
        <v>16856</v>
      </c>
      <c r="B136" s="212">
        <v>38</v>
      </c>
      <c r="C136" s="212">
        <v>24</v>
      </c>
      <c r="D136" s="212">
        <v>25</v>
      </c>
      <c r="E136" s="212">
        <v>54</v>
      </c>
      <c r="F136" s="212">
        <v>12</v>
      </c>
      <c r="G136" s="254">
        <v>153</v>
      </c>
      <c r="H136"/>
    </row>
    <row r="137" spans="1:8" s="12" customFormat="1" ht="15.75" x14ac:dyDescent="0.25">
      <c r="A137" s="292" t="s">
        <v>16857</v>
      </c>
      <c r="B137" s="212">
        <v>0</v>
      </c>
      <c r="C137" s="212">
        <v>0</v>
      </c>
      <c r="D137" s="212">
        <v>0</v>
      </c>
      <c r="E137" s="212">
        <v>2</v>
      </c>
      <c r="F137" s="212">
        <v>0</v>
      </c>
      <c r="G137" s="254">
        <v>2</v>
      </c>
      <c r="H137"/>
    </row>
    <row r="138" spans="1:8" s="12" customFormat="1" ht="15.75" x14ac:dyDescent="0.25">
      <c r="A138" s="292" t="s">
        <v>16858</v>
      </c>
      <c r="B138" s="212">
        <v>3</v>
      </c>
      <c r="C138" s="212">
        <v>9</v>
      </c>
      <c r="D138" s="212">
        <v>4</v>
      </c>
      <c r="E138" s="212">
        <v>18</v>
      </c>
      <c r="F138" s="212">
        <v>2</v>
      </c>
      <c r="G138" s="254">
        <v>36</v>
      </c>
      <c r="H138"/>
    </row>
    <row r="139" spans="1:8" s="12" customFormat="1" ht="15.75" x14ac:dyDescent="0.25">
      <c r="A139" s="292" t="s">
        <v>16859</v>
      </c>
      <c r="B139" s="212">
        <v>29</v>
      </c>
      <c r="C139" s="212">
        <v>40</v>
      </c>
      <c r="D139" s="212">
        <v>5</v>
      </c>
      <c r="E139" s="212">
        <v>55</v>
      </c>
      <c r="F139" s="212">
        <v>12</v>
      </c>
      <c r="G139" s="254">
        <v>141</v>
      </c>
      <c r="H139"/>
    </row>
    <row r="140" spans="1:8" s="12" customFormat="1" ht="15.75" x14ac:dyDescent="0.25">
      <c r="A140" s="292" t="s">
        <v>16860</v>
      </c>
      <c r="B140" s="212">
        <v>16</v>
      </c>
      <c r="C140" s="212">
        <v>29</v>
      </c>
      <c r="D140" s="212">
        <v>6</v>
      </c>
      <c r="E140" s="212">
        <v>47</v>
      </c>
      <c r="F140" s="212">
        <v>11</v>
      </c>
      <c r="G140" s="254">
        <v>109</v>
      </c>
      <c r="H140"/>
    </row>
    <row r="141" spans="1:8" s="12" customFormat="1" ht="15.75" x14ac:dyDescent="0.25">
      <c r="A141" s="292" t="s">
        <v>16861</v>
      </c>
      <c r="B141" s="212">
        <v>26</v>
      </c>
      <c r="C141" s="212">
        <v>3</v>
      </c>
      <c r="D141" s="212">
        <v>3</v>
      </c>
      <c r="E141" s="212">
        <v>18</v>
      </c>
      <c r="F141" s="212">
        <v>8</v>
      </c>
      <c r="G141" s="254">
        <v>58</v>
      </c>
      <c r="H141"/>
    </row>
    <row r="142" spans="1:8" s="12" customFormat="1" ht="15.75" x14ac:dyDescent="0.25">
      <c r="A142" s="292" t="s">
        <v>16862</v>
      </c>
      <c r="B142" s="212">
        <v>6</v>
      </c>
      <c r="C142" s="212">
        <v>12</v>
      </c>
      <c r="D142" s="212">
        <v>1</v>
      </c>
      <c r="E142" s="212">
        <v>4</v>
      </c>
      <c r="F142" s="212">
        <v>1</v>
      </c>
      <c r="G142" s="254">
        <v>24</v>
      </c>
      <c r="H142"/>
    </row>
    <row r="143" spans="1:8" s="12" customFormat="1" ht="15.75" x14ac:dyDescent="0.25">
      <c r="A143" s="292" t="s">
        <v>16863</v>
      </c>
      <c r="B143" s="212">
        <v>5</v>
      </c>
      <c r="C143" s="212">
        <v>14</v>
      </c>
      <c r="D143" s="212">
        <v>1</v>
      </c>
      <c r="E143" s="212">
        <v>7</v>
      </c>
      <c r="F143" s="212">
        <v>3</v>
      </c>
      <c r="G143" s="254">
        <v>30</v>
      </c>
      <c r="H143"/>
    </row>
    <row r="144" spans="1:8" s="12" customFormat="1" ht="15.75" x14ac:dyDescent="0.25">
      <c r="A144" s="292" t="s">
        <v>16864</v>
      </c>
      <c r="B144" s="212">
        <v>1</v>
      </c>
      <c r="C144" s="212">
        <v>3</v>
      </c>
      <c r="D144" s="212">
        <v>0</v>
      </c>
      <c r="E144" s="212">
        <v>3</v>
      </c>
      <c r="F144" s="212">
        <v>1</v>
      </c>
      <c r="G144" s="254">
        <v>8</v>
      </c>
      <c r="H144"/>
    </row>
    <row r="145" spans="1:8" s="12" customFormat="1" ht="15.75" x14ac:dyDescent="0.25">
      <c r="A145" s="292" t="s">
        <v>16865</v>
      </c>
      <c r="B145" s="212">
        <v>4</v>
      </c>
      <c r="C145" s="212">
        <v>3</v>
      </c>
      <c r="D145" s="212">
        <v>0</v>
      </c>
      <c r="E145" s="212">
        <v>4</v>
      </c>
      <c r="F145" s="212">
        <v>7</v>
      </c>
      <c r="G145" s="254">
        <v>18</v>
      </c>
      <c r="H145"/>
    </row>
    <row r="146" spans="1:8" s="12" customFormat="1" ht="15.75" x14ac:dyDescent="0.25">
      <c r="A146" s="292" t="s">
        <v>16866</v>
      </c>
      <c r="B146" s="212">
        <v>21</v>
      </c>
      <c r="C146" s="212">
        <v>16</v>
      </c>
      <c r="D146" s="212">
        <v>4</v>
      </c>
      <c r="E146" s="212">
        <v>19</v>
      </c>
      <c r="F146" s="212">
        <v>2</v>
      </c>
      <c r="G146" s="254">
        <v>62</v>
      </c>
      <c r="H146"/>
    </row>
    <row r="147" spans="1:8" s="12" customFormat="1" ht="15.75" x14ac:dyDescent="0.25">
      <c r="A147" s="292" t="s">
        <v>16867</v>
      </c>
      <c r="B147" s="212">
        <v>26</v>
      </c>
      <c r="C147" s="212">
        <v>33</v>
      </c>
      <c r="D147" s="212">
        <v>8</v>
      </c>
      <c r="E147" s="212">
        <v>37</v>
      </c>
      <c r="F147" s="212">
        <v>3</v>
      </c>
      <c r="G147" s="254">
        <v>107</v>
      </c>
      <c r="H147"/>
    </row>
    <row r="148" spans="1:8" s="12" customFormat="1" ht="15.75" x14ac:dyDescent="0.25">
      <c r="A148" s="292" t="s">
        <v>16868</v>
      </c>
      <c r="B148" s="212">
        <v>2</v>
      </c>
      <c r="C148" s="212">
        <v>19</v>
      </c>
      <c r="D148" s="212">
        <v>0</v>
      </c>
      <c r="E148" s="212">
        <v>14</v>
      </c>
      <c r="F148" s="212">
        <v>6</v>
      </c>
      <c r="G148" s="254">
        <v>41</v>
      </c>
      <c r="H148"/>
    </row>
    <row r="149" spans="1:8" s="12" customFormat="1" ht="15.75" x14ac:dyDescent="0.25">
      <c r="A149" s="292" t="s">
        <v>16869</v>
      </c>
      <c r="B149" s="212">
        <v>1</v>
      </c>
      <c r="C149" s="212">
        <v>3</v>
      </c>
      <c r="D149" s="212">
        <v>2</v>
      </c>
      <c r="E149" s="212">
        <v>6</v>
      </c>
      <c r="F149" s="212">
        <v>0</v>
      </c>
      <c r="G149" s="254">
        <v>12</v>
      </c>
      <c r="H149"/>
    </row>
    <row r="150" spans="1:8" s="12" customFormat="1" ht="15.75" x14ac:dyDescent="0.25">
      <c r="A150" s="292" t="s">
        <v>16870</v>
      </c>
      <c r="B150" s="212">
        <v>4</v>
      </c>
      <c r="C150" s="212">
        <v>1</v>
      </c>
      <c r="D150" s="212">
        <v>2</v>
      </c>
      <c r="E150" s="212">
        <v>8</v>
      </c>
      <c r="F150" s="212">
        <v>2</v>
      </c>
      <c r="G150" s="254">
        <v>17</v>
      </c>
      <c r="H150"/>
    </row>
    <row r="151" spans="1:8" s="12" customFormat="1" ht="15.75" x14ac:dyDescent="0.25">
      <c r="A151" s="292" t="s">
        <v>16871</v>
      </c>
      <c r="B151" s="212">
        <v>2</v>
      </c>
      <c r="C151" s="212">
        <v>0</v>
      </c>
      <c r="D151" s="212">
        <v>2</v>
      </c>
      <c r="E151" s="212">
        <v>3</v>
      </c>
      <c r="F151" s="212">
        <v>0</v>
      </c>
      <c r="G151" s="254">
        <v>7</v>
      </c>
      <c r="H151"/>
    </row>
    <row r="152" spans="1:8" s="12" customFormat="1" ht="15.75" x14ac:dyDescent="0.25">
      <c r="A152" s="292" t="s">
        <v>16872</v>
      </c>
      <c r="B152" s="212">
        <v>53</v>
      </c>
      <c r="C152" s="212">
        <v>18</v>
      </c>
      <c r="D152" s="212">
        <v>24</v>
      </c>
      <c r="E152" s="212">
        <v>30</v>
      </c>
      <c r="F152" s="212">
        <v>11</v>
      </c>
      <c r="G152" s="254">
        <v>136</v>
      </c>
      <c r="H152"/>
    </row>
    <row r="153" spans="1:8" s="12" customFormat="1" ht="15.75" x14ac:dyDescent="0.25">
      <c r="A153" s="292" t="s">
        <v>16873</v>
      </c>
      <c r="B153" s="212">
        <v>6</v>
      </c>
      <c r="C153" s="212">
        <v>5</v>
      </c>
      <c r="D153" s="212">
        <v>1</v>
      </c>
      <c r="E153" s="212">
        <v>15</v>
      </c>
      <c r="F153" s="212">
        <v>4</v>
      </c>
      <c r="G153" s="254">
        <v>31</v>
      </c>
      <c r="H153"/>
    </row>
    <row r="154" spans="1:8" s="12" customFormat="1" ht="15.75" x14ac:dyDescent="0.25">
      <c r="A154" s="292" t="s">
        <v>16874</v>
      </c>
      <c r="B154" s="212">
        <v>20</v>
      </c>
      <c r="C154" s="212">
        <v>12</v>
      </c>
      <c r="D154" s="212">
        <v>4</v>
      </c>
      <c r="E154" s="212">
        <v>15</v>
      </c>
      <c r="F154" s="212">
        <v>4</v>
      </c>
      <c r="G154" s="254">
        <v>55</v>
      </c>
      <c r="H154"/>
    </row>
    <row r="155" spans="1:8" s="12" customFormat="1" ht="15.75" x14ac:dyDescent="0.25">
      <c r="A155" s="292" t="s">
        <v>16875</v>
      </c>
      <c r="B155" s="212">
        <v>0</v>
      </c>
      <c r="C155" s="212">
        <v>0</v>
      </c>
      <c r="D155" s="212">
        <v>0</v>
      </c>
      <c r="E155" s="212">
        <v>1</v>
      </c>
      <c r="F155" s="212">
        <v>0</v>
      </c>
      <c r="G155" s="254">
        <v>1</v>
      </c>
      <c r="H155"/>
    </row>
    <row r="156" spans="1:8" s="12" customFormat="1" ht="15.75" x14ac:dyDescent="0.25">
      <c r="A156" s="292" t="s">
        <v>16876</v>
      </c>
      <c r="B156" s="212">
        <v>16</v>
      </c>
      <c r="C156" s="212">
        <v>5</v>
      </c>
      <c r="D156" s="212">
        <v>0</v>
      </c>
      <c r="E156" s="212">
        <v>10</v>
      </c>
      <c r="F156" s="212">
        <v>1</v>
      </c>
      <c r="G156" s="254">
        <v>32</v>
      </c>
      <c r="H156"/>
    </row>
    <row r="157" spans="1:8" s="12" customFormat="1" ht="15.75" x14ac:dyDescent="0.25">
      <c r="A157" s="292" t="s">
        <v>16877</v>
      </c>
      <c r="B157" s="212">
        <v>15</v>
      </c>
      <c r="C157" s="212">
        <v>6</v>
      </c>
      <c r="D157" s="212">
        <v>1</v>
      </c>
      <c r="E157" s="212">
        <v>12</v>
      </c>
      <c r="F157" s="212">
        <v>8</v>
      </c>
      <c r="G157" s="254">
        <v>42</v>
      </c>
      <c r="H157"/>
    </row>
    <row r="158" spans="1:8" s="12" customFormat="1" ht="15.75" x14ac:dyDescent="0.25">
      <c r="A158" s="292" t="s">
        <v>16878</v>
      </c>
      <c r="B158" s="212">
        <v>20</v>
      </c>
      <c r="C158" s="212">
        <v>32</v>
      </c>
      <c r="D158" s="212">
        <v>3</v>
      </c>
      <c r="E158" s="212">
        <v>33</v>
      </c>
      <c r="F158" s="212">
        <v>14</v>
      </c>
      <c r="G158" s="254">
        <v>102</v>
      </c>
      <c r="H158"/>
    </row>
    <row r="159" spans="1:8" s="12" customFormat="1" ht="15.75" x14ac:dyDescent="0.25">
      <c r="A159" s="292" t="s">
        <v>16879</v>
      </c>
      <c r="B159" s="212">
        <v>6</v>
      </c>
      <c r="C159" s="212">
        <v>20</v>
      </c>
      <c r="D159" s="212">
        <v>0</v>
      </c>
      <c r="E159" s="212">
        <v>22</v>
      </c>
      <c r="F159" s="212">
        <v>3</v>
      </c>
      <c r="G159" s="254">
        <v>51</v>
      </c>
      <c r="H159"/>
    </row>
    <row r="160" spans="1:8" s="12" customFormat="1" ht="15.75" x14ac:dyDescent="0.25">
      <c r="A160" s="292" t="s">
        <v>16880</v>
      </c>
      <c r="B160" s="212">
        <v>4</v>
      </c>
      <c r="C160" s="212">
        <v>3</v>
      </c>
      <c r="D160" s="212">
        <v>0</v>
      </c>
      <c r="E160" s="212">
        <v>12</v>
      </c>
      <c r="F160" s="212">
        <v>0</v>
      </c>
      <c r="G160" s="254">
        <v>19</v>
      </c>
      <c r="H160"/>
    </row>
    <row r="161" spans="1:8" s="12" customFormat="1" ht="15.75" x14ac:dyDescent="0.25">
      <c r="A161" s="292" t="s">
        <v>16881</v>
      </c>
      <c r="B161" s="212">
        <v>4</v>
      </c>
      <c r="C161" s="212">
        <v>7</v>
      </c>
      <c r="D161" s="212">
        <v>1</v>
      </c>
      <c r="E161" s="212">
        <v>5</v>
      </c>
      <c r="F161" s="212">
        <v>1</v>
      </c>
      <c r="G161" s="254">
        <v>18</v>
      </c>
      <c r="H161"/>
    </row>
    <row r="162" spans="1:8" s="12" customFormat="1" ht="15.75" x14ac:dyDescent="0.25">
      <c r="A162" s="292" t="s">
        <v>16882</v>
      </c>
      <c r="B162" s="212">
        <v>63</v>
      </c>
      <c r="C162" s="212">
        <v>32</v>
      </c>
      <c r="D162" s="212">
        <v>26</v>
      </c>
      <c r="E162" s="212">
        <v>81</v>
      </c>
      <c r="F162" s="212">
        <v>23</v>
      </c>
      <c r="G162" s="254">
        <v>225</v>
      </c>
      <c r="H162"/>
    </row>
    <row r="163" spans="1:8" s="12" customFormat="1" ht="15.75" x14ac:dyDescent="0.25">
      <c r="A163" s="292" t="s">
        <v>16883</v>
      </c>
      <c r="B163" s="212">
        <v>6</v>
      </c>
      <c r="C163" s="212">
        <v>13</v>
      </c>
      <c r="D163" s="212">
        <v>4</v>
      </c>
      <c r="E163" s="212">
        <v>5</v>
      </c>
      <c r="F163" s="212">
        <v>1</v>
      </c>
      <c r="G163" s="254">
        <v>29</v>
      </c>
      <c r="H163"/>
    </row>
    <row r="164" spans="1:8" s="12" customFormat="1" ht="15.75" x14ac:dyDescent="0.25">
      <c r="A164" s="292" t="s">
        <v>16884</v>
      </c>
      <c r="B164" s="212">
        <v>0</v>
      </c>
      <c r="C164" s="212">
        <v>9</v>
      </c>
      <c r="D164" s="212">
        <v>0</v>
      </c>
      <c r="E164" s="212">
        <v>3</v>
      </c>
      <c r="F164" s="212">
        <v>12</v>
      </c>
      <c r="G164" s="254">
        <v>24</v>
      </c>
      <c r="H164"/>
    </row>
    <row r="165" spans="1:8" s="12" customFormat="1" ht="15.75" x14ac:dyDescent="0.25">
      <c r="A165" s="292" t="s">
        <v>16885</v>
      </c>
      <c r="B165" s="212">
        <v>32</v>
      </c>
      <c r="C165" s="212">
        <v>22</v>
      </c>
      <c r="D165" s="212">
        <v>8</v>
      </c>
      <c r="E165" s="212">
        <v>43</v>
      </c>
      <c r="F165" s="212">
        <v>10</v>
      </c>
      <c r="G165" s="254">
        <v>115</v>
      </c>
      <c r="H165"/>
    </row>
    <row r="166" spans="1:8" s="12" customFormat="1" ht="15.75" x14ac:dyDescent="0.25">
      <c r="A166" s="292" t="s">
        <v>127</v>
      </c>
      <c r="B166" s="212">
        <v>13</v>
      </c>
      <c r="C166" s="212">
        <v>23</v>
      </c>
      <c r="D166" s="212">
        <v>6</v>
      </c>
      <c r="E166" s="212">
        <v>37</v>
      </c>
      <c r="F166" s="212">
        <v>11</v>
      </c>
      <c r="G166" s="254">
        <v>90</v>
      </c>
      <c r="H166"/>
    </row>
    <row r="167" spans="1:8" s="12" customFormat="1" ht="15.75" x14ac:dyDescent="0.25">
      <c r="A167" s="292" t="s">
        <v>16886</v>
      </c>
      <c r="B167" s="212">
        <v>6</v>
      </c>
      <c r="C167" s="212">
        <v>7</v>
      </c>
      <c r="D167" s="212">
        <v>1</v>
      </c>
      <c r="E167" s="212">
        <v>13</v>
      </c>
      <c r="F167" s="212">
        <v>0</v>
      </c>
      <c r="G167" s="254">
        <v>27</v>
      </c>
      <c r="H167"/>
    </row>
    <row r="168" spans="1:8" s="12" customFormat="1" ht="15.75" x14ac:dyDescent="0.25">
      <c r="A168" s="292" t="s">
        <v>135</v>
      </c>
      <c r="B168" s="212">
        <v>10</v>
      </c>
      <c r="C168" s="212">
        <v>10</v>
      </c>
      <c r="D168" s="212">
        <v>8</v>
      </c>
      <c r="E168" s="212">
        <v>13</v>
      </c>
      <c r="F168" s="212">
        <v>9</v>
      </c>
      <c r="G168" s="254">
        <v>50</v>
      </c>
      <c r="H168"/>
    </row>
    <row r="169" spans="1:8" s="12" customFormat="1" ht="15.75" x14ac:dyDescent="0.25">
      <c r="A169" s="292" t="s">
        <v>16887</v>
      </c>
      <c r="B169" s="212">
        <v>8</v>
      </c>
      <c r="C169" s="212">
        <v>10</v>
      </c>
      <c r="D169" s="212">
        <v>1</v>
      </c>
      <c r="E169" s="212">
        <v>11</v>
      </c>
      <c r="F169" s="212">
        <v>3</v>
      </c>
      <c r="G169" s="254">
        <v>33</v>
      </c>
      <c r="H169"/>
    </row>
    <row r="170" spans="1:8" s="12" customFormat="1" ht="15.75" x14ac:dyDescent="0.25">
      <c r="A170" s="292" t="s">
        <v>16888</v>
      </c>
      <c r="B170" s="212">
        <v>5</v>
      </c>
      <c r="C170" s="212">
        <v>3</v>
      </c>
      <c r="D170" s="212">
        <v>2</v>
      </c>
      <c r="E170" s="212">
        <v>4</v>
      </c>
      <c r="F170" s="212">
        <v>0</v>
      </c>
      <c r="G170" s="254">
        <v>14</v>
      </c>
      <c r="H170"/>
    </row>
    <row r="171" spans="1:8" s="12" customFormat="1" ht="15.75" x14ac:dyDescent="0.25">
      <c r="A171" s="292" t="s">
        <v>16889</v>
      </c>
      <c r="B171" s="212">
        <v>19</v>
      </c>
      <c r="C171" s="212">
        <v>12</v>
      </c>
      <c r="D171" s="212">
        <v>8</v>
      </c>
      <c r="E171" s="212">
        <v>18</v>
      </c>
      <c r="F171" s="212">
        <v>11</v>
      </c>
      <c r="G171" s="254">
        <v>68</v>
      </c>
      <c r="H171"/>
    </row>
    <row r="172" spans="1:8" s="12" customFormat="1" ht="15.75" x14ac:dyDescent="0.25">
      <c r="A172" s="292" t="s">
        <v>16890</v>
      </c>
      <c r="B172" s="212">
        <v>27</v>
      </c>
      <c r="C172" s="212">
        <v>25</v>
      </c>
      <c r="D172" s="212">
        <v>15</v>
      </c>
      <c r="E172" s="212">
        <v>35</v>
      </c>
      <c r="F172" s="212">
        <v>12</v>
      </c>
      <c r="G172" s="254">
        <v>114</v>
      </c>
      <c r="H172"/>
    </row>
    <row r="173" spans="1:8" s="12" customFormat="1" ht="15.75" x14ac:dyDescent="0.25">
      <c r="A173" s="292" t="s">
        <v>16891</v>
      </c>
      <c r="B173" s="212">
        <v>15</v>
      </c>
      <c r="C173" s="212">
        <v>3</v>
      </c>
      <c r="D173" s="212">
        <v>1</v>
      </c>
      <c r="E173" s="212">
        <v>8</v>
      </c>
      <c r="F173" s="212">
        <v>5</v>
      </c>
      <c r="G173" s="254">
        <v>32</v>
      </c>
      <c r="H173"/>
    </row>
    <row r="174" spans="1:8" s="12" customFormat="1" ht="15.75" x14ac:dyDescent="0.25">
      <c r="A174" s="292" t="s">
        <v>16892</v>
      </c>
      <c r="B174" s="212">
        <v>6</v>
      </c>
      <c r="C174" s="212">
        <v>8</v>
      </c>
      <c r="D174" s="212">
        <v>2</v>
      </c>
      <c r="E174" s="212">
        <v>14</v>
      </c>
      <c r="F174" s="212">
        <v>1</v>
      </c>
      <c r="G174" s="254">
        <v>31</v>
      </c>
      <c r="H174"/>
    </row>
    <row r="175" spans="1:8" s="12" customFormat="1" ht="15.75" x14ac:dyDescent="0.25">
      <c r="A175" s="292" t="s">
        <v>16893</v>
      </c>
      <c r="B175" s="212">
        <v>3</v>
      </c>
      <c r="C175" s="212">
        <v>4</v>
      </c>
      <c r="D175" s="212">
        <v>0</v>
      </c>
      <c r="E175" s="212">
        <v>10</v>
      </c>
      <c r="F175" s="212">
        <v>0</v>
      </c>
      <c r="G175" s="254">
        <v>17</v>
      </c>
      <c r="H175"/>
    </row>
    <row r="176" spans="1:8" s="12" customFormat="1" ht="15.75" x14ac:dyDescent="0.25">
      <c r="A176" s="292" t="s">
        <v>16894</v>
      </c>
      <c r="B176" s="212">
        <v>4</v>
      </c>
      <c r="C176" s="212">
        <v>1</v>
      </c>
      <c r="D176" s="212">
        <v>0</v>
      </c>
      <c r="E176" s="212">
        <v>5</v>
      </c>
      <c r="F176" s="212">
        <v>1</v>
      </c>
      <c r="G176" s="254">
        <v>11</v>
      </c>
      <c r="H176"/>
    </row>
    <row r="177" spans="1:8" s="12" customFormat="1" ht="15.75" x14ac:dyDescent="0.25">
      <c r="A177" s="292" t="s">
        <v>16895</v>
      </c>
      <c r="B177" s="212">
        <v>14</v>
      </c>
      <c r="C177" s="212">
        <v>20</v>
      </c>
      <c r="D177" s="212">
        <v>10</v>
      </c>
      <c r="E177" s="212">
        <v>30</v>
      </c>
      <c r="F177" s="212">
        <v>3</v>
      </c>
      <c r="G177" s="254">
        <v>77</v>
      </c>
      <c r="H177"/>
    </row>
    <row r="178" spans="1:8" s="12" customFormat="1" ht="15.75" x14ac:dyDescent="0.25">
      <c r="A178" s="292" t="s">
        <v>16896</v>
      </c>
      <c r="B178" s="212">
        <v>19</v>
      </c>
      <c r="C178" s="212">
        <v>16</v>
      </c>
      <c r="D178" s="212">
        <v>1</v>
      </c>
      <c r="E178" s="212">
        <v>11</v>
      </c>
      <c r="F178" s="212">
        <v>8</v>
      </c>
      <c r="G178" s="254">
        <v>55</v>
      </c>
      <c r="H178"/>
    </row>
    <row r="179" spans="1:8" s="12" customFormat="1" ht="15.75" x14ac:dyDescent="0.25">
      <c r="A179" s="292" t="s">
        <v>16897</v>
      </c>
      <c r="B179" s="212">
        <v>29</v>
      </c>
      <c r="C179" s="212">
        <v>55</v>
      </c>
      <c r="D179" s="212">
        <v>12</v>
      </c>
      <c r="E179" s="212">
        <v>64</v>
      </c>
      <c r="F179" s="212">
        <v>17</v>
      </c>
      <c r="G179" s="254">
        <v>177</v>
      </c>
      <c r="H179"/>
    </row>
    <row r="180" spans="1:8" s="12" customFormat="1" ht="15.75" x14ac:dyDescent="0.25">
      <c r="A180" s="292" t="s">
        <v>16898</v>
      </c>
      <c r="B180" s="212">
        <v>0</v>
      </c>
      <c r="C180" s="212">
        <v>1</v>
      </c>
      <c r="D180" s="212">
        <v>0</v>
      </c>
      <c r="E180" s="212">
        <v>7</v>
      </c>
      <c r="F180" s="212">
        <v>0</v>
      </c>
      <c r="G180" s="254">
        <v>8</v>
      </c>
      <c r="H180"/>
    </row>
    <row r="181" spans="1:8" s="12" customFormat="1" ht="15.75" x14ac:dyDescent="0.25">
      <c r="A181" s="292" t="s">
        <v>16899</v>
      </c>
      <c r="B181" s="212">
        <v>0</v>
      </c>
      <c r="C181" s="212">
        <v>1</v>
      </c>
      <c r="D181" s="212">
        <v>0</v>
      </c>
      <c r="E181" s="212">
        <v>3</v>
      </c>
      <c r="F181" s="212">
        <v>0</v>
      </c>
      <c r="G181" s="254">
        <v>4</v>
      </c>
      <c r="H181"/>
    </row>
    <row r="182" spans="1:8" s="12" customFormat="1" ht="15.75" x14ac:dyDescent="0.25">
      <c r="A182" s="292" t="s">
        <v>16900</v>
      </c>
      <c r="B182" s="212">
        <v>0</v>
      </c>
      <c r="C182" s="212">
        <v>1</v>
      </c>
      <c r="D182" s="212">
        <v>0</v>
      </c>
      <c r="E182" s="212">
        <v>2</v>
      </c>
      <c r="F182" s="212">
        <v>1</v>
      </c>
      <c r="G182" s="254">
        <v>4</v>
      </c>
      <c r="H182"/>
    </row>
    <row r="183" spans="1:8" s="12" customFormat="1" ht="15.75" x14ac:dyDescent="0.25">
      <c r="A183" s="292" t="s">
        <v>16901</v>
      </c>
      <c r="B183" s="212">
        <v>22</v>
      </c>
      <c r="C183" s="212">
        <v>28</v>
      </c>
      <c r="D183" s="212">
        <v>2</v>
      </c>
      <c r="E183" s="212">
        <v>33</v>
      </c>
      <c r="F183" s="212">
        <v>1</v>
      </c>
      <c r="G183" s="254">
        <v>86</v>
      </c>
      <c r="H183"/>
    </row>
    <row r="184" spans="1:8" s="12" customFormat="1" ht="15.75" x14ac:dyDescent="0.25">
      <c r="A184" s="292" t="s">
        <v>136</v>
      </c>
      <c r="B184" s="212">
        <v>10</v>
      </c>
      <c r="C184" s="212">
        <v>5</v>
      </c>
      <c r="D184" s="212">
        <v>0</v>
      </c>
      <c r="E184" s="212">
        <v>14</v>
      </c>
      <c r="F184" s="212">
        <v>3</v>
      </c>
      <c r="G184" s="254">
        <v>32</v>
      </c>
      <c r="H184"/>
    </row>
    <row r="185" spans="1:8" s="12" customFormat="1" ht="15.75" x14ac:dyDescent="0.25">
      <c r="A185" s="292" t="s">
        <v>131</v>
      </c>
      <c r="B185" s="212">
        <v>37</v>
      </c>
      <c r="C185" s="212">
        <v>26</v>
      </c>
      <c r="D185" s="212">
        <v>9</v>
      </c>
      <c r="E185" s="212">
        <v>44</v>
      </c>
      <c r="F185" s="212">
        <v>24</v>
      </c>
      <c r="G185" s="254">
        <v>140</v>
      </c>
      <c r="H185"/>
    </row>
    <row r="186" spans="1:8" s="12" customFormat="1" ht="15.75" x14ac:dyDescent="0.25">
      <c r="A186" s="292" t="s">
        <v>16902</v>
      </c>
      <c r="B186" s="212">
        <v>10</v>
      </c>
      <c r="C186" s="212">
        <v>13</v>
      </c>
      <c r="D186" s="212">
        <v>4</v>
      </c>
      <c r="E186" s="212">
        <v>24</v>
      </c>
      <c r="F186" s="212">
        <v>1</v>
      </c>
      <c r="G186" s="254">
        <v>52</v>
      </c>
      <c r="H186"/>
    </row>
    <row r="187" spans="1:8" s="12" customFormat="1" ht="15.75" x14ac:dyDescent="0.25">
      <c r="A187" s="292" t="s">
        <v>16903</v>
      </c>
      <c r="B187" s="212">
        <v>15</v>
      </c>
      <c r="C187" s="212">
        <v>12</v>
      </c>
      <c r="D187" s="212">
        <v>2</v>
      </c>
      <c r="E187" s="212">
        <v>20</v>
      </c>
      <c r="F187" s="212">
        <v>6</v>
      </c>
      <c r="G187" s="254">
        <v>55</v>
      </c>
      <c r="H187"/>
    </row>
    <row r="188" spans="1:8" s="12" customFormat="1" ht="15.75" x14ac:dyDescent="0.25">
      <c r="A188" s="292" t="s">
        <v>16904</v>
      </c>
      <c r="B188" s="212">
        <v>2</v>
      </c>
      <c r="C188" s="212">
        <v>8</v>
      </c>
      <c r="D188" s="212">
        <v>2</v>
      </c>
      <c r="E188" s="212">
        <v>5</v>
      </c>
      <c r="F188" s="212">
        <v>5</v>
      </c>
      <c r="G188" s="254">
        <v>22</v>
      </c>
      <c r="H188"/>
    </row>
    <row r="189" spans="1:8" s="12" customFormat="1" ht="15.75" x14ac:dyDescent="0.25">
      <c r="A189" s="292" t="s">
        <v>16905</v>
      </c>
      <c r="B189" s="212">
        <v>18</v>
      </c>
      <c r="C189" s="212">
        <v>26</v>
      </c>
      <c r="D189" s="212">
        <v>1</v>
      </c>
      <c r="E189" s="212">
        <v>34</v>
      </c>
      <c r="F189" s="212">
        <v>3</v>
      </c>
      <c r="G189" s="254">
        <v>82</v>
      </c>
      <c r="H189"/>
    </row>
    <row r="190" spans="1:8" s="12" customFormat="1" ht="15.75" x14ac:dyDescent="0.25">
      <c r="A190" s="292" t="s">
        <v>16906</v>
      </c>
      <c r="B190" s="212">
        <v>21</v>
      </c>
      <c r="C190" s="212">
        <v>32</v>
      </c>
      <c r="D190" s="212">
        <v>12</v>
      </c>
      <c r="E190" s="212">
        <v>31</v>
      </c>
      <c r="F190" s="212">
        <v>13</v>
      </c>
      <c r="G190" s="254">
        <v>109</v>
      </c>
      <c r="H190"/>
    </row>
    <row r="191" spans="1:8" s="12" customFormat="1" ht="15.75" x14ac:dyDescent="0.25">
      <c r="A191" s="292" t="s">
        <v>16907</v>
      </c>
      <c r="B191" s="212">
        <v>8</v>
      </c>
      <c r="C191" s="212">
        <v>5</v>
      </c>
      <c r="D191" s="212">
        <v>6</v>
      </c>
      <c r="E191" s="212">
        <v>24</v>
      </c>
      <c r="F191" s="212">
        <v>2</v>
      </c>
      <c r="G191" s="254">
        <v>45</v>
      </c>
      <c r="H191"/>
    </row>
    <row r="192" spans="1:8" s="12" customFormat="1" ht="15.75" x14ac:dyDescent="0.25">
      <c r="A192" s="292" t="s">
        <v>16908</v>
      </c>
      <c r="B192" s="212">
        <v>8</v>
      </c>
      <c r="C192" s="212">
        <v>5</v>
      </c>
      <c r="D192" s="212">
        <v>1</v>
      </c>
      <c r="E192" s="212">
        <v>16</v>
      </c>
      <c r="F192" s="212">
        <v>2</v>
      </c>
      <c r="G192" s="254">
        <v>32</v>
      </c>
      <c r="H192"/>
    </row>
    <row r="193" spans="1:8" s="12" customFormat="1" ht="15.75" x14ac:dyDescent="0.25">
      <c r="A193" s="292" t="s">
        <v>16909</v>
      </c>
      <c r="B193" s="212">
        <v>11</v>
      </c>
      <c r="C193" s="212">
        <v>7</v>
      </c>
      <c r="D193" s="212">
        <v>4</v>
      </c>
      <c r="E193" s="212">
        <v>12</v>
      </c>
      <c r="F193" s="212">
        <v>6</v>
      </c>
      <c r="G193" s="254">
        <v>40</v>
      </c>
      <c r="H193"/>
    </row>
    <row r="194" spans="1:8" s="12" customFormat="1" ht="15.75" x14ac:dyDescent="0.25">
      <c r="A194" s="292" t="s">
        <v>16910</v>
      </c>
      <c r="B194" s="212">
        <v>9</v>
      </c>
      <c r="C194" s="212">
        <v>10</v>
      </c>
      <c r="D194" s="212">
        <v>11</v>
      </c>
      <c r="E194" s="212">
        <v>15</v>
      </c>
      <c r="F194" s="212">
        <v>1</v>
      </c>
      <c r="G194" s="254">
        <v>46</v>
      </c>
      <c r="H194"/>
    </row>
    <row r="195" spans="1:8" s="12" customFormat="1" ht="15.75" x14ac:dyDescent="0.25">
      <c r="A195" s="292" t="s">
        <v>16911</v>
      </c>
      <c r="B195" s="212">
        <v>1</v>
      </c>
      <c r="C195" s="212">
        <v>9</v>
      </c>
      <c r="D195" s="212">
        <v>0</v>
      </c>
      <c r="E195" s="212">
        <v>10</v>
      </c>
      <c r="F195" s="212">
        <v>2</v>
      </c>
      <c r="G195" s="254">
        <v>22</v>
      </c>
      <c r="H195"/>
    </row>
    <row r="196" spans="1:8" s="12" customFormat="1" ht="15.75" x14ac:dyDescent="0.25">
      <c r="A196" s="292" t="s">
        <v>16912</v>
      </c>
      <c r="B196" s="212">
        <v>5</v>
      </c>
      <c r="C196" s="212">
        <v>3</v>
      </c>
      <c r="D196" s="212">
        <v>2</v>
      </c>
      <c r="E196" s="212">
        <v>13</v>
      </c>
      <c r="F196" s="212">
        <v>4</v>
      </c>
      <c r="G196" s="254">
        <v>27</v>
      </c>
      <c r="H196"/>
    </row>
    <row r="197" spans="1:8" s="12" customFormat="1" ht="15.75" x14ac:dyDescent="0.25">
      <c r="A197" s="292" t="s">
        <v>16913</v>
      </c>
      <c r="B197" s="212">
        <v>5</v>
      </c>
      <c r="C197" s="212">
        <v>18</v>
      </c>
      <c r="D197" s="212">
        <v>1</v>
      </c>
      <c r="E197" s="212">
        <v>8</v>
      </c>
      <c r="F197" s="212">
        <v>15</v>
      </c>
      <c r="G197" s="254">
        <v>47</v>
      </c>
      <c r="H197"/>
    </row>
    <row r="198" spans="1:8" s="12" customFormat="1" ht="15.75" x14ac:dyDescent="0.25">
      <c r="A198" s="292" t="s">
        <v>16914</v>
      </c>
      <c r="B198" s="212">
        <v>4</v>
      </c>
      <c r="C198" s="212">
        <v>10</v>
      </c>
      <c r="D198" s="212">
        <v>3</v>
      </c>
      <c r="E198" s="212">
        <v>11</v>
      </c>
      <c r="F198" s="212">
        <v>2</v>
      </c>
      <c r="G198" s="254">
        <v>30</v>
      </c>
      <c r="H198"/>
    </row>
    <row r="199" spans="1:8" s="12" customFormat="1" ht="15.75" x14ac:dyDescent="0.25">
      <c r="A199" s="292" t="s">
        <v>129</v>
      </c>
      <c r="B199" s="212">
        <v>93</v>
      </c>
      <c r="C199" s="212">
        <v>58</v>
      </c>
      <c r="D199" s="212">
        <v>18</v>
      </c>
      <c r="E199" s="212">
        <v>65</v>
      </c>
      <c r="F199" s="212">
        <v>44</v>
      </c>
      <c r="G199" s="254">
        <v>278</v>
      </c>
      <c r="H199"/>
    </row>
    <row r="200" spans="1:8" s="12" customFormat="1" ht="15.75" x14ac:dyDescent="0.25">
      <c r="A200" s="292" t="s">
        <v>130</v>
      </c>
      <c r="B200" s="212">
        <v>50</v>
      </c>
      <c r="C200" s="212">
        <v>51</v>
      </c>
      <c r="D200" s="212">
        <v>15</v>
      </c>
      <c r="E200" s="212">
        <v>74</v>
      </c>
      <c r="F200" s="212">
        <v>22</v>
      </c>
      <c r="G200" s="254">
        <v>212</v>
      </c>
      <c r="H200"/>
    </row>
    <row r="201" spans="1:8" s="12" customFormat="1" ht="15.75" x14ac:dyDescent="0.25">
      <c r="A201" s="292" t="s">
        <v>16915</v>
      </c>
      <c r="B201" s="212">
        <v>2</v>
      </c>
      <c r="C201" s="212">
        <v>0</v>
      </c>
      <c r="D201" s="212">
        <v>0</v>
      </c>
      <c r="E201" s="212">
        <v>1</v>
      </c>
      <c r="F201" s="212">
        <v>2</v>
      </c>
      <c r="G201" s="254">
        <v>5</v>
      </c>
      <c r="H201"/>
    </row>
    <row r="202" spans="1:8" s="12" customFormat="1" ht="15.75" x14ac:dyDescent="0.25">
      <c r="A202" s="292" t="s">
        <v>16916</v>
      </c>
      <c r="B202" s="212">
        <v>6</v>
      </c>
      <c r="C202" s="212">
        <v>28</v>
      </c>
      <c r="D202" s="212">
        <v>1</v>
      </c>
      <c r="E202" s="212">
        <v>25</v>
      </c>
      <c r="F202" s="212">
        <v>6</v>
      </c>
      <c r="G202" s="254">
        <v>66</v>
      </c>
      <c r="H202"/>
    </row>
    <row r="203" spans="1:8" s="12" customFormat="1" ht="16.5" thickBot="1" x14ac:dyDescent="0.3">
      <c r="A203" s="292" t="s">
        <v>139</v>
      </c>
      <c r="B203" s="212">
        <v>0</v>
      </c>
      <c r="C203" s="212">
        <v>0</v>
      </c>
      <c r="D203" s="212">
        <v>0</v>
      </c>
      <c r="E203" s="212">
        <v>0</v>
      </c>
      <c r="F203" s="212">
        <v>0</v>
      </c>
      <c r="G203" s="254">
        <v>0</v>
      </c>
      <c r="H203"/>
    </row>
    <row r="204" spans="1:8" s="191" customFormat="1" ht="16.5" thickBot="1" x14ac:dyDescent="0.3">
      <c r="A204" s="291" t="s">
        <v>154</v>
      </c>
      <c r="B204" s="227">
        <v>847</v>
      </c>
      <c r="C204" s="227">
        <v>473</v>
      </c>
      <c r="D204" s="227">
        <v>186</v>
      </c>
      <c r="E204" s="227">
        <v>644</v>
      </c>
      <c r="F204" s="227">
        <v>407</v>
      </c>
      <c r="G204" s="250">
        <v>2557</v>
      </c>
      <c r="H204"/>
    </row>
    <row r="205" spans="1:8" s="12" customFormat="1" ht="15.75" x14ac:dyDescent="0.25">
      <c r="A205" s="292" t="s">
        <v>16917</v>
      </c>
      <c r="B205" s="212">
        <v>8</v>
      </c>
      <c r="C205" s="212">
        <v>28</v>
      </c>
      <c r="D205" s="212">
        <v>3</v>
      </c>
      <c r="E205" s="212">
        <v>8</v>
      </c>
      <c r="F205" s="212">
        <v>2</v>
      </c>
      <c r="G205" s="254">
        <v>49</v>
      </c>
      <c r="H205"/>
    </row>
    <row r="206" spans="1:8" s="12" customFormat="1" ht="15.75" x14ac:dyDescent="0.25">
      <c r="A206" s="292" t="s">
        <v>155</v>
      </c>
      <c r="B206" s="212">
        <v>21</v>
      </c>
      <c r="C206" s="212">
        <v>7</v>
      </c>
      <c r="D206" s="212">
        <v>2</v>
      </c>
      <c r="E206" s="212">
        <v>15</v>
      </c>
      <c r="F206" s="212">
        <v>16</v>
      </c>
      <c r="G206" s="254">
        <v>61</v>
      </c>
      <c r="H206"/>
    </row>
    <row r="207" spans="1:8" s="12" customFormat="1" ht="15.75" x14ac:dyDescent="0.25">
      <c r="A207" s="292" t="s">
        <v>16918</v>
      </c>
      <c r="B207" s="212">
        <v>8</v>
      </c>
      <c r="C207" s="212">
        <v>4</v>
      </c>
      <c r="D207" s="212">
        <v>0</v>
      </c>
      <c r="E207" s="212">
        <v>4</v>
      </c>
      <c r="F207" s="212">
        <v>2</v>
      </c>
      <c r="G207" s="254">
        <v>18</v>
      </c>
      <c r="H207"/>
    </row>
    <row r="208" spans="1:8" s="12" customFormat="1" ht="15.75" x14ac:dyDescent="0.25">
      <c r="A208" s="292" t="s">
        <v>16919</v>
      </c>
      <c r="B208" s="212">
        <v>5</v>
      </c>
      <c r="C208" s="212">
        <v>6</v>
      </c>
      <c r="D208" s="212">
        <v>0</v>
      </c>
      <c r="E208" s="212">
        <v>4</v>
      </c>
      <c r="F208" s="212">
        <v>4</v>
      </c>
      <c r="G208" s="254">
        <v>19</v>
      </c>
      <c r="H208"/>
    </row>
    <row r="209" spans="1:8" s="12" customFormat="1" ht="15.75" x14ac:dyDescent="0.25">
      <c r="A209" s="292" t="s">
        <v>16920</v>
      </c>
      <c r="B209" s="212">
        <v>37</v>
      </c>
      <c r="C209" s="212">
        <v>14</v>
      </c>
      <c r="D209" s="212">
        <v>7</v>
      </c>
      <c r="E209" s="212">
        <v>13</v>
      </c>
      <c r="F209" s="212">
        <v>11</v>
      </c>
      <c r="G209" s="254">
        <v>82</v>
      </c>
      <c r="H209"/>
    </row>
    <row r="210" spans="1:8" s="12" customFormat="1" ht="15.75" x14ac:dyDescent="0.25">
      <c r="A210" s="292" t="s">
        <v>16921</v>
      </c>
      <c r="B210" s="212">
        <v>58</v>
      </c>
      <c r="C210" s="212">
        <v>31</v>
      </c>
      <c r="D210" s="212">
        <v>6</v>
      </c>
      <c r="E210" s="212">
        <v>39</v>
      </c>
      <c r="F210" s="212">
        <v>20</v>
      </c>
      <c r="G210" s="254">
        <v>154</v>
      </c>
      <c r="H210"/>
    </row>
    <row r="211" spans="1:8" s="12" customFormat="1" ht="15.75" x14ac:dyDescent="0.25">
      <c r="A211" s="292" t="s">
        <v>16922</v>
      </c>
      <c r="B211" s="212">
        <v>11</v>
      </c>
      <c r="C211" s="212">
        <v>3</v>
      </c>
      <c r="D211" s="212">
        <v>1</v>
      </c>
      <c r="E211" s="212">
        <v>12</v>
      </c>
      <c r="F211" s="212">
        <v>6</v>
      </c>
      <c r="G211" s="254">
        <v>33</v>
      </c>
      <c r="H211"/>
    </row>
    <row r="212" spans="1:8" s="12" customFormat="1" ht="15.75" x14ac:dyDescent="0.25">
      <c r="A212" s="292" t="s">
        <v>16923</v>
      </c>
      <c r="B212" s="212">
        <v>18</v>
      </c>
      <c r="C212" s="212">
        <v>12</v>
      </c>
      <c r="D212" s="212">
        <v>3</v>
      </c>
      <c r="E212" s="212">
        <v>18</v>
      </c>
      <c r="F212" s="212">
        <v>10</v>
      </c>
      <c r="G212" s="254">
        <v>61</v>
      </c>
      <c r="H212"/>
    </row>
    <row r="213" spans="1:8" s="12" customFormat="1" ht="15.75" x14ac:dyDescent="0.25">
      <c r="A213" s="292" t="s">
        <v>16924</v>
      </c>
      <c r="B213" s="212">
        <v>6</v>
      </c>
      <c r="C213" s="212">
        <v>13</v>
      </c>
      <c r="D213" s="212">
        <v>2</v>
      </c>
      <c r="E213" s="212">
        <v>13</v>
      </c>
      <c r="F213" s="212">
        <v>1</v>
      </c>
      <c r="G213" s="254">
        <v>35</v>
      </c>
      <c r="H213"/>
    </row>
    <row r="214" spans="1:8" s="12" customFormat="1" ht="15.75" x14ac:dyDescent="0.25">
      <c r="A214" s="292" t="s">
        <v>16925</v>
      </c>
      <c r="B214" s="212">
        <v>62</v>
      </c>
      <c r="C214" s="212">
        <v>8</v>
      </c>
      <c r="D214" s="212">
        <v>4</v>
      </c>
      <c r="E214" s="212">
        <v>25</v>
      </c>
      <c r="F214" s="212">
        <v>31</v>
      </c>
      <c r="G214" s="254">
        <v>130</v>
      </c>
      <c r="H214"/>
    </row>
    <row r="215" spans="1:8" s="12" customFormat="1" ht="15.75" x14ac:dyDescent="0.25">
      <c r="A215" s="292" t="s">
        <v>161</v>
      </c>
      <c r="B215" s="212">
        <v>21</v>
      </c>
      <c r="C215" s="212">
        <v>9</v>
      </c>
      <c r="D215" s="212">
        <v>2</v>
      </c>
      <c r="E215" s="212">
        <v>20</v>
      </c>
      <c r="F215" s="212">
        <v>14</v>
      </c>
      <c r="G215" s="254">
        <v>66</v>
      </c>
      <c r="H215"/>
    </row>
    <row r="216" spans="1:8" s="12" customFormat="1" ht="15.75" x14ac:dyDescent="0.25">
      <c r="A216" s="292" t="s">
        <v>16926</v>
      </c>
      <c r="B216" s="212">
        <v>0</v>
      </c>
      <c r="C216" s="212">
        <v>0</v>
      </c>
      <c r="D216" s="212">
        <v>0</v>
      </c>
      <c r="E216" s="212">
        <v>2</v>
      </c>
      <c r="F216" s="212">
        <v>0</v>
      </c>
      <c r="G216" s="254">
        <v>2</v>
      </c>
      <c r="H216"/>
    </row>
    <row r="217" spans="1:8" s="12" customFormat="1" ht="15.75" x14ac:dyDescent="0.25">
      <c r="A217" s="292" t="s">
        <v>16927</v>
      </c>
      <c r="B217" s="212">
        <v>113</v>
      </c>
      <c r="C217" s="212">
        <v>65</v>
      </c>
      <c r="D217" s="212">
        <v>14</v>
      </c>
      <c r="E217" s="212">
        <v>61</v>
      </c>
      <c r="F217" s="212">
        <v>32</v>
      </c>
      <c r="G217" s="254">
        <v>285</v>
      </c>
      <c r="H217"/>
    </row>
    <row r="218" spans="1:8" s="12" customFormat="1" ht="15.75" x14ac:dyDescent="0.25">
      <c r="A218" s="292" t="s">
        <v>16928</v>
      </c>
      <c r="B218" s="212">
        <v>5</v>
      </c>
      <c r="C218" s="212">
        <v>1</v>
      </c>
      <c r="D218" s="212">
        <v>1</v>
      </c>
      <c r="E218" s="212">
        <v>6</v>
      </c>
      <c r="F218" s="212">
        <v>7</v>
      </c>
      <c r="G218" s="254">
        <v>20</v>
      </c>
      <c r="H218"/>
    </row>
    <row r="219" spans="1:8" s="12" customFormat="1" ht="15.75" x14ac:dyDescent="0.25">
      <c r="A219" s="292" t="s">
        <v>16929</v>
      </c>
      <c r="B219" s="212">
        <v>31</v>
      </c>
      <c r="C219" s="212">
        <v>8</v>
      </c>
      <c r="D219" s="212">
        <v>2</v>
      </c>
      <c r="E219" s="212">
        <v>15</v>
      </c>
      <c r="F219" s="212">
        <v>27</v>
      </c>
      <c r="G219" s="254">
        <v>83</v>
      </c>
      <c r="H219"/>
    </row>
    <row r="220" spans="1:8" s="12" customFormat="1" ht="15.75" x14ac:dyDescent="0.25">
      <c r="A220" s="292" t="s">
        <v>162</v>
      </c>
      <c r="B220" s="212">
        <v>25</v>
      </c>
      <c r="C220" s="212">
        <v>9</v>
      </c>
      <c r="D220" s="212">
        <v>2</v>
      </c>
      <c r="E220" s="212">
        <v>17</v>
      </c>
      <c r="F220" s="212">
        <v>26</v>
      </c>
      <c r="G220" s="254">
        <v>79</v>
      </c>
      <c r="H220"/>
    </row>
    <row r="221" spans="1:8" s="12" customFormat="1" ht="15.75" x14ac:dyDescent="0.25">
      <c r="A221" s="292" t="s">
        <v>16930</v>
      </c>
      <c r="B221" s="212">
        <v>11</v>
      </c>
      <c r="C221" s="212">
        <v>18</v>
      </c>
      <c r="D221" s="212">
        <v>2</v>
      </c>
      <c r="E221" s="212">
        <v>23</v>
      </c>
      <c r="F221" s="212">
        <v>5</v>
      </c>
      <c r="G221" s="254">
        <v>59</v>
      </c>
      <c r="H221"/>
    </row>
    <row r="222" spans="1:8" s="12" customFormat="1" ht="15.75" x14ac:dyDescent="0.25">
      <c r="A222" s="292" t="s">
        <v>16931</v>
      </c>
      <c r="B222" s="212">
        <v>52</v>
      </c>
      <c r="C222" s="212">
        <v>44</v>
      </c>
      <c r="D222" s="212">
        <v>27</v>
      </c>
      <c r="E222" s="212">
        <v>55</v>
      </c>
      <c r="F222" s="212">
        <v>28</v>
      </c>
      <c r="G222" s="254">
        <v>206</v>
      </c>
      <c r="H222"/>
    </row>
    <row r="223" spans="1:8" s="12" customFormat="1" ht="15.75" x14ac:dyDescent="0.25">
      <c r="A223" s="292" t="s">
        <v>16932</v>
      </c>
      <c r="B223" s="212">
        <v>3</v>
      </c>
      <c r="C223" s="212">
        <v>3</v>
      </c>
      <c r="D223" s="212">
        <v>1</v>
      </c>
      <c r="E223" s="212">
        <v>7</v>
      </c>
      <c r="F223" s="212">
        <v>6</v>
      </c>
      <c r="G223" s="254">
        <v>20</v>
      </c>
      <c r="H223"/>
    </row>
    <row r="224" spans="1:8" s="12" customFormat="1" ht="15.75" x14ac:dyDescent="0.25">
      <c r="A224" s="292" t="s">
        <v>16933</v>
      </c>
      <c r="B224" s="212">
        <v>82</v>
      </c>
      <c r="C224" s="212">
        <v>32</v>
      </c>
      <c r="D224" s="212">
        <v>38</v>
      </c>
      <c r="E224" s="212">
        <v>78</v>
      </c>
      <c r="F224" s="212">
        <v>36</v>
      </c>
      <c r="G224" s="254">
        <v>266</v>
      </c>
      <c r="H224"/>
    </row>
    <row r="225" spans="1:8" s="12" customFormat="1" ht="15.75" x14ac:dyDescent="0.25">
      <c r="A225" s="292" t="s">
        <v>16934</v>
      </c>
      <c r="B225" s="212">
        <v>100</v>
      </c>
      <c r="C225" s="212">
        <v>49</v>
      </c>
      <c r="D225" s="212">
        <v>18</v>
      </c>
      <c r="E225" s="212">
        <v>48</v>
      </c>
      <c r="F225" s="212">
        <v>47</v>
      </c>
      <c r="G225" s="254">
        <v>262</v>
      </c>
      <c r="H225"/>
    </row>
    <row r="226" spans="1:8" s="12" customFormat="1" ht="15.75" x14ac:dyDescent="0.25">
      <c r="A226" s="292" t="s">
        <v>16935</v>
      </c>
      <c r="B226" s="212">
        <v>26</v>
      </c>
      <c r="C226" s="212">
        <v>11</v>
      </c>
      <c r="D226" s="212">
        <v>5</v>
      </c>
      <c r="E226" s="212">
        <v>35</v>
      </c>
      <c r="F226" s="212">
        <v>17</v>
      </c>
      <c r="G226" s="254">
        <v>94</v>
      </c>
      <c r="H226"/>
    </row>
    <row r="227" spans="1:8" s="12" customFormat="1" ht="15.75" x14ac:dyDescent="0.25">
      <c r="A227" s="292" t="s">
        <v>16936</v>
      </c>
      <c r="B227" s="212">
        <v>5</v>
      </c>
      <c r="C227" s="212">
        <v>4</v>
      </c>
      <c r="D227" s="212">
        <v>1</v>
      </c>
      <c r="E227" s="212">
        <v>10</v>
      </c>
      <c r="F227" s="212">
        <v>1</v>
      </c>
      <c r="G227" s="254">
        <v>21</v>
      </c>
      <c r="H227"/>
    </row>
    <row r="228" spans="1:8" s="12" customFormat="1" ht="15.75" x14ac:dyDescent="0.25">
      <c r="A228" s="292" t="s">
        <v>16937</v>
      </c>
      <c r="B228" s="212">
        <v>77</v>
      </c>
      <c r="C228" s="212">
        <v>53</v>
      </c>
      <c r="D228" s="212">
        <v>33</v>
      </c>
      <c r="E228" s="212">
        <v>65</v>
      </c>
      <c r="F228" s="212">
        <v>30</v>
      </c>
      <c r="G228" s="254">
        <v>258</v>
      </c>
      <c r="H228"/>
    </row>
    <row r="229" spans="1:8" s="12" customFormat="1" ht="15.75" x14ac:dyDescent="0.25">
      <c r="A229" s="292" t="s">
        <v>16938</v>
      </c>
      <c r="B229" s="212">
        <v>22</v>
      </c>
      <c r="C229" s="212">
        <v>12</v>
      </c>
      <c r="D229" s="212">
        <v>8</v>
      </c>
      <c r="E229" s="212">
        <v>13</v>
      </c>
      <c r="F229" s="212">
        <v>3</v>
      </c>
      <c r="G229" s="254">
        <v>58</v>
      </c>
      <c r="H229"/>
    </row>
    <row r="230" spans="1:8" s="12" customFormat="1" ht="15.75" x14ac:dyDescent="0.25">
      <c r="A230" s="292" t="s">
        <v>16939</v>
      </c>
      <c r="B230" s="212">
        <v>8</v>
      </c>
      <c r="C230" s="212">
        <v>15</v>
      </c>
      <c r="D230" s="212">
        <v>0</v>
      </c>
      <c r="E230" s="212">
        <v>17</v>
      </c>
      <c r="F230" s="212">
        <v>9</v>
      </c>
      <c r="G230" s="254">
        <v>49</v>
      </c>
      <c r="H230"/>
    </row>
    <row r="231" spans="1:8" s="12" customFormat="1" ht="15.75" x14ac:dyDescent="0.25">
      <c r="A231" s="292" t="s">
        <v>16940</v>
      </c>
      <c r="B231" s="212">
        <v>23</v>
      </c>
      <c r="C231" s="212">
        <v>12</v>
      </c>
      <c r="D231" s="212">
        <v>2</v>
      </c>
      <c r="E231" s="212">
        <v>17</v>
      </c>
      <c r="F231" s="212">
        <v>13</v>
      </c>
      <c r="G231" s="254">
        <v>67</v>
      </c>
      <c r="H231"/>
    </row>
    <row r="232" spans="1:8" s="12" customFormat="1" ht="15.75" x14ac:dyDescent="0.25">
      <c r="A232" s="292" t="s">
        <v>16941</v>
      </c>
      <c r="B232" s="212">
        <v>9</v>
      </c>
      <c r="C232" s="212">
        <v>2</v>
      </c>
      <c r="D232" s="212">
        <v>2</v>
      </c>
      <c r="E232" s="212">
        <v>4</v>
      </c>
      <c r="F232" s="212">
        <v>3</v>
      </c>
      <c r="G232" s="254">
        <v>20</v>
      </c>
      <c r="H232"/>
    </row>
    <row r="233" spans="1:8" s="12" customFormat="1" ht="16.5" thickBot="1" x14ac:dyDescent="0.3">
      <c r="A233" s="292" t="s">
        <v>167</v>
      </c>
      <c r="B233" s="212">
        <v>0</v>
      </c>
      <c r="C233" s="212">
        <v>0</v>
      </c>
      <c r="D233" s="212">
        <v>0</v>
      </c>
      <c r="E233" s="212">
        <v>0</v>
      </c>
      <c r="F233" s="212">
        <v>0</v>
      </c>
      <c r="G233" s="254">
        <v>0</v>
      </c>
      <c r="H233"/>
    </row>
    <row r="234" spans="1:8" s="191" customFormat="1" ht="16.5" thickBot="1" x14ac:dyDescent="0.3">
      <c r="A234" s="291" t="s">
        <v>168</v>
      </c>
      <c r="B234" s="227">
        <v>174</v>
      </c>
      <c r="C234" s="227">
        <v>98</v>
      </c>
      <c r="D234" s="227">
        <v>34</v>
      </c>
      <c r="E234" s="227">
        <v>125</v>
      </c>
      <c r="F234" s="227">
        <v>85</v>
      </c>
      <c r="G234" s="250">
        <v>516</v>
      </c>
      <c r="H234"/>
    </row>
    <row r="235" spans="1:8" s="12" customFormat="1" ht="15.75" x14ac:dyDescent="0.25">
      <c r="A235" s="292" t="s">
        <v>16942</v>
      </c>
      <c r="B235" s="212">
        <v>12</v>
      </c>
      <c r="C235" s="212">
        <v>6</v>
      </c>
      <c r="D235" s="212">
        <v>0</v>
      </c>
      <c r="E235" s="212">
        <v>7</v>
      </c>
      <c r="F235" s="212">
        <v>2</v>
      </c>
      <c r="G235" s="254">
        <v>27</v>
      </c>
      <c r="H235"/>
    </row>
    <row r="236" spans="1:8" s="12" customFormat="1" ht="15.75" x14ac:dyDescent="0.25">
      <c r="A236" s="292" t="s">
        <v>16943</v>
      </c>
      <c r="B236" s="212">
        <v>10</v>
      </c>
      <c r="C236" s="212">
        <v>10</v>
      </c>
      <c r="D236" s="212">
        <v>2</v>
      </c>
      <c r="E236" s="212">
        <v>11</v>
      </c>
      <c r="F236" s="212">
        <v>10</v>
      </c>
      <c r="G236" s="254">
        <v>43</v>
      </c>
      <c r="H236"/>
    </row>
    <row r="237" spans="1:8" s="12" customFormat="1" ht="15.75" x14ac:dyDescent="0.25">
      <c r="A237" s="292" t="s">
        <v>16944</v>
      </c>
      <c r="B237" s="212">
        <v>0</v>
      </c>
      <c r="C237" s="212">
        <v>0</v>
      </c>
      <c r="D237" s="212">
        <v>0</v>
      </c>
      <c r="E237" s="212">
        <v>0</v>
      </c>
      <c r="F237" s="212">
        <v>0</v>
      </c>
      <c r="G237" s="254">
        <v>0</v>
      </c>
      <c r="H237"/>
    </row>
    <row r="238" spans="1:8" s="12" customFormat="1" ht="15.75" x14ac:dyDescent="0.25">
      <c r="A238" s="292" t="s">
        <v>16945</v>
      </c>
      <c r="B238" s="212">
        <v>27</v>
      </c>
      <c r="C238" s="212">
        <v>6</v>
      </c>
      <c r="D238" s="212">
        <v>8</v>
      </c>
      <c r="E238" s="212">
        <v>21</v>
      </c>
      <c r="F238" s="212">
        <v>8</v>
      </c>
      <c r="G238" s="254">
        <v>70</v>
      </c>
      <c r="H238"/>
    </row>
    <row r="239" spans="1:8" s="12" customFormat="1" ht="15.75" x14ac:dyDescent="0.25">
      <c r="A239" s="292" t="s">
        <v>16946</v>
      </c>
      <c r="B239" s="212">
        <v>21</v>
      </c>
      <c r="C239" s="212">
        <v>17</v>
      </c>
      <c r="D239" s="212">
        <v>3</v>
      </c>
      <c r="E239" s="212">
        <v>16</v>
      </c>
      <c r="F239" s="212">
        <v>5</v>
      </c>
      <c r="G239" s="254">
        <v>62</v>
      </c>
      <c r="H239"/>
    </row>
    <row r="240" spans="1:8" s="12" customFormat="1" ht="15.75" x14ac:dyDescent="0.25">
      <c r="A240" s="292" t="s">
        <v>16947</v>
      </c>
      <c r="B240" s="212">
        <v>30</v>
      </c>
      <c r="C240" s="212">
        <v>15</v>
      </c>
      <c r="D240" s="212">
        <v>12</v>
      </c>
      <c r="E240" s="212">
        <v>13</v>
      </c>
      <c r="F240" s="212">
        <v>23</v>
      </c>
      <c r="G240" s="254">
        <v>93</v>
      </c>
      <c r="H240"/>
    </row>
    <row r="241" spans="1:8" s="12" customFormat="1" ht="15.75" x14ac:dyDescent="0.25">
      <c r="A241" s="292" t="s">
        <v>16948</v>
      </c>
      <c r="B241" s="212">
        <v>5</v>
      </c>
      <c r="C241" s="212">
        <v>1</v>
      </c>
      <c r="D241" s="212">
        <v>1</v>
      </c>
      <c r="E241" s="212">
        <v>3</v>
      </c>
      <c r="F241" s="212">
        <v>7</v>
      </c>
      <c r="G241" s="254">
        <v>17</v>
      </c>
      <c r="H241"/>
    </row>
    <row r="242" spans="1:8" s="12" customFormat="1" ht="15.75" x14ac:dyDescent="0.25">
      <c r="A242" s="292" t="s">
        <v>16949</v>
      </c>
      <c r="B242" s="212">
        <v>10</v>
      </c>
      <c r="C242" s="212">
        <v>1</v>
      </c>
      <c r="D242" s="212">
        <v>1</v>
      </c>
      <c r="E242" s="212">
        <v>4</v>
      </c>
      <c r="F242" s="212">
        <v>14</v>
      </c>
      <c r="G242" s="254">
        <v>30</v>
      </c>
      <c r="H242"/>
    </row>
    <row r="243" spans="1:8" s="12" customFormat="1" ht="15.75" x14ac:dyDescent="0.25">
      <c r="A243" s="292" t="s">
        <v>16950</v>
      </c>
      <c r="B243" s="212">
        <v>1</v>
      </c>
      <c r="C243" s="212">
        <v>2</v>
      </c>
      <c r="D243" s="212">
        <v>0</v>
      </c>
      <c r="E243" s="212">
        <v>0</v>
      </c>
      <c r="F243" s="212">
        <v>0</v>
      </c>
      <c r="G243" s="254">
        <v>3</v>
      </c>
      <c r="H243"/>
    </row>
    <row r="244" spans="1:8" s="12" customFormat="1" ht="15.75" x14ac:dyDescent="0.25">
      <c r="A244" s="292" t="s">
        <v>16951</v>
      </c>
      <c r="B244" s="212">
        <v>39</v>
      </c>
      <c r="C244" s="212">
        <v>26</v>
      </c>
      <c r="D244" s="212">
        <v>2</v>
      </c>
      <c r="E244" s="212">
        <v>33</v>
      </c>
      <c r="F244" s="212">
        <v>13</v>
      </c>
      <c r="G244" s="254">
        <v>113</v>
      </c>
      <c r="H244"/>
    </row>
    <row r="245" spans="1:8" s="12" customFormat="1" ht="15.75" x14ac:dyDescent="0.25">
      <c r="A245" s="292" t="s">
        <v>16952</v>
      </c>
      <c r="B245" s="212">
        <v>4</v>
      </c>
      <c r="C245" s="212">
        <v>3</v>
      </c>
      <c r="D245" s="212">
        <v>3</v>
      </c>
      <c r="E245" s="212">
        <v>6</v>
      </c>
      <c r="F245" s="212">
        <v>0</v>
      </c>
      <c r="G245" s="254">
        <v>16</v>
      </c>
      <c r="H245"/>
    </row>
    <row r="246" spans="1:8" s="12" customFormat="1" ht="15.75" x14ac:dyDescent="0.25">
      <c r="A246" s="292" t="s">
        <v>16953</v>
      </c>
      <c r="B246" s="212">
        <v>12</v>
      </c>
      <c r="C246" s="212">
        <v>5</v>
      </c>
      <c r="D246" s="212">
        <v>0</v>
      </c>
      <c r="E246" s="212">
        <v>8</v>
      </c>
      <c r="F246" s="212">
        <v>3</v>
      </c>
      <c r="G246" s="254">
        <v>28</v>
      </c>
      <c r="H246"/>
    </row>
    <row r="247" spans="1:8" s="12" customFormat="1" ht="15.75" x14ac:dyDescent="0.25">
      <c r="A247" s="292" t="s">
        <v>16954</v>
      </c>
      <c r="B247" s="212">
        <v>0</v>
      </c>
      <c r="C247" s="212">
        <v>1</v>
      </c>
      <c r="D247" s="212">
        <v>0</v>
      </c>
      <c r="E247" s="212">
        <v>1</v>
      </c>
      <c r="F247" s="212">
        <v>0</v>
      </c>
      <c r="G247" s="254">
        <v>2</v>
      </c>
      <c r="H247"/>
    </row>
    <row r="248" spans="1:8" s="12" customFormat="1" ht="15.75" x14ac:dyDescent="0.25">
      <c r="A248" s="292" t="s">
        <v>16955</v>
      </c>
      <c r="B248" s="212">
        <v>1</v>
      </c>
      <c r="C248" s="212">
        <v>0</v>
      </c>
      <c r="D248" s="212">
        <v>1</v>
      </c>
      <c r="E248" s="212">
        <v>0</v>
      </c>
      <c r="F248" s="212">
        <v>0</v>
      </c>
      <c r="G248" s="254">
        <v>2</v>
      </c>
      <c r="H248"/>
    </row>
    <row r="249" spans="1:8" s="12" customFormat="1" ht="15.75" x14ac:dyDescent="0.25">
      <c r="A249" s="292" t="s">
        <v>16956</v>
      </c>
      <c r="B249" s="212">
        <v>2</v>
      </c>
      <c r="C249" s="212">
        <v>5</v>
      </c>
      <c r="D249" s="212">
        <v>1</v>
      </c>
      <c r="E249" s="212">
        <v>2</v>
      </c>
      <c r="F249" s="212">
        <v>0</v>
      </c>
      <c r="G249" s="254">
        <v>10</v>
      </c>
      <c r="H249"/>
    </row>
    <row r="250" spans="1:8" s="12" customFormat="1" ht="16.5" thickBot="1" x14ac:dyDescent="0.3">
      <c r="A250" s="292" t="s">
        <v>173</v>
      </c>
      <c r="B250" s="212">
        <v>0</v>
      </c>
      <c r="C250" s="212">
        <v>0</v>
      </c>
      <c r="D250" s="212">
        <v>0</v>
      </c>
      <c r="E250" s="212">
        <v>0</v>
      </c>
      <c r="F250" s="212">
        <v>0</v>
      </c>
      <c r="G250" s="254">
        <v>0</v>
      </c>
      <c r="H250"/>
    </row>
    <row r="251" spans="1:8" s="191" customFormat="1" ht="16.5" thickBot="1" x14ac:dyDescent="0.3">
      <c r="A251" s="291" t="s">
        <v>103</v>
      </c>
      <c r="B251" s="227">
        <v>2287</v>
      </c>
      <c r="C251" s="227">
        <v>1355</v>
      </c>
      <c r="D251" s="227">
        <v>574</v>
      </c>
      <c r="E251" s="227">
        <v>1451</v>
      </c>
      <c r="F251" s="227">
        <v>1700</v>
      </c>
      <c r="G251" s="250">
        <v>7367</v>
      </c>
      <c r="H251"/>
    </row>
    <row r="252" spans="1:8" s="12" customFormat="1" ht="15.75" x14ac:dyDescent="0.25">
      <c r="A252" s="292" t="s">
        <v>293</v>
      </c>
      <c r="B252" s="212">
        <v>125</v>
      </c>
      <c r="C252" s="212">
        <v>55</v>
      </c>
      <c r="D252" s="212">
        <v>35</v>
      </c>
      <c r="E252" s="212">
        <v>44</v>
      </c>
      <c r="F252" s="212">
        <v>55</v>
      </c>
      <c r="G252" s="254">
        <v>314</v>
      </c>
      <c r="H252"/>
    </row>
    <row r="253" spans="1:8" s="12" customFormat="1" ht="15.75" x14ac:dyDescent="0.25">
      <c r="A253" s="292" t="s">
        <v>16957</v>
      </c>
      <c r="B253" s="212">
        <v>70</v>
      </c>
      <c r="C253" s="212">
        <v>43</v>
      </c>
      <c r="D253" s="212">
        <v>11</v>
      </c>
      <c r="E253" s="212">
        <v>37</v>
      </c>
      <c r="F253" s="212">
        <v>76</v>
      </c>
      <c r="G253" s="254">
        <v>237</v>
      </c>
      <c r="H253"/>
    </row>
    <row r="254" spans="1:8" s="12" customFormat="1" ht="15.75" x14ac:dyDescent="0.25">
      <c r="A254" s="292" t="s">
        <v>16958</v>
      </c>
      <c r="B254" s="212">
        <v>1</v>
      </c>
      <c r="C254" s="212">
        <v>2</v>
      </c>
      <c r="D254" s="212">
        <v>3</v>
      </c>
      <c r="E254" s="212">
        <v>0</v>
      </c>
      <c r="F254" s="212">
        <v>0</v>
      </c>
      <c r="G254" s="254">
        <v>6</v>
      </c>
      <c r="H254"/>
    </row>
    <row r="255" spans="1:8" s="12" customFormat="1" ht="15.75" x14ac:dyDescent="0.25">
      <c r="A255" s="292" t="s">
        <v>16959</v>
      </c>
      <c r="B255" s="212">
        <v>27</v>
      </c>
      <c r="C255" s="212">
        <v>12</v>
      </c>
      <c r="D255" s="212">
        <v>4</v>
      </c>
      <c r="E255" s="212">
        <v>8</v>
      </c>
      <c r="F255" s="212">
        <v>8</v>
      </c>
      <c r="G255" s="254">
        <v>59</v>
      </c>
      <c r="H255"/>
    </row>
    <row r="256" spans="1:8" s="12" customFormat="1" ht="15.75" x14ac:dyDescent="0.25">
      <c r="A256" s="292" t="s">
        <v>16960</v>
      </c>
      <c r="B256" s="212">
        <v>46</v>
      </c>
      <c r="C256" s="212">
        <v>14</v>
      </c>
      <c r="D256" s="212">
        <v>7</v>
      </c>
      <c r="E256" s="212">
        <v>18</v>
      </c>
      <c r="F256" s="212">
        <v>27</v>
      </c>
      <c r="G256" s="254">
        <v>112</v>
      </c>
      <c r="H256"/>
    </row>
    <row r="257" spans="1:8" s="12" customFormat="1" ht="15.75" x14ac:dyDescent="0.25">
      <c r="A257" s="292" t="s">
        <v>294</v>
      </c>
      <c r="B257" s="212">
        <v>56</v>
      </c>
      <c r="C257" s="212">
        <v>37</v>
      </c>
      <c r="D257" s="212">
        <v>15</v>
      </c>
      <c r="E257" s="212">
        <v>36</v>
      </c>
      <c r="F257" s="212">
        <v>31</v>
      </c>
      <c r="G257" s="254">
        <v>175</v>
      </c>
      <c r="H257"/>
    </row>
    <row r="258" spans="1:8" s="12" customFormat="1" ht="15.75" x14ac:dyDescent="0.25">
      <c r="A258" s="292" t="s">
        <v>16961</v>
      </c>
      <c r="B258" s="212">
        <v>50</v>
      </c>
      <c r="C258" s="212">
        <v>12</v>
      </c>
      <c r="D258" s="212">
        <v>5</v>
      </c>
      <c r="E258" s="212">
        <v>32</v>
      </c>
      <c r="F258" s="212">
        <v>63</v>
      </c>
      <c r="G258" s="254">
        <v>162</v>
      </c>
      <c r="H258"/>
    </row>
    <row r="259" spans="1:8" s="12" customFormat="1" ht="15.75" x14ac:dyDescent="0.25">
      <c r="A259" s="292" t="s">
        <v>16962</v>
      </c>
      <c r="B259" s="212">
        <v>50</v>
      </c>
      <c r="C259" s="212">
        <v>39</v>
      </c>
      <c r="D259" s="212">
        <v>10</v>
      </c>
      <c r="E259" s="212">
        <v>40</v>
      </c>
      <c r="F259" s="212">
        <v>51</v>
      </c>
      <c r="G259" s="254">
        <v>190</v>
      </c>
      <c r="H259"/>
    </row>
    <row r="260" spans="1:8" s="12" customFormat="1" ht="15.75" x14ac:dyDescent="0.25">
      <c r="A260" s="292" t="s">
        <v>16963</v>
      </c>
      <c r="B260" s="212">
        <v>23</v>
      </c>
      <c r="C260" s="212">
        <v>23</v>
      </c>
      <c r="D260" s="212">
        <v>5</v>
      </c>
      <c r="E260" s="212">
        <v>26</v>
      </c>
      <c r="F260" s="212">
        <v>7</v>
      </c>
      <c r="G260" s="254">
        <v>84</v>
      </c>
      <c r="H260"/>
    </row>
    <row r="261" spans="1:8" s="12" customFormat="1" ht="15.75" x14ac:dyDescent="0.25">
      <c r="A261" s="292" t="s">
        <v>16964</v>
      </c>
      <c r="B261" s="212">
        <v>33</v>
      </c>
      <c r="C261" s="212">
        <v>6</v>
      </c>
      <c r="D261" s="212">
        <v>3</v>
      </c>
      <c r="E261" s="212">
        <v>4</v>
      </c>
      <c r="F261" s="212">
        <v>22</v>
      </c>
      <c r="G261" s="254">
        <v>68</v>
      </c>
      <c r="H261"/>
    </row>
    <row r="262" spans="1:8" s="12" customFormat="1" ht="15.75" x14ac:dyDescent="0.25">
      <c r="A262" s="292" t="s">
        <v>16965</v>
      </c>
      <c r="B262" s="212">
        <v>24</v>
      </c>
      <c r="C262" s="212">
        <v>11</v>
      </c>
      <c r="D262" s="212">
        <v>15</v>
      </c>
      <c r="E262" s="212">
        <v>27</v>
      </c>
      <c r="F262" s="212">
        <v>4</v>
      </c>
      <c r="G262" s="254">
        <v>81</v>
      </c>
      <c r="H262"/>
    </row>
    <row r="263" spans="1:8" s="12" customFormat="1" ht="15.75" x14ac:dyDescent="0.25">
      <c r="A263" s="292" t="s">
        <v>16966</v>
      </c>
      <c r="B263" s="212">
        <v>27</v>
      </c>
      <c r="C263" s="212">
        <v>23</v>
      </c>
      <c r="D263" s="212">
        <v>12</v>
      </c>
      <c r="E263" s="212">
        <v>22</v>
      </c>
      <c r="F263" s="212">
        <v>17</v>
      </c>
      <c r="G263" s="254">
        <v>101</v>
      </c>
      <c r="H263"/>
    </row>
    <row r="264" spans="1:8" s="12" customFormat="1" ht="15.75" x14ac:dyDescent="0.25">
      <c r="A264" s="292" t="s">
        <v>16967</v>
      </c>
      <c r="B264" s="212">
        <v>102</v>
      </c>
      <c r="C264" s="212">
        <v>61</v>
      </c>
      <c r="D264" s="212">
        <v>59</v>
      </c>
      <c r="E264" s="212">
        <v>85</v>
      </c>
      <c r="F264" s="212">
        <v>19</v>
      </c>
      <c r="G264" s="254">
        <v>326</v>
      </c>
      <c r="H264"/>
    </row>
    <row r="265" spans="1:8" s="12" customFormat="1" ht="15.75" x14ac:dyDescent="0.25">
      <c r="A265" s="292" t="s">
        <v>16968</v>
      </c>
      <c r="B265" s="212">
        <v>47</v>
      </c>
      <c r="C265" s="212">
        <v>8</v>
      </c>
      <c r="D265" s="212">
        <v>6</v>
      </c>
      <c r="E265" s="212">
        <v>12</v>
      </c>
      <c r="F265" s="212">
        <v>29</v>
      </c>
      <c r="G265" s="254">
        <v>102</v>
      </c>
      <c r="H265"/>
    </row>
    <row r="266" spans="1:8" s="12" customFormat="1" ht="15.75" x14ac:dyDescent="0.25">
      <c r="A266" s="292" t="s">
        <v>16969</v>
      </c>
      <c r="B266" s="212">
        <v>5</v>
      </c>
      <c r="C266" s="212">
        <v>3</v>
      </c>
      <c r="D266" s="212">
        <v>0</v>
      </c>
      <c r="E266" s="212">
        <v>2</v>
      </c>
      <c r="F266" s="212">
        <v>1</v>
      </c>
      <c r="G266" s="254">
        <v>11</v>
      </c>
      <c r="H266"/>
    </row>
    <row r="267" spans="1:8" s="12" customFormat="1" ht="15.75" x14ac:dyDescent="0.25">
      <c r="A267" s="292" t="s">
        <v>16970</v>
      </c>
      <c r="B267" s="212">
        <v>50</v>
      </c>
      <c r="C267" s="212">
        <v>41</v>
      </c>
      <c r="D267" s="212">
        <v>17</v>
      </c>
      <c r="E267" s="212">
        <v>44</v>
      </c>
      <c r="F267" s="212">
        <v>65</v>
      </c>
      <c r="G267" s="254">
        <v>217</v>
      </c>
      <c r="H267"/>
    </row>
    <row r="268" spans="1:8" s="12" customFormat="1" ht="15.75" x14ac:dyDescent="0.25">
      <c r="A268" s="292" t="s">
        <v>16971</v>
      </c>
      <c r="B268" s="212">
        <v>52</v>
      </c>
      <c r="C268" s="212">
        <v>35</v>
      </c>
      <c r="D268" s="212">
        <v>17</v>
      </c>
      <c r="E268" s="212">
        <v>35</v>
      </c>
      <c r="F268" s="212">
        <v>42</v>
      </c>
      <c r="G268" s="254">
        <v>181</v>
      </c>
      <c r="H268"/>
    </row>
    <row r="269" spans="1:8" s="12" customFormat="1" ht="15.75" x14ac:dyDescent="0.25">
      <c r="A269" s="292" t="s">
        <v>16972</v>
      </c>
      <c r="B269" s="212">
        <v>22</v>
      </c>
      <c r="C269" s="212">
        <v>18</v>
      </c>
      <c r="D269" s="212">
        <v>5</v>
      </c>
      <c r="E269" s="212">
        <v>12</v>
      </c>
      <c r="F269" s="212">
        <v>16</v>
      </c>
      <c r="G269" s="254">
        <v>73</v>
      </c>
      <c r="H269"/>
    </row>
    <row r="270" spans="1:8" s="12" customFormat="1" ht="15.75" x14ac:dyDescent="0.25">
      <c r="A270" s="292" t="s">
        <v>16973</v>
      </c>
      <c r="B270" s="212">
        <v>15</v>
      </c>
      <c r="C270" s="212">
        <v>20</v>
      </c>
      <c r="D270" s="212">
        <v>1</v>
      </c>
      <c r="E270" s="212">
        <v>20</v>
      </c>
      <c r="F270" s="212">
        <v>9</v>
      </c>
      <c r="G270" s="254">
        <v>65</v>
      </c>
      <c r="H270"/>
    </row>
    <row r="271" spans="1:8" s="12" customFormat="1" ht="15.75" x14ac:dyDescent="0.25">
      <c r="A271" s="292" t="s">
        <v>16974</v>
      </c>
      <c r="B271" s="212">
        <v>53</v>
      </c>
      <c r="C271" s="212">
        <v>37</v>
      </c>
      <c r="D271" s="212">
        <v>12</v>
      </c>
      <c r="E271" s="212">
        <v>44</v>
      </c>
      <c r="F271" s="212">
        <v>34</v>
      </c>
      <c r="G271" s="254">
        <v>180</v>
      </c>
      <c r="H271"/>
    </row>
    <row r="272" spans="1:8" s="12" customFormat="1" ht="15.75" x14ac:dyDescent="0.25">
      <c r="A272" s="292" t="s">
        <v>295</v>
      </c>
      <c r="B272" s="212">
        <v>116</v>
      </c>
      <c r="C272" s="212">
        <v>79</v>
      </c>
      <c r="D272" s="212">
        <v>31</v>
      </c>
      <c r="E272" s="212">
        <v>72</v>
      </c>
      <c r="F272" s="212">
        <v>77</v>
      </c>
      <c r="G272" s="254">
        <v>375</v>
      </c>
      <c r="H272"/>
    </row>
    <row r="273" spans="1:8" s="12" customFormat="1" ht="15.75" x14ac:dyDescent="0.25">
      <c r="A273" s="292" t="s">
        <v>16975</v>
      </c>
      <c r="B273" s="212">
        <v>15</v>
      </c>
      <c r="C273" s="212">
        <v>9</v>
      </c>
      <c r="D273" s="212">
        <v>2</v>
      </c>
      <c r="E273" s="212">
        <v>7</v>
      </c>
      <c r="F273" s="212">
        <v>7</v>
      </c>
      <c r="G273" s="254">
        <v>40</v>
      </c>
      <c r="H273"/>
    </row>
    <row r="274" spans="1:8" s="12" customFormat="1" ht="15.75" x14ac:dyDescent="0.25">
      <c r="A274" s="292" t="s">
        <v>16976</v>
      </c>
      <c r="B274" s="212">
        <v>7</v>
      </c>
      <c r="C274" s="212">
        <v>2</v>
      </c>
      <c r="D274" s="212">
        <v>1</v>
      </c>
      <c r="E274" s="212">
        <v>7</v>
      </c>
      <c r="F274" s="212">
        <v>12</v>
      </c>
      <c r="G274" s="254">
        <v>29</v>
      </c>
      <c r="H274"/>
    </row>
    <row r="275" spans="1:8" s="12" customFormat="1" ht="15.75" x14ac:dyDescent="0.25">
      <c r="A275" s="292" t="s">
        <v>16977</v>
      </c>
      <c r="B275" s="212">
        <v>42</v>
      </c>
      <c r="C275" s="212">
        <v>38</v>
      </c>
      <c r="D275" s="212">
        <v>5</v>
      </c>
      <c r="E275" s="212">
        <v>28</v>
      </c>
      <c r="F275" s="212">
        <v>48</v>
      </c>
      <c r="G275" s="254">
        <v>161</v>
      </c>
      <c r="H275"/>
    </row>
    <row r="276" spans="1:8" s="12" customFormat="1" ht="15.75" x14ac:dyDescent="0.25">
      <c r="A276" s="292" t="s">
        <v>16978</v>
      </c>
      <c r="B276" s="212">
        <v>26</v>
      </c>
      <c r="C276" s="212">
        <v>15</v>
      </c>
      <c r="D276" s="212">
        <v>1</v>
      </c>
      <c r="E276" s="212">
        <v>4</v>
      </c>
      <c r="F276" s="212">
        <v>10</v>
      </c>
      <c r="G276" s="254">
        <v>56</v>
      </c>
      <c r="H276"/>
    </row>
    <row r="277" spans="1:8" s="12" customFormat="1" ht="15.75" x14ac:dyDescent="0.25">
      <c r="A277" s="292" t="s">
        <v>16979</v>
      </c>
      <c r="B277" s="212">
        <v>61</v>
      </c>
      <c r="C277" s="212">
        <v>9</v>
      </c>
      <c r="D277" s="212">
        <v>3</v>
      </c>
      <c r="E277" s="212">
        <v>19</v>
      </c>
      <c r="F277" s="212">
        <v>72</v>
      </c>
      <c r="G277" s="254">
        <v>164</v>
      </c>
      <c r="H277"/>
    </row>
    <row r="278" spans="1:8" s="12" customFormat="1" ht="15.75" x14ac:dyDescent="0.25">
      <c r="A278" s="292" t="s">
        <v>16980</v>
      </c>
      <c r="B278" s="212">
        <v>9</v>
      </c>
      <c r="C278" s="212">
        <v>6</v>
      </c>
      <c r="D278" s="212">
        <v>2</v>
      </c>
      <c r="E278" s="212">
        <v>9</v>
      </c>
      <c r="F278" s="212">
        <v>11</v>
      </c>
      <c r="G278" s="254">
        <v>37</v>
      </c>
      <c r="H278"/>
    </row>
    <row r="279" spans="1:8" s="12" customFormat="1" ht="15.75" x14ac:dyDescent="0.25">
      <c r="A279" s="292" t="s">
        <v>16981</v>
      </c>
      <c r="B279" s="212">
        <v>24</v>
      </c>
      <c r="C279" s="212">
        <v>26</v>
      </c>
      <c r="D279" s="212">
        <v>4</v>
      </c>
      <c r="E279" s="212">
        <v>25</v>
      </c>
      <c r="F279" s="212">
        <v>25</v>
      </c>
      <c r="G279" s="254">
        <v>104</v>
      </c>
      <c r="H279"/>
    </row>
    <row r="280" spans="1:8" s="12" customFormat="1" ht="15.75" x14ac:dyDescent="0.25">
      <c r="A280" s="292" t="s">
        <v>16982</v>
      </c>
      <c r="B280" s="212">
        <v>13</v>
      </c>
      <c r="C280" s="212">
        <v>7</v>
      </c>
      <c r="D280" s="212">
        <v>2</v>
      </c>
      <c r="E280" s="212">
        <v>10</v>
      </c>
      <c r="F280" s="212">
        <v>16</v>
      </c>
      <c r="G280" s="254">
        <v>48</v>
      </c>
      <c r="H280"/>
    </row>
    <row r="281" spans="1:8" s="12" customFormat="1" ht="15.75" x14ac:dyDescent="0.25">
      <c r="A281" s="292" t="s">
        <v>16983</v>
      </c>
      <c r="B281" s="212">
        <v>49</v>
      </c>
      <c r="C281" s="212">
        <v>39</v>
      </c>
      <c r="D281" s="212">
        <v>5</v>
      </c>
      <c r="E281" s="212">
        <v>33</v>
      </c>
      <c r="F281" s="212">
        <v>54</v>
      </c>
      <c r="G281" s="254">
        <v>180</v>
      </c>
      <c r="H281"/>
    </row>
    <row r="282" spans="1:8" s="12" customFormat="1" ht="15.75" x14ac:dyDescent="0.25">
      <c r="A282" s="292" t="s">
        <v>16984</v>
      </c>
      <c r="B282" s="212">
        <v>52</v>
      </c>
      <c r="C282" s="212">
        <v>34</v>
      </c>
      <c r="D282" s="212">
        <v>11</v>
      </c>
      <c r="E282" s="212">
        <v>26</v>
      </c>
      <c r="F282" s="212">
        <v>44</v>
      </c>
      <c r="G282" s="254">
        <v>167</v>
      </c>
      <c r="H282"/>
    </row>
    <row r="283" spans="1:8" s="12" customFormat="1" ht="15.75" x14ac:dyDescent="0.25">
      <c r="A283" s="292" t="s">
        <v>16985</v>
      </c>
      <c r="B283" s="212">
        <v>42</v>
      </c>
      <c r="C283" s="212">
        <v>17</v>
      </c>
      <c r="D283" s="212">
        <v>12</v>
      </c>
      <c r="E283" s="212">
        <v>24</v>
      </c>
      <c r="F283" s="212">
        <v>18</v>
      </c>
      <c r="G283" s="254">
        <v>113</v>
      </c>
      <c r="H283"/>
    </row>
    <row r="284" spans="1:8" s="12" customFormat="1" ht="15.75" x14ac:dyDescent="0.25">
      <c r="A284" s="292" t="s">
        <v>16986</v>
      </c>
      <c r="B284" s="212">
        <v>0</v>
      </c>
      <c r="C284" s="212">
        <v>1</v>
      </c>
      <c r="D284" s="212">
        <v>0</v>
      </c>
      <c r="E284" s="212">
        <v>0</v>
      </c>
      <c r="F284" s="212">
        <v>0</v>
      </c>
      <c r="G284" s="254">
        <v>1</v>
      </c>
      <c r="H284"/>
    </row>
    <row r="285" spans="1:8" s="12" customFormat="1" ht="15.75" x14ac:dyDescent="0.25">
      <c r="A285" s="292" t="s">
        <v>16987</v>
      </c>
      <c r="B285" s="212">
        <v>2</v>
      </c>
      <c r="C285" s="212">
        <v>3</v>
      </c>
      <c r="D285" s="212">
        <v>1</v>
      </c>
      <c r="E285" s="212">
        <v>2</v>
      </c>
      <c r="F285" s="212">
        <v>1</v>
      </c>
      <c r="G285" s="254">
        <v>9</v>
      </c>
      <c r="H285"/>
    </row>
    <row r="286" spans="1:8" s="12" customFormat="1" ht="15.75" x14ac:dyDescent="0.25">
      <c r="A286" s="292" t="s">
        <v>16988</v>
      </c>
      <c r="B286" s="212">
        <v>1</v>
      </c>
      <c r="C286" s="212">
        <v>0</v>
      </c>
      <c r="D286" s="212">
        <v>1</v>
      </c>
      <c r="E286" s="212">
        <v>0</v>
      </c>
      <c r="F286" s="212">
        <v>0</v>
      </c>
      <c r="G286" s="254">
        <v>2</v>
      </c>
      <c r="H286"/>
    </row>
    <row r="287" spans="1:8" s="12" customFormat="1" ht="15.75" x14ac:dyDescent="0.25">
      <c r="A287" s="292" t="s">
        <v>16989</v>
      </c>
      <c r="B287" s="212">
        <v>20</v>
      </c>
      <c r="C287" s="212">
        <v>10</v>
      </c>
      <c r="D287" s="212">
        <v>2</v>
      </c>
      <c r="E287" s="212">
        <v>10</v>
      </c>
      <c r="F287" s="212">
        <v>27</v>
      </c>
      <c r="G287" s="254">
        <v>69</v>
      </c>
      <c r="H287"/>
    </row>
    <row r="288" spans="1:8" s="12" customFormat="1" ht="15.75" x14ac:dyDescent="0.25">
      <c r="A288" s="292" t="s">
        <v>16990</v>
      </c>
      <c r="B288" s="212">
        <v>12</v>
      </c>
      <c r="C288" s="212">
        <v>10</v>
      </c>
      <c r="D288" s="212">
        <v>4</v>
      </c>
      <c r="E288" s="212">
        <v>20</v>
      </c>
      <c r="F288" s="212">
        <v>11</v>
      </c>
      <c r="G288" s="254">
        <v>57</v>
      </c>
      <c r="H288"/>
    </row>
    <row r="289" spans="1:8" s="12" customFormat="1" ht="15.75" x14ac:dyDescent="0.25">
      <c r="A289" s="292" t="s">
        <v>16991</v>
      </c>
      <c r="B289" s="212">
        <v>53</v>
      </c>
      <c r="C289" s="212">
        <v>37</v>
      </c>
      <c r="D289" s="212">
        <v>7</v>
      </c>
      <c r="E289" s="212">
        <v>50</v>
      </c>
      <c r="F289" s="212">
        <v>61</v>
      </c>
      <c r="G289" s="254">
        <v>208</v>
      </c>
      <c r="H289"/>
    </row>
    <row r="290" spans="1:8" s="12" customFormat="1" ht="15.75" x14ac:dyDescent="0.25">
      <c r="A290" s="292" t="s">
        <v>16992</v>
      </c>
      <c r="B290" s="212">
        <v>5</v>
      </c>
      <c r="C290" s="212">
        <v>0</v>
      </c>
      <c r="D290" s="212">
        <v>0</v>
      </c>
      <c r="E290" s="212">
        <v>3</v>
      </c>
      <c r="F290" s="212">
        <v>4</v>
      </c>
      <c r="G290" s="254">
        <v>12</v>
      </c>
      <c r="H290"/>
    </row>
    <row r="291" spans="1:8" s="12" customFormat="1" ht="15.75" x14ac:dyDescent="0.25">
      <c r="A291" s="292" t="s">
        <v>16993</v>
      </c>
      <c r="B291" s="212">
        <v>8</v>
      </c>
      <c r="C291" s="212">
        <v>33</v>
      </c>
      <c r="D291" s="212">
        <v>1</v>
      </c>
      <c r="E291" s="212">
        <v>31</v>
      </c>
      <c r="F291" s="212">
        <v>7</v>
      </c>
      <c r="G291" s="254">
        <v>80</v>
      </c>
      <c r="H291"/>
    </row>
    <row r="292" spans="1:8" s="12" customFormat="1" ht="15.75" x14ac:dyDescent="0.25">
      <c r="A292" s="292" t="s">
        <v>16994</v>
      </c>
      <c r="B292" s="212">
        <v>50</v>
      </c>
      <c r="C292" s="212">
        <v>47</v>
      </c>
      <c r="D292" s="212">
        <v>61</v>
      </c>
      <c r="E292" s="212">
        <v>39</v>
      </c>
      <c r="F292" s="212">
        <v>32</v>
      </c>
      <c r="G292" s="254">
        <v>229</v>
      </c>
      <c r="H292"/>
    </row>
    <row r="293" spans="1:8" s="12" customFormat="1" ht="15.75" x14ac:dyDescent="0.25">
      <c r="A293" s="292" t="s">
        <v>16995</v>
      </c>
      <c r="B293" s="212">
        <v>27</v>
      </c>
      <c r="C293" s="212">
        <v>9</v>
      </c>
      <c r="D293" s="212">
        <v>4</v>
      </c>
      <c r="E293" s="212">
        <v>20</v>
      </c>
      <c r="F293" s="212">
        <v>16</v>
      </c>
      <c r="G293" s="254">
        <v>76</v>
      </c>
      <c r="H293"/>
    </row>
    <row r="294" spans="1:8" s="12" customFormat="1" ht="15.75" x14ac:dyDescent="0.25">
      <c r="A294" s="292" t="s">
        <v>16996</v>
      </c>
      <c r="B294" s="212">
        <v>14</v>
      </c>
      <c r="C294" s="212">
        <v>1</v>
      </c>
      <c r="D294" s="212">
        <v>1</v>
      </c>
      <c r="E294" s="212">
        <v>3</v>
      </c>
      <c r="F294" s="212">
        <v>0</v>
      </c>
      <c r="G294" s="254">
        <v>19</v>
      </c>
      <c r="H294"/>
    </row>
    <row r="295" spans="1:8" s="12" customFormat="1" ht="15.75" x14ac:dyDescent="0.25">
      <c r="A295" s="292" t="s">
        <v>16997</v>
      </c>
      <c r="B295" s="212">
        <v>64</v>
      </c>
      <c r="C295" s="212">
        <v>59</v>
      </c>
      <c r="D295" s="212">
        <v>5</v>
      </c>
      <c r="E295" s="212">
        <v>30</v>
      </c>
      <c r="F295" s="212">
        <v>57</v>
      </c>
      <c r="G295" s="254">
        <v>215</v>
      </c>
      <c r="H295"/>
    </row>
    <row r="296" spans="1:8" s="12" customFormat="1" ht="15.75" x14ac:dyDescent="0.25">
      <c r="A296" s="292" t="s">
        <v>16998</v>
      </c>
      <c r="B296" s="212">
        <v>33</v>
      </c>
      <c r="C296" s="212">
        <v>8</v>
      </c>
      <c r="D296" s="212">
        <v>6</v>
      </c>
      <c r="E296" s="212">
        <v>22</v>
      </c>
      <c r="F296" s="212">
        <v>39</v>
      </c>
      <c r="G296" s="254">
        <v>108</v>
      </c>
      <c r="H296"/>
    </row>
    <row r="297" spans="1:8" s="12" customFormat="1" ht="15.75" x14ac:dyDescent="0.25">
      <c r="A297" s="292" t="s">
        <v>306</v>
      </c>
      <c r="B297" s="212">
        <v>72</v>
      </c>
      <c r="C297" s="212">
        <v>26</v>
      </c>
      <c r="D297" s="212">
        <v>5</v>
      </c>
      <c r="E297" s="212">
        <v>35</v>
      </c>
      <c r="F297" s="212">
        <v>49</v>
      </c>
      <c r="G297" s="254">
        <v>187</v>
      </c>
      <c r="H297"/>
    </row>
    <row r="298" spans="1:8" s="12" customFormat="1" ht="15.75" x14ac:dyDescent="0.25">
      <c r="A298" s="292" t="s">
        <v>16999</v>
      </c>
      <c r="B298" s="212">
        <v>15</v>
      </c>
      <c r="C298" s="212">
        <v>4</v>
      </c>
      <c r="D298" s="212">
        <v>0</v>
      </c>
      <c r="E298" s="212">
        <v>3</v>
      </c>
      <c r="F298" s="212">
        <v>10</v>
      </c>
      <c r="G298" s="254">
        <v>32</v>
      </c>
      <c r="H298"/>
    </row>
    <row r="299" spans="1:8" s="12" customFormat="1" ht="15.75" x14ac:dyDescent="0.25">
      <c r="A299" s="292" t="s">
        <v>17000</v>
      </c>
      <c r="B299" s="212">
        <v>13</v>
      </c>
      <c r="C299" s="212">
        <v>2</v>
      </c>
      <c r="D299" s="212">
        <v>2</v>
      </c>
      <c r="E299" s="212">
        <v>3</v>
      </c>
      <c r="F299" s="212">
        <v>7</v>
      </c>
      <c r="G299" s="254">
        <v>27</v>
      </c>
      <c r="H299"/>
    </row>
    <row r="300" spans="1:8" s="12" customFormat="1" ht="15.75" x14ac:dyDescent="0.25">
      <c r="A300" s="292" t="s">
        <v>17001</v>
      </c>
      <c r="B300" s="212">
        <v>10</v>
      </c>
      <c r="C300" s="212">
        <v>15</v>
      </c>
      <c r="D300" s="212">
        <v>2</v>
      </c>
      <c r="E300" s="212">
        <v>12</v>
      </c>
      <c r="F300" s="212">
        <v>3</v>
      </c>
      <c r="G300" s="254">
        <v>42</v>
      </c>
      <c r="H300"/>
    </row>
    <row r="301" spans="1:8" s="12" customFormat="1" ht="15.75" x14ac:dyDescent="0.25">
      <c r="A301" s="292" t="s">
        <v>308</v>
      </c>
      <c r="B301" s="212">
        <v>41</v>
      </c>
      <c r="C301" s="212">
        <v>23</v>
      </c>
      <c r="D301" s="212">
        <v>8</v>
      </c>
      <c r="E301" s="212">
        <v>20</v>
      </c>
      <c r="F301" s="212">
        <v>18</v>
      </c>
      <c r="G301" s="254">
        <v>110</v>
      </c>
      <c r="H301"/>
    </row>
    <row r="302" spans="1:8" s="12" customFormat="1" ht="15.75" x14ac:dyDescent="0.25">
      <c r="A302" s="292" t="s">
        <v>17002</v>
      </c>
      <c r="B302" s="212">
        <v>2</v>
      </c>
      <c r="C302" s="212">
        <v>10</v>
      </c>
      <c r="D302" s="212">
        <v>0</v>
      </c>
      <c r="E302" s="212">
        <v>12</v>
      </c>
      <c r="F302" s="212">
        <v>7</v>
      </c>
      <c r="G302" s="254">
        <v>31</v>
      </c>
      <c r="H302"/>
    </row>
    <row r="303" spans="1:8" s="12" customFormat="1" ht="15.75" x14ac:dyDescent="0.25">
      <c r="A303" s="292" t="s">
        <v>17003</v>
      </c>
      <c r="B303" s="212">
        <v>2</v>
      </c>
      <c r="C303" s="212">
        <v>3</v>
      </c>
      <c r="D303" s="212">
        <v>1</v>
      </c>
      <c r="E303" s="212">
        <v>6</v>
      </c>
      <c r="F303" s="212">
        <v>0</v>
      </c>
      <c r="G303" s="254">
        <v>12</v>
      </c>
      <c r="H303"/>
    </row>
    <row r="304" spans="1:8" s="12" customFormat="1" ht="15.75" x14ac:dyDescent="0.25">
      <c r="A304" s="292" t="s">
        <v>17004</v>
      </c>
      <c r="B304" s="212">
        <v>9</v>
      </c>
      <c r="C304" s="212">
        <v>4</v>
      </c>
      <c r="D304" s="212">
        <v>5</v>
      </c>
      <c r="E304" s="212">
        <v>4</v>
      </c>
      <c r="F304" s="212">
        <v>7</v>
      </c>
      <c r="G304" s="254">
        <v>29</v>
      </c>
      <c r="H304"/>
    </row>
    <row r="305" spans="1:8" s="12" customFormat="1" ht="15.75" x14ac:dyDescent="0.25">
      <c r="A305" s="292" t="s">
        <v>17005</v>
      </c>
      <c r="B305" s="212">
        <v>33</v>
      </c>
      <c r="C305" s="212">
        <v>8</v>
      </c>
      <c r="D305" s="212">
        <v>12</v>
      </c>
      <c r="E305" s="212">
        <v>8</v>
      </c>
      <c r="F305" s="212">
        <v>4</v>
      </c>
      <c r="G305" s="254">
        <v>65</v>
      </c>
      <c r="H305"/>
    </row>
    <row r="306" spans="1:8" s="12" customFormat="1" ht="15.75" x14ac:dyDescent="0.25">
      <c r="A306" s="292" t="s">
        <v>17006</v>
      </c>
      <c r="B306" s="212">
        <v>37</v>
      </c>
      <c r="C306" s="212">
        <v>27</v>
      </c>
      <c r="D306" s="212">
        <v>9</v>
      </c>
      <c r="E306" s="212">
        <v>42</v>
      </c>
      <c r="F306" s="212">
        <v>15</v>
      </c>
      <c r="G306" s="254">
        <v>130</v>
      </c>
      <c r="H306"/>
    </row>
    <row r="307" spans="1:8" s="12" customFormat="1" ht="15.75" x14ac:dyDescent="0.25">
      <c r="A307" s="292" t="s">
        <v>17007</v>
      </c>
      <c r="B307" s="212">
        <v>11</v>
      </c>
      <c r="C307" s="212">
        <v>5</v>
      </c>
      <c r="D307" s="212">
        <v>4</v>
      </c>
      <c r="E307" s="212">
        <v>4</v>
      </c>
      <c r="F307" s="212">
        <v>2</v>
      </c>
      <c r="G307" s="254">
        <v>26</v>
      </c>
      <c r="H307"/>
    </row>
    <row r="308" spans="1:8" s="12" customFormat="1" ht="15.75" x14ac:dyDescent="0.25">
      <c r="A308" s="292" t="s">
        <v>17008</v>
      </c>
      <c r="B308" s="212">
        <v>21</v>
      </c>
      <c r="C308" s="212">
        <v>13</v>
      </c>
      <c r="D308" s="212">
        <v>1</v>
      </c>
      <c r="E308" s="212">
        <v>14</v>
      </c>
      <c r="F308" s="212">
        <v>27</v>
      </c>
      <c r="G308" s="254">
        <v>76</v>
      </c>
      <c r="H308"/>
    </row>
    <row r="309" spans="1:8" s="12" customFormat="1" ht="15.75" x14ac:dyDescent="0.25">
      <c r="A309" s="292" t="s">
        <v>17009</v>
      </c>
      <c r="B309" s="212">
        <v>32</v>
      </c>
      <c r="C309" s="212">
        <v>14</v>
      </c>
      <c r="D309" s="212">
        <v>3</v>
      </c>
      <c r="E309" s="212">
        <v>16</v>
      </c>
      <c r="F309" s="212">
        <v>20</v>
      </c>
      <c r="G309" s="254">
        <v>85</v>
      </c>
      <c r="H309"/>
    </row>
    <row r="310" spans="1:8" s="12" customFormat="1" ht="15.75" x14ac:dyDescent="0.25">
      <c r="A310" s="292" t="s">
        <v>17010</v>
      </c>
      <c r="B310" s="212">
        <v>20</v>
      </c>
      <c r="C310" s="212">
        <v>4</v>
      </c>
      <c r="D310" s="212">
        <v>4</v>
      </c>
      <c r="E310" s="212">
        <v>13</v>
      </c>
      <c r="F310" s="212">
        <v>14</v>
      </c>
      <c r="G310" s="254">
        <v>55</v>
      </c>
      <c r="H310"/>
    </row>
    <row r="311" spans="1:8" s="12" customFormat="1" ht="15.75" x14ac:dyDescent="0.25">
      <c r="A311" s="292" t="s">
        <v>17011</v>
      </c>
      <c r="B311" s="212">
        <v>31</v>
      </c>
      <c r="C311" s="212">
        <v>11</v>
      </c>
      <c r="D311" s="212">
        <v>3</v>
      </c>
      <c r="E311" s="212">
        <v>21</v>
      </c>
      <c r="F311" s="212">
        <v>34</v>
      </c>
      <c r="G311" s="254">
        <v>100</v>
      </c>
      <c r="H311"/>
    </row>
    <row r="312" spans="1:8" s="12" customFormat="1" ht="15.75" x14ac:dyDescent="0.25">
      <c r="A312" s="292" t="s">
        <v>17012</v>
      </c>
      <c r="B312" s="212">
        <v>58</v>
      </c>
      <c r="C312" s="212">
        <v>48</v>
      </c>
      <c r="D312" s="212">
        <v>7</v>
      </c>
      <c r="E312" s="212">
        <v>33</v>
      </c>
      <c r="F312" s="212">
        <v>59</v>
      </c>
      <c r="G312" s="254">
        <v>205</v>
      </c>
      <c r="H312"/>
    </row>
    <row r="313" spans="1:8" s="12" customFormat="1" ht="15.75" x14ac:dyDescent="0.25">
      <c r="A313" s="292" t="s">
        <v>17013</v>
      </c>
      <c r="B313" s="212">
        <v>111</v>
      </c>
      <c r="C313" s="212">
        <v>51</v>
      </c>
      <c r="D313" s="212">
        <v>37</v>
      </c>
      <c r="E313" s="212">
        <v>73</v>
      </c>
      <c r="F313" s="212">
        <v>61</v>
      </c>
      <c r="G313" s="254">
        <v>333</v>
      </c>
      <c r="H313"/>
    </row>
    <row r="314" spans="1:8" s="12" customFormat="1" ht="15.75" x14ac:dyDescent="0.25">
      <c r="A314" s="292" t="s">
        <v>17014</v>
      </c>
      <c r="B314" s="212">
        <v>27</v>
      </c>
      <c r="C314" s="212">
        <v>4</v>
      </c>
      <c r="D314" s="212">
        <v>6</v>
      </c>
      <c r="E314" s="212">
        <v>11</v>
      </c>
      <c r="F314" s="212">
        <v>33</v>
      </c>
      <c r="G314" s="254">
        <v>81</v>
      </c>
      <c r="H314"/>
    </row>
    <row r="315" spans="1:8" s="12" customFormat="1" ht="15.75" x14ac:dyDescent="0.25">
      <c r="A315" s="292" t="s">
        <v>17015</v>
      </c>
      <c r="B315" s="212">
        <v>58</v>
      </c>
      <c r="C315" s="212">
        <v>48</v>
      </c>
      <c r="D315" s="212">
        <v>36</v>
      </c>
      <c r="E315" s="212">
        <v>54</v>
      </c>
      <c r="F315" s="212">
        <v>35</v>
      </c>
      <c r="G315" s="254">
        <v>231</v>
      </c>
      <c r="H315"/>
    </row>
    <row r="316" spans="1:8" s="12" customFormat="1" ht="15.75" x14ac:dyDescent="0.25">
      <c r="A316" s="292" t="s">
        <v>17016</v>
      </c>
      <c r="B316" s="212">
        <v>6</v>
      </c>
      <c r="C316" s="212">
        <v>17</v>
      </c>
      <c r="D316" s="212">
        <v>2</v>
      </c>
      <c r="E316" s="212">
        <v>7</v>
      </c>
      <c r="F316" s="212">
        <v>2</v>
      </c>
      <c r="G316" s="254">
        <v>34</v>
      </c>
      <c r="H316"/>
    </row>
    <row r="317" spans="1:8" s="12" customFormat="1" ht="15.75" x14ac:dyDescent="0.25">
      <c r="A317" s="292" t="s">
        <v>17017</v>
      </c>
      <c r="B317" s="212">
        <v>55</v>
      </c>
      <c r="C317" s="212">
        <v>19</v>
      </c>
      <c r="D317" s="212">
        <v>13</v>
      </c>
      <c r="E317" s="212">
        <v>18</v>
      </c>
      <c r="F317" s="212">
        <v>68</v>
      </c>
      <c r="G317" s="254">
        <v>173</v>
      </c>
      <c r="H317"/>
    </row>
    <row r="318" spans="1:8" s="12" customFormat="1" ht="16.5" thickBot="1" x14ac:dyDescent="0.3">
      <c r="A318" s="292" t="s">
        <v>123</v>
      </c>
      <c r="B318" s="212">
        <v>0</v>
      </c>
      <c r="C318" s="212">
        <v>0</v>
      </c>
      <c r="D318" s="212">
        <v>0</v>
      </c>
      <c r="E318" s="212">
        <v>0</v>
      </c>
      <c r="F318" s="212">
        <v>0</v>
      </c>
      <c r="G318" s="254">
        <v>0</v>
      </c>
      <c r="H318"/>
    </row>
    <row r="319" spans="1:8" s="191" customFormat="1" ht="16.5" thickBot="1" x14ac:dyDescent="0.3">
      <c r="A319" s="291" t="s">
        <v>140</v>
      </c>
      <c r="B319" s="227">
        <v>401</v>
      </c>
      <c r="C319" s="227">
        <v>525</v>
      </c>
      <c r="D319" s="227">
        <v>133</v>
      </c>
      <c r="E319" s="227">
        <v>615</v>
      </c>
      <c r="F319" s="227">
        <v>207</v>
      </c>
      <c r="G319" s="250">
        <v>1881</v>
      </c>
      <c r="H319"/>
    </row>
    <row r="320" spans="1:8" s="12" customFormat="1" ht="15.75" x14ac:dyDescent="0.25">
      <c r="A320" s="292" t="s">
        <v>17018</v>
      </c>
      <c r="B320" s="212">
        <v>7</v>
      </c>
      <c r="C320" s="212">
        <v>10</v>
      </c>
      <c r="D320" s="212">
        <v>1</v>
      </c>
      <c r="E320" s="212">
        <v>10</v>
      </c>
      <c r="F320" s="212">
        <v>4</v>
      </c>
      <c r="G320" s="254">
        <v>32</v>
      </c>
      <c r="H320"/>
    </row>
    <row r="321" spans="1:8" s="12" customFormat="1" ht="15.75" x14ac:dyDescent="0.25">
      <c r="A321" s="292" t="s">
        <v>17019</v>
      </c>
      <c r="B321" s="212">
        <v>13</v>
      </c>
      <c r="C321" s="212">
        <v>10</v>
      </c>
      <c r="D321" s="212">
        <v>8</v>
      </c>
      <c r="E321" s="212">
        <v>25</v>
      </c>
      <c r="F321" s="212">
        <v>4</v>
      </c>
      <c r="G321" s="254">
        <v>60</v>
      </c>
      <c r="H321"/>
    </row>
    <row r="322" spans="1:8" s="12" customFormat="1" ht="15.75" x14ac:dyDescent="0.25">
      <c r="A322" s="292" t="s">
        <v>17020</v>
      </c>
      <c r="B322" s="212">
        <v>3</v>
      </c>
      <c r="C322" s="212">
        <v>10</v>
      </c>
      <c r="D322" s="212">
        <v>1</v>
      </c>
      <c r="E322" s="212">
        <v>7</v>
      </c>
      <c r="F322" s="212">
        <v>0</v>
      </c>
      <c r="G322" s="254">
        <v>21</v>
      </c>
      <c r="H322"/>
    </row>
    <row r="323" spans="1:8" s="12" customFormat="1" ht="15.75" x14ac:dyDescent="0.25">
      <c r="A323" s="292" t="s">
        <v>17021</v>
      </c>
      <c r="B323" s="212">
        <v>29</v>
      </c>
      <c r="C323" s="212">
        <v>35</v>
      </c>
      <c r="D323" s="212">
        <v>5</v>
      </c>
      <c r="E323" s="212">
        <v>25</v>
      </c>
      <c r="F323" s="212">
        <v>20</v>
      </c>
      <c r="G323" s="254">
        <v>114</v>
      </c>
      <c r="H323"/>
    </row>
    <row r="324" spans="1:8" s="12" customFormat="1" ht="15.75" x14ac:dyDescent="0.25">
      <c r="A324" s="292" t="s">
        <v>17022</v>
      </c>
      <c r="B324" s="212">
        <v>22</v>
      </c>
      <c r="C324" s="212">
        <v>24</v>
      </c>
      <c r="D324" s="212">
        <v>6</v>
      </c>
      <c r="E324" s="212">
        <v>39</v>
      </c>
      <c r="F324" s="212">
        <v>12</v>
      </c>
      <c r="G324" s="254">
        <v>103</v>
      </c>
      <c r="H324"/>
    </row>
    <row r="325" spans="1:8" s="12" customFormat="1" ht="15.75" x14ac:dyDescent="0.25">
      <c r="A325" s="292" t="s">
        <v>310</v>
      </c>
      <c r="B325" s="212">
        <v>10</v>
      </c>
      <c r="C325" s="212">
        <v>16</v>
      </c>
      <c r="D325" s="212">
        <v>2</v>
      </c>
      <c r="E325" s="212">
        <v>26</v>
      </c>
      <c r="F325" s="212">
        <v>6</v>
      </c>
      <c r="G325" s="254">
        <v>60</v>
      </c>
      <c r="H325"/>
    </row>
    <row r="326" spans="1:8" s="12" customFormat="1" ht="15.75" x14ac:dyDescent="0.25">
      <c r="A326" s="292" t="s">
        <v>17023</v>
      </c>
      <c r="B326" s="212">
        <v>25</v>
      </c>
      <c r="C326" s="212">
        <v>41</v>
      </c>
      <c r="D326" s="212">
        <v>6</v>
      </c>
      <c r="E326" s="212">
        <v>30</v>
      </c>
      <c r="F326" s="212">
        <v>12</v>
      </c>
      <c r="G326" s="254">
        <v>114</v>
      </c>
      <c r="H326"/>
    </row>
    <row r="327" spans="1:8" s="12" customFormat="1" ht="15.75" x14ac:dyDescent="0.25">
      <c r="A327" s="292" t="s">
        <v>17024</v>
      </c>
      <c r="B327" s="212">
        <v>18</v>
      </c>
      <c r="C327" s="212">
        <v>24</v>
      </c>
      <c r="D327" s="212">
        <v>8</v>
      </c>
      <c r="E327" s="212">
        <v>29</v>
      </c>
      <c r="F327" s="212">
        <v>8</v>
      </c>
      <c r="G327" s="254">
        <v>87</v>
      </c>
      <c r="H327"/>
    </row>
    <row r="328" spans="1:8" s="12" customFormat="1" ht="15.75" x14ac:dyDescent="0.25">
      <c r="A328" s="292" t="s">
        <v>17025</v>
      </c>
      <c r="B328" s="212">
        <v>4</v>
      </c>
      <c r="C328" s="212">
        <v>10</v>
      </c>
      <c r="D328" s="212">
        <v>0</v>
      </c>
      <c r="E328" s="212">
        <v>7</v>
      </c>
      <c r="F328" s="212">
        <v>2</v>
      </c>
      <c r="G328" s="254">
        <v>23</v>
      </c>
      <c r="H328"/>
    </row>
    <row r="329" spans="1:8" s="12" customFormat="1" ht="15.75" x14ac:dyDescent="0.25">
      <c r="A329" s="292" t="s">
        <v>17026</v>
      </c>
      <c r="B329" s="212">
        <v>1</v>
      </c>
      <c r="C329" s="212">
        <v>3</v>
      </c>
      <c r="D329" s="212">
        <v>0</v>
      </c>
      <c r="E329" s="212">
        <v>3</v>
      </c>
      <c r="F329" s="212">
        <v>1</v>
      </c>
      <c r="G329" s="254">
        <v>8</v>
      </c>
      <c r="H329"/>
    </row>
    <row r="330" spans="1:8" s="12" customFormat="1" ht="15.75" x14ac:dyDescent="0.25">
      <c r="A330" s="292" t="s">
        <v>17027</v>
      </c>
      <c r="B330" s="212">
        <v>1</v>
      </c>
      <c r="C330" s="212">
        <v>6</v>
      </c>
      <c r="D330" s="212">
        <v>0</v>
      </c>
      <c r="E330" s="212">
        <v>1</v>
      </c>
      <c r="F330" s="212">
        <v>0</v>
      </c>
      <c r="G330" s="254">
        <v>8</v>
      </c>
      <c r="H330"/>
    </row>
    <row r="331" spans="1:8" s="12" customFormat="1" ht="15.75" x14ac:dyDescent="0.25">
      <c r="A331" s="292" t="s">
        <v>17028</v>
      </c>
      <c r="B331" s="212">
        <v>1</v>
      </c>
      <c r="C331" s="212">
        <v>10</v>
      </c>
      <c r="D331" s="212">
        <v>0</v>
      </c>
      <c r="E331" s="212">
        <v>7</v>
      </c>
      <c r="F331" s="212">
        <v>3</v>
      </c>
      <c r="G331" s="254">
        <v>21</v>
      </c>
      <c r="H331"/>
    </row>
    <row r="332" spans="1:8" s="12" customFormat="1" ht="15.75" x14ac:dyDescent="0.25">
      <c r="A332" s="292" t="s">
        <v>17029</v>
      </c>
      <c r="B332" s="212">
        <v>0</v>
      </c>
      <c r="C332" s="212">
        <v>0</v>
      </c>
      <c r="D332" s="212">
        <v>0</v>
      </c>
      <c r="E332" s="212">
        <v>1</v>
      </c>
      <c r="F332" s="212">
        <v>0</v>
      </c>
      <c r="G332" s="254">
        <v>1</v>
      </c>
      <c r="H332"/>
    </row>
    <row r="333" spans="1:8" s="12" customFormat="1" ht="15.75" x14ac:dyDescent="0.25">
      <c r="A333" s="292" t="s">
        <v>17030</v>
      </c>
      <c r="B333" s="212">
        <v>3</v>
      </c>
      <c r="C333" s="212">
        <v>8</v>
      </c>
      <c r="D333" s="212">
        <v>2</v>
      </c>
      <c r="E333" s="212">
        <v>11</v>
      </c>
      <c r="F333" s="212">
        <v>0</v>
      </c>
      <c r="G333" s="254">
        <v>24</v>
      </c>
      <c r="H333"/>
    </row>
    <row r="334" spans="1:8" s="12" customFormat="1" ht="15.75" x14ac:dyDescent="0.25">
      <c r="A334" s="292" t="s">
        <v>17031</v>
      </c>
      <c r="B334" s="212">
        <v>26</v>
      </c>
      <c r="C334" s="212">
        <v>44</v>
      </c>
      <c r="D334" s="212">
        <v>11</v>
      </c>
      <c r="E334" s="212">
        <v>37</v>
      </c>
      <c r="F334" s="212">
        <v>13</v>
      </c>
      <c r="G334" s="254">
        <v>131</v>
      </c>
      <c r="H334"/>
    </row>
    <row r="335" spans="1:8" s="12" customFormat="1" ht="15.75" x14ac:dyDescent="0.25">
      <c r="A335" s="292" t="s">
        <v>17032</v>
      </c>
      <c r="B335" s="212">
        <v>17</v>
      </c>
      <c r="C335" s="212">
        <v>38</v>
      </c>
      <c r="D335" s="212">
        <v>5</v>
      </c>
      <c r="E335" s="212">
        <v>31</v>
      </c>
      <c r="F335" s="212">
        <v>8</v>
      </c>
      <c r="G335" s="254">
        <v>99</v>
      </c>
      <c r="H335"/>
    </row>
    <row r="336" spans="1:8" s="12" customFormat="1" ht="15.75" x14ac:dyDescent="0.25">
      <c r="A336" s="292" t="s">
        <v>17033</v>
      </c>
      <c r="B336" s="212">
        <v>20</v>
      </c>
      <c r="C336" s="212">
        <v>7</v>
      </c>
      <c r="D336" s="212">
        <v>1</v>
      </c>
      <c r="E336" s="212">
        <v>14</v>
      </c>
      <c r="F336" s="212">
        <v>5</v>
      </c>
      <c r="G336" s="254">
        <v>47</v>
      </c>
      <c r="H336"/>
    </row>
    <row r="337" spans="1:8" s="12" customFormat="1" ht="15.75" x14ac:dyDescent="0.25">
      <c r="A337" s="292" t="s">
        <v>17034</v>
      </c>
      <c r="B337" s="212">
        <v>7</v>
      </c>
      <c r="C337" s="212">
        <v>3</v>
      </c>
      <c r="D337" s="212">
        <v>1</v>
      </c>
      <c r="E337" s="212">
        <v>13</v>
      </c>
      <c r="F337" s="212">
        <v>1</v>
      </c>
      <c r="G337" s="254">
        <v>25</v>
      </c>
      <c r="H337"/>
    </row>
    <row r="338" spans="1:8" s="12" customFormat="1" ht="15.75" x14ac:dyDescent="0.25">
      <c r="A338" s="292" t="s">
        <v>17035</v>
      </c>
      <c r="B338" s="212">
        <v>6</v>
      </c>
      <c r="C338" s="212">
        <v>4</v>
      </c>
      <c r="D338" s="212">
        <v>6</v>
      </c>
      <c r="E338" s="212">
        <v>12</v>
      </c>
      <c r="F338" s="212">
        <v>2</v>
      </c>
      <c r="G338" s="254">
        <v>30</v>
      </c>
      <c r="H338"/>
    </row>
    <row r="339" spans="1:8" s="12" customFormat="1" ht="15.75" x14ac:dyDescent="0.25">
      <c r="A339" s="292" t="s">
        <v>311</v>
      </c>
      <c r="B339" s="212">
        <v>20</v>
      </c>
      <c r="C339" s="212">
        <v>21</v>
      </c>
      <c r="D339" s="212">
        <v>5</v>
      </c>
      <c r="E339" s="212">
        <v>30</v>
      </c>
      <c r="F339" s="212">
        <v>10</v>
      </c>
      <c r="G339" s="254">
        <v>86</v>
      </c>
      <c r="H339"/>
    </row>
    <row r="340" spans="1:8" s="12" customFormat="1" ht="15.75" x14ac:dyDescent="0.25">
      <c r="A340" s="292" t="s">
        <v>17036</v>
      </c>
      <c r="B340" s="212">
        <v>2</v>
      </c>
      <c r="C340" s="212">
        <v>1</v>
      </c>
      <c r="D340" s="212">
        <v>0</v>
      </c>
      <c r="E340" s="212">
        <v>0</v>
      </c>
      <c r="F340" s="212">
        <v>0</v>
      </c>
      <c r="G340" s="254">
        <v>3</v>
      </c>
      <c r="H340"/>
    </row>
    <row r="341" spans="1:8" s="12" customFormat="1" ht="15.75" x14ac:dyDescent="0.25">
      <c r="A341" s="292" t="s">
        <v>17037</v>
      </c>
      <c r="B341" s="212">
        <v>6</v>
      </c>
      <c r="C341" s="212">
        <v>16</v>
      </c>
      <c r="D341" s="212">
        <v>1</v>
      </c>
      <c r="E341" s="212">
        <v>17</v>
      </c>
      <c r="F341" s="212">
        <v>9</v>
      </c>
      <c r="G341" s="254">
        <v>49</v>
      </c>
      <c r="H341"/>
    </row>
    <row r="342" spans="1:8" s="12" customFormat="1" ht="15.75" x14ac:dyDescent="0.25">
      <c r="A342" s="292" t="s">
        <v>17038</v>
      </c>
      <c r="B342" s="212">
        <v>17</v>
      </c>
      <c r="C342" s="212">
        <v>6</v>
      </c>
      <c r="D342" s="212">
        <v>1</v>
      </c>
      <c r="E342" s="212">
        <v>9</v>
      </c>
      <c r="F342" s="212">
        <v>0</v>
      </c>
      <c r="G342" s="254">
        <v>33</v>
      </c>
      <c r="H342"/>
    </row>
    <row r="343" spans="1:8" s="12" customFormat="1" ht="15.75" x14ac:dyDescent="0.25">
      <c r="A343" s="292" t="s">
        <v>17039</v>
      </c>
      <c r="B343" s="212">
        <v>9</v>
      </c>
      <c r="C343" s="212">
        <v>6</v>
      </c>
      <c r="D343" s="212">
        <v>5</v>
      </c>
      <c r="E343" s="212">
        <v>8</v>
      </c>
      <c r="F343" s="212">
        <v>11</v>
      </c>
      <c r="G343" s="254">
        <v>39</v>
      </c>
      <c r="H343"/>
    </row>
    <row r="344" spans="1:8" s="12" customFormat="1" ht="15.75" x14ac:dyDescent="0.25">
      <c r="A344" s="292" t="s">
        <v>17040</v>
      </c>
      <c r="B344" s="212">
        <v>5</v>
      </c>
      <c r="C344" s="212">
        <v>23</v>
      </c>
      <c r="D344" s="212">
        <v>2</v>
      </c>
      <c r="E344" s="212">
        <v>28</v>
      </c>
      <c r="F344" s="212">
        <v>2</v>
      </c>
      <c r="G344" s="254">
        <v>60</v>
      </c>
      <c r="H344"/>
    </row>
    <row r="345" spans="1:8" s="12" customFormat="1" ht="15.75" x14ac:dyDescent="0.25">
      <c r="A345" s="292" t="s">
        <v>17041</v>
      </c>
      <c r="B345" s="212">
        <v>19</v>
      </c>
      <c r="C345" s="212">
        <v>23</v>
      </c>
      <c r="D345" s="212">
        <v>4</v>
      </c>
      <c r="E345" s="212">
        <v>42</v>
      </c>
      <c r="F345" s="212">
        <v>3</v>
      </c>
      <c r="G345" s="254">
        <v>91</v>
      </c>
      <c r="H345"/>
    </row>
    <row r="346" spans="1:8" s="12" customFormat="1" ht="15.75" x14ac:dyDescent="0.25">
      <c r="A346" s="292" t="s">
        <v>17042</v>
      </c>
      <c r="B346" s="212">
        <v>4</v>
      </c>
      <c r="C346" s="212">
        <v>1</v>
      </c>
      <c r="D346" s="212">
        <v>0</v>
      </c>
      <c r="E346" s="212">
        <v>2</v>
      </c>
      <c r="F346" s="212">
        <v>0</v>
      </c>
      <c r="G346" s="254">
        <v>7</v>
      </c>
      <c r="H346"/>
    </row>
    <row r="347" spans="1:8" s="12" customFormat="1" ht="15.75" x14ac:dyDescent="0.25">
      <c r="A347" s="292" t="s">
        <v>17043</v>
      </c>
      <c r="B347" s="212">
        <v>4</v>
      </c>
      <c r="C347" s="212">
        <v>3</v>
      </c>
      <c r="D347" s="212">
        <v>5</v>
      </c>
      <c r="E347" s="212">
        <v>7</v>
      </c>
      <c r="F347" s="212">
        <v>1</v>
      </c>
      <c r="G347" s="254">
        <v>20</v>
      </c>
      <c r="H347"/>
    </row>
    <row r="348" spans="1:8" s="12" customFormat="1" ht="15.75" x14ac:dyDescent="0.25">
      <c r="A348" s="292" t="s">
        <v>17044</v>
      </c>
      <c r="B348" s="212">
        <v>38</v>
      </c>
      <c r="C348" s="212">
        <v>51</v>
      </c>
      <c r="D348" s="212">
        <v>17</v>
      </c>
      <c r="E348" s="212">
        <v>54</v>
      </c>
      <c r="F348" s="212">
        <v>28</v>
      </c>
      <c r="G348" s="254">
        <v>188</v>
      </c>
      <c r="H348"/>
    </row>
    <row r="349" spans="1:8" s="12" customFormat="1" ht="15.75" x14ac:dyDescent="0.25">
      <c r="A349" s="292" t="s">
        <v>17045</v>
      </c>
      <c r="B349" s="212">
        <v>33</v>
      </c>
      <c r="C349" s="212">
        <v>25</v>
      </c>
      <c r="D349" s="212">
        <v>16</v>
      </c>
      <c r="E349" s="212">
        <v>42</v>
      </c>
      <c r="F349" s="212">
        <v>22</v>
      </c>
      <c r="G349" s="254">
        <v>138</v>
      </c>
      <c r="H349"/>
    </row>
    <row r="350" spans="1:8" s="12" customFormat="1" ht="15.75" x14ac:dyDescent="0.25">
      <c r="A350" s="292" t="s">
        <v>17046</v>
      </c>
      <c r="B350" s="212">
        <v>30</v>
      </c>
      <c r="C350" s="212">
        <v>40</v>
      </c>
      <c r="D350" s="212">
        <v>14</v>
      </c>
      <c r="E350" s="212">
        <v>41</v>
      </c>
      <c r="F350" s="212">
        <v>20</v>
      </c>
      <c r="G350" s="254">
        <v>145</v>
      </c>
      <c r="H350"/>
    </row>
    <row r="351" spans="1:8" s="12" customFormat="1" ht="15.75" x14ac:dyDescent="0.25">
      <c r="A351" s="292" t="s">
        <v>17047</v>
      </c>
      <c r="B351" s="212">
        <v>0</v>
      </c>
      <c r="C351" s="212">
        <v>1</v>
      </c>
      <c r="D351" s="212">
        <v>0</v>
      </c>
      <c r="E351" s="212">
        <v>4</v>
      </c>
      <c r="F351" s="212">
        <v>0</v>
      </c>
      <c r="G351" s="254">
        <v>5</v>
      </c>
      <c r="H351"/>
    </row>
    <row r="352" spans="1:8" s="12" customFormat="1" ht="15.75" x14ac:dyDescent="0.25">
      <c r="A352" s="292" t="s">
        <v>17048</v>
      </c>
      <c r="B352" s="212">
        <v>1</v>
      </c>
      <c r="C352" s="212">
        <v>5</v>
      </c>
      <c r="D352" s="212">
        <v>0</v>
      </c>
      <c r="E352" s="212">
        <v>2</v>
      </c>
      <c r="F352" s="212">
        <v>0</v>
      </c>
      <c r="G352" s="254">
        <v>8</v>
      </c>
      <c r="H352"/>
    </row>
    <row r="353" spans="1:8" s="12" customFormat="1" ht="15.75" x14ac:dyDescent="0.25">
      <c r="A353" s="292" t="s">
        <v>17049</v>
      </c>
      <c r="B353" s="212">
        <v>0</v>
      </c>
      <c r="C353" s="212">
        <v>0</v>
      </c>
      <c r="D353" s="212">
        <v>0</v>
      </c>
      <c r="E353" s="212">
        <v>1</v>
      </c>
      <c r="F353" s="212">
        <v>0</v>
      </c>
      <c r="G353" s="254">
        <v>1</v>
      </c>
      <c r="H353"/>
    </row>
    <row r="354" spans="1:8" s="12" customFormat="1" ht="16.5" thickBot="1" x14ac:dyDescent="0.3">
      <c r="A354" s="292" t="s">
        <v>153</v>
      </c>
      <c r="B354" s="212">
        <v>0</v>
      </c>
      <c r="C354" s="212">
        <v>0</v>
      </c>
      <c r="D354" s="212">
        <v>0</v>
      </c>
      <c r="E354" s="212">
        <v>0</v>
      </c>
      <c r="F354" s="212">
        <v>0</v>
      </c>
      <c r="G354" s="254">
        <v>0</v>
      </c>
      <c r="H354"/>
    </row>
    <row r="355" spans="1:8" s="12" customFormat="1" ht="16.5" thickBot="1" x14ac:dyDescent="0.3">
      <c r="A355" s="291" t="s">
        <v>185</v>
      </c>
      <c r="B355" s="227">
        <v>0</v>
      </c>
      <c r="C355" s="227">
        <v>0</v>
      </c>
      <c r="D355" s="227">
        <v>0</v>
      </c>
      <c r="E355" s="227">
        <v>0</v>
      </c>
      <c r="F355" s="227">
        <v>0</v>
      </c>
      <c r="G355" s="250">
        <v>0</v>
      </c>
      <c r="H355"/>
    </row>
    <row r="356" spans="1:8" s="191" customFormat="1" ht="16.5" thickBot="1" x14ac:dyDescent="0.3">
      <c r="A356" s="291" t="s">
        <v>186</v>
      </c>
      <c r="B356" s="227">
        <v>7326</v>
      </c>
      <c r="C356" s="227">
        <v>5116</v>
      </c>
      <c r="D356" s="227">
        <v>1754</v>
      </c>
      <c r="E356" s="227">
        <v>6471</v>
      </c>
      <c r="F356" s="227">
        <v>4991</v>
      </c>
      <c r="G356" s="250">
        <v>25658</v>
      </c>
      <c r="H356"/>
    </row>
    <row r="357" spans="1:8" s="10" customFormat="1" ht="15.95" customHeight="1" x14ac:dyDescent="0.25">
      <c r="A357" s="307" t="s">
        <v>335</v>
      </c>
      <c r="B357" s="307"/>
      <c r="C357" s="307"/>
      <c r="D357" s="307"/>
      <c r="E357" s="307"/>
      <c r="F357" s="307"/>
      <c r="G357" s="307"/>
      <c r="H357"/>
    </row>
    <row r="358" spans="1:8" s="10" customFormat="1" ht="15.95" customHeight="1" x14ac:dyDescent="0.25">
      <c r="A358" s="304" t="s">
        <v>336</v>
      </c>
      <c r="B358" s="304"/>
      <c r="C358" s="304"/>
      <c r="D358" s="304"/>
      <c r="E358" s="304"/>
      <c r="F358" s="304"/>
      <c r="G358" s="304"/>
      <c r="H358"/>
    </row>
    <row r="359" spans="1:8" s="10" customFormat="1" ht="32.1" customHeight="1" x14ac:dyDescent="0.25">
      <c r="A359" s="307" t="s">
        <v>337</v>
      </c>
      <c r="B359" s="307"/>
      <c r="C359" s="307"/>
      <c r="D359" s="307"/>
      <c r="E359" s="307"/>
      <c r="F359" s="307"/>
      <c r="G359" s="307"/>
      <c r="H359"/>
    </row>
    <row r="360" spans="1:8" s="10" customFormat="1" ht="32.1" customHeight="1" x14ac:dyDescent="0.25">
      <c r="A360" s="304" t="s">
        <v>17051</v>
      </c>
      <c r="B360" s="304"/>
      <c r="C360" s="304"/>
      <c r="D360" s="304"/>
      <c r="E360" s="304"/>
      <c r="F360" s="304"/>
      <c r="G360" s="304"/>
      <c r="H360"/>
    </row>
    <row r="361" spans="1:8" s="161" customFormat="1" ht="15.75" x14ac:dyDescent="0.25">
      <c r="A361" s="160" t="s">
        <v>189</v>
      </c>
      <c r="H361"/>
    </row>
  </sheetData>
  <mergeCells count="5">
    <mergeCell ref="A1:H1"/>
    <mergeCell ref="A357:G357"/>
    <mergeCell ref="A358:G358"/>
    <mergeCell ref="A359:G359"/>
    <mergeCell ref="A360:G360"/>
  </mergeCells>
  <conditionalFormatting sqref="A357:A360">
    <cfRule type="containsErrors" dxfId="1" priority="2">
      <formula>ISERROR(A357)</formula>
    </cfRule>
  </conditionalFormatting>
  <conditionalFormatting sqref="A3:G356">
    <cfRule type="expression" dxfId="0" priority="1">
      <formula>ISEVEN(ROW())</formula>
    </cfRule>
  </conditionalFormatting>
  <hyperlinks>
    <hyperlink ref="A361" location="TableOfContents!A1" display="Back to Table of Contents" xr:uid="{E09734A8-573F-4942-A1A7-69BC37E3DCC1}"/>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52750-AC77-4876-8C41-8AD1479B9982}">
  <dimension ref="A1:H89"/>
  <sheetViews>
    <sheetView workbookViewId="0">
      <selection sqref="A1:H1"/>
    </sheetView>
  </sheetViews>
  <sheetFormatPr defaultColWidth="0" defaultRowHeight="15" customHeight="1" zeroHeight="1" x14ac:dyDescent="0.2"/>
  <cols>
    <col min="1" max="1" width="66.5703125" style="12" customWidth="1"/>
    <col min="2" max="8" width="8.7109375" style="12" hidden="1" customWidth="1"/>
    <col min="9" max="16384" width="0" style="12" hidden="1"/>
  </cols>
  <sheetData>
    <row r="1" spans="1:8" ht="35.1" customHeight="1" x14ac:dyDescent="0.25">
      <c r="A1" s="294" t="str">
        <f>TableOfContents!A3</f>
        <v>Figure P.1 Changes in Specialist Disability Accommodation by quarter – National</v>
      </c>
      <c r="B1" s="295"/>
      <c r="C1" s="295"/>
      <c r="D1" s="295"/>
      <c r="E1" s="295"/>
      <c r="F1" s="295"/>
      <c r="G1" s="294"/>
      <c r="H1" s="294"/>
    </row>
    <row r="2" spans="1:8" ht="273" customHeight="1" x14ac:dyDescent="0.2">
      <c r="A2" s="13" t="s">
        <v>71</v>
      </c>
    </row>
    <row r="3" spans="1:8" ht="273" customHeight="1" x14ac:dyDescent="0.2">
      <c r="A3" s="13" t="s">
        <v>72</v>
      </c>
    </row>
    <row r="4" spans="1:8" ht="273" customHeight="1" x14ac:dyDescent="0.2">
      <c r="A4" s="13" t="s">
        <v>73</v>
      </c>
    </row>
    <row r="5" spans="1:8" ht="273" customHeight="1" x14ac:dyDescent="0.2">
      <c r="A5" s="13" t="s">
        <v>74</v>
      </c>
    </row>
    <row r="6" spans="1:8" ht="273" customHeight="1" x14ac:dyDescent="0.2">
      <c r="A6" s="13" t="s">
        <v>75</v>
      </c>
    </row>
    <row r="7" spans="1:8" ht="23.45" customHeight="1" x14ac:dyDescent="0.2">
      <c r="A7" s="6"/>
    </row>
    <row r="89" spans="1:1" s="14" customFormat="1" ht="136.5" hidden="1" customHeight="1" x14ac:dyDescent="0.2">
      <c r="A89" s="12"/>
    </row>
  </sheetData>
  <mergeCells count="1">
    <mergeCell ref="A1:H1"/>
  </mergeCells>
  <hyperlinks>
    <hyperlink ref="A7" location="TableOfContents!A1" display="Go to Table of Contents" xr:uid="{DD5F8E36-9B5B-4A17-8249-2FD145ACEE27}"/>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6043B-7759-4828-AF40-3B6B028E51F6}">
  <dimension ref="A1:K105"/>
  <sheetViews>
    <sheetView workbookViewId="0">
      <selection sqref="A1:G1"/>
    </sheetView>
  </sheetViews>
  <sheetFormatPr defaultColWidth="0" defaultRowHeight="15" zeroHeight="1" x14ac:dyDescent="0.2"/>
  <cols>
    <col min="1" max="1" width="39.85546875" style="12" customWidth="1"/>
    <col min="2" max="2" width="43.5703125" style="12" bestFit="1" customWidth="1"/>
    <col min="3" max="3" width="47.85546875" style="12" bestFit="1" customWidth="1"/>
    <col min="4" max="4" width="51" style="12" customWidth="1"/>
    <col min="5" max="5" width="42.140625" style="12" bestFit="1" customWidth="1"/>
    <col min="6" max="6" width="34.85546875" style="12" bestFit="1" customWidth="1"/>
    <col min="7" max="7" width="33.85546875" style="12" bestFit="1" customWidth="1"/>
    <col min="8" max="8" width="8.7109375" style="12" hidden="1" customWidth="1"/>
    <col min="9" max="9" width="10.85546875" style="12" hidden="1" customWidth="1"/>
    <col min="10" max="10" width="8.7109375" style="12" hidden="1" customWidth="1"/>
    <col min="11" max="11" width="10.85546875" style="12" hidden="1" customWidth="1"/>
    <col min="12" max="16384" width="8.7109375" style="12" hidden="1"/>
  </cols>
  <sheetData>
    <row r="1" spans="1:11" ht="16.5" thickBot="1" x14ac:dyDescent="0.3">
      <c r="A1" s="296" t="s">
        <v>16</v>
      </c>
      <c r="B1" s="296"/>
      <c r="C1" s="296"/>
      <c r="D1" s="296"/>
      <c r="E1" s="296"/>
      <c r="F1" s="296"/>
      <c r="G1" s="296"/>
    </row>
    <row r="2" spans="1:11" ht="16.5" thickBot="1" x14ac:dyDescent="0.25">
      <c r="A2" s="15" t="s">
        <v>76</v>
      </c>
      <c r="B2" s="16" t="s">
        <v>77</v>
      </c>
      <c r="C2" s="16" t="s">
        <v>78</v>
      </c>
      <c r="D2" s="17" t="s">
        <v>79</v>
      </c>
      <c r="E2" s="16" t="s">
        <v>80</v>
      </c>
      <c r="F2" s="17" t="s">
        <v>81</v>
      </c>
      <c r="G2" s="18" t="s">
        <v>82</v>
      </c>
    </row>
    <row r="3" spans="1:11" ht="16.5" thickBot="1" x14ac:dyDescent="0.25">
      <c r="A3" s="19" t="s">
        <v>83</v>
      </c>
      <c r="B3" s="20">
        <v>5205</v>
      </c>
      <c r="C3" s="20">
        <v>2897</v>
      </c>
      <c r="D3" s="21">
        <v>2.2588498743636814E-2</v>
      </c>
      <c r="E3" s="20">
        <v>12284</v>
      </c>
      <c r="F3" s="21">
        <v>5.3309724988825094E-2</v>
      </c>
      <c r="G3" s="20">
        <v>230427</v>
      </c>
      <c r="K3" s="22"/>
    </row>
    <row r="4" spans="1:11" x14ac:dyDescent="0.2">
      <c r="A4" s="23" t="s">
        <v>84</v>
      </c>
      <c r="B4" s="24">
        <v>738</v>
      </c>
      <c r="C4" s="24">
        <v>371</v>
      </c>
      <c r="D4" s="25">
        <v>1.9707327494125185E-2</v>
      </c>
      <c r="E4" s="24">
        <v>2178</v>
      </c>
      <c r="F4" s="25">
        <v>5.8160649433881648E-2</v>
      </c>
      <c r="G4" s="24">
        <v>37448</v>
      </c>
      <c r="K4" s="22"/>
    </row>
    <row r="5" spans="1:11" x14ac:dyDescent="0.2">
      <c r="A5" s="26" t="s">
        <v>85</v>
      </c>
      <c r="B5" s="27">
        <v>297</v>
      </c>
      <c r="C5" s="27">
        <v>144</v>
      </c>
      <c r="D5" s="28">
        <v>2.2377938517179022E-2</v>
      </c>
      <c r="E5" s="27">
        <v>672</v>
      </c>
      <c r="F5" s="29">
        <v>5.0632911392405063E-2</v>
      </c>
      <c r="G5" s="27">
        <v>13272</v>
      </c>
      <c r="K5" s="22"/>
    </row>
    <row r="6" spans="1:11" x14ac:dyDescent="0.2">
      <c r="A6" s="23" t="s">
        <v>86</v>
      </c>
      <c r="B6" s="24" t="s">
        <v>87</v>
      </c>
      <c r="C6" s="24" t="s">
        <v>88</v>
      </c>
      <c r="D6" s="25" t="s">
        <v>89</v>
      </c>
      <c r="E6" s="24">
        <v>32</v>
      </c>
      <c r="F6" s="25">
        <v>3.0917874396135265E-2</v>
      </c>
      <c r="G6" s="24">
        <v>1035</v>
      </c>
      <c r="K6" s="22"/>
    </row>
    <row r="7" spans="1:11" x14ac:dyDescent="0.2">
      <c r="A7" s="26" t="s">
        <v>90</v>
      </c>
      <c r="B7" s="27">
        <v>316</v>
      </c>
      <c r="C7" s="27">
        <v>180</v>
      </c>
      <c r="D7" s="29">
        <v>2.3445615076420834E-2</v>
      </c>
      <c r="E7" s="27">
        <v>760</v>
      </c>
      <c r="F7" s="29">
        <v>5.6388188158480484E-2</v>
      </c>
      <c r="G7" s="27">
        <v>13478</v>
      </c>
      <c r="K7" s="22"/>
    </row>
    <row r="8" spans="1:11" x14ac:dyDescent="0.2">
      <c r="A8" s="23" t="s">
        <v>91</v>
      </c>
      <c r="B8" s="24">
        <v>121</v>
      </c>
      <c r="C8" s="24">
        <v>120</v>
      </c>
      <c r="D8" s="25">
        <v>1.2834111158252016E-2</v>
      </c>
      <c r="E8" s="24">
        <v>356</v>
      </c>
      <c r="F8" s="25">
        <v>3.7759864234196014E-2</v>
      </c>
      <c r="G8" s="24">
        <v>9428</v>
      </c>
      <c r="K8" s="22"/>
    </row>
    <row r="9" spans="1:11" x14ac:dyDescent="0.2">
      <c r="A9" s="26" t="s">
        <v>92</v>
      </c>
      <c r="B9" s="27">
        <v>253</v>
      </c>
      <c r="C9" s="27">
        <v>133</v>
      </c>
      <c r="D9" s="29">
        <v>2.5563302010710318E-2</v>
      </c>
      <c r="E9" s="27">
        <v>498</v>
      </c>
      <c r="F9" s="29">
        <v>5.0318278266141256E-2</v>
      </c>
      <c r="G9" s="27">
        <v>9897</v>
      </c>
      <c r="K9" s="22"/>
    </row>
    <row r="10" spans="1:11" x14ac:dyDescent="0.2">
      <c r="A10" s="23" t="s">
        <v>93</v>
      </c>
      <c r="B10" s="24">
        <v>404</v>
      </c>
      <c r="C10" s="24">
        <v>147</v>
      </c>
      <c r="D10" s="25">
        <v>2.8660612939841089E-2</v>
      </c>
      <c r="E10" s="24">
        <v>774</v>
      </c>
      <c r="F10" s="25">
        <v>5.4909194097616347E-2</v>
      </c>
      <c r="G10" s="24">
        <v>14096</v>
      </c>
      <c r="K10" s="22"/>
    </row>
    <row r="11" spans="1:11" x14ac:dyDescent="0.2">
      <c r="A11" s="26" t="s">
        <v>94</v>
      </c>
      <c r="B11" s="27">
        <v>640</v>
      </c>
      <c r="C11" s="27">
        <v>242</v>
      </c>
      <c r="D11" s="29">
        <v>4.2052697286286876E-2</v>
      </c>
      <c r="E11" s="27">
        <v>1066</v>
      </c>
      <c r="F11" s="29">
        <v>7.0044023917471582E-2</v>
      </c>
      <c r="G11" s="27">
        <v>15219</v>
      </c>
      <c r="K11" s="22"/>
    </row>
    <row r="12" spans="1:11" x14ac:dyDescent="0.2">
      <c r="A12" s="23" t="s">
        <v>95</v>
      </c>
      <c r="B12" s="24">
        <v>188</v>
      </c>
      <c r="C12" s="24">
        <v>153</v>
      </c>
      <c r="D12" s="25">
        <v>1.6659282233052724E-2</v>
      </c>
      <c r="E12" s="24">
        <v>462</v>
      </c>
      <c r="F12" s="25">
        <v>4.0939299955693398E-2</v>
      </c>
      <c r="G12" s="24">
        <v>11285</v>
      </c>
      <c r="K12" s="22"/>
    </row>
    <row r="13" spans="1:11" x14ac:dyDescent="0.2">
      <c r="A13" s="26" t="s">
        <v>96</v>
      </c>
      <c r="B13" s="27">
        <v>408</v>
      </c>
      <c r="C13" s="27">
        <v>225</v>
      </c>
      <c r="D13" s="29">
        <v>2.5993883792048929E-2</v>
      </c>
      <c r="E13" s="27">
        <v>834</v>
      </c>
      <c r="F13" s="29">
        <v>5.3134556574923546E-2</v>
      </c>
      <c r="G13" s="27">
        <v>15696</v>
      </c>
      <c r="K13" s="22"/>
    </row>
    <row r="14" spans="1:11" x14ac:dyDescent="0.2">
      <c r="A14" s="23" t="s">
        <v>97</v>
      </c>
      <c r="B14" s="24">
        <v>533</v>
      </c>
      <c r="C14" s="24">
        <v>484</v>
      </c>
      <c r="D14" s="25">
        <v>1.4429975363456696E-2</v>
      </c>
      <c r="E14" s="24">
        <v>1707</v>
      </c>
      <c r="F14" s="25">
        <v>4.6213823537374452E-2</v>
      </c>
      <c r="G14" s="24">
        <v>36937</v>
      </c>
      <c r="K14" s="22"/>
    </row>
    <row r="15" spans="1:11" x14ac:dyDescent="0.2">
      <c r="A15" s="26" t="s">
        <v>98</v>
      </c>
      <c r="B15" s="27">
        <v>104</v>
      </c>
      <c r="C15" s="27">
        <v>58</v>
      </c>
      <c r="D15" s="29">
        <v>1.6331658291457288E-2</v>
      </c>
      <c r="E15" s="27">
        <v>251</v>
      </c>
      <c r="F15" s="29">
        <v>3.9415829145728644E-2</v>
      </c>
      <c r="G15" s="27">
        <v>6368</v>
      </c>
      <c r="K15" s="22"/>
    </row>
    <row r="16" spans="1:11" x14ac:dyDescent="0.2">
      <c r="A16" s="23" t="s">
        <v>99</v>
      </c>
      <c r="B16" s="24">
        <v>128</v>
      </c>
      <c r="C16" s="24">
        <v>121</v>
      </c>
      <c r="D16" s="25">
        <v>1.4557034004321619E-2</v>
      </c>
      <c r="E16" s="24">
        <v>448</v>
      </c>
      <c r="F16" s="25">
        <v>5.0949619015125666E-2</v>
      </c>
      <c r="G16" s="24">
        <v>8793</v>
      </c>
      <c r="K16" s="22"/>
    </row>
    <row r="17" spans="1:11" x14ac:dyDescent="0.2">
      <c r="A17" s="26" t="s">
        <v>100</v>
      </c>
      <c r="B17" s="27">
        <v>274</v>
      </c>
      <c r="C17" s="27">
        <v>143</v>
      </c>
      <c r="D17" s="29">
        <v>2.9850746268656716E-2</v>
      </c>
      <c r="E17" s="27">
        <v>644</v>
      </c>
      <c r="F17" s="29">
        <v>7.0160148164288047E-2</v>
      </c>
      <c r="G17" s="27">
        <v>9179</v>
      </c>
      <c r="K17" s="22"/>
    </row>
    <row r="18" spans="1:11" x14ac:dyDescent="0.2">
      <c r="A18" s="23" t="s">
        <v>101</v>
      </c>
      <c r="B18" s="24">
        <v>791</v>
      </c>
      <c r="C18" s="24">
        <v>365</v>
      </c>
      <c r="D18" s="30">
        <v>2.797920130168724E-2</v>
      </c>
      <c r="E18" s="24">
        <v>1602</v>
      </c>
      <c r="F18" s="30">
        <v>5.6665841321495526E-2</v>
      </c>
      <c r="G18" s="24">
        <v>28271</v>
      </c>
      <c r="K18" s="22"/>
    </row>
    <row r="19" spans="1:11" ht="15.75" thickBot="1" x14ac:dyDescent="0.25">
      <c r="A19" s="26" t="s">
        <v>102</v>
      </c>
      <c r="B19" s="27" t="s">
        <v>87</v>
      </c>
      <c r="C19" s="27" t="s">
        <v>87</v>
      </c>
      <c r="D19" s="28" t="s">
        <v>89</v>
      </c>
      <c r="E19" s="27">
        <v>0</v>
      </c>
      <c r="F19" s="28">
        <v>0</v>
      </c>
      <c r="G19" s="27">
        <v>25</v>
      </c>
      <c r="K19" s="22"/>
    </row>
    <row r="20" spans="1:11" ht="16.5" thickBot="1" x14ac:dyDescent="0.25">
      <c r="A20" s="31" t="s">
        <v>103</v>
      </c>
      <c r="B20" s="32">
        <v>5576</v>
      </c>
      <c r="C20" s="32">
        <v>1791</v>
      </c>
      <c r="D20" s="33">
        <v>2.6445841988939796E-2</v>
      </c>
      <c r="E20" s="32">
        <v>7935</v>
      </c>
      <c r="F20" s="33">
        <v>3.7634102615178848E-2</v>
      </c>
      <c r="G20" s="32">
        <v>210846</v>
      </c>
      <c r="K20" s="22"/>
    </row>
    <row r="21" spans="1:11" x14ac:dyDescent="0.2">
      <c r="A21" s="26" t="s">
        <v>104</v>
      </c>
      <c r="B21" s="27">
        <v>423</v>
      </c>
      <c r="C21" s="27">
        <v>88</v>
      </c>
      <c r="D21" s="29">
        <v>2.975311247098544E-2</v>
      </c>
      <c r="E21" s="27">
        <v>575</v>
      </c>
      <c r="F21" s="29">
        <v>4.0444538228880916E-2</v>
      </c>
      <c r="G21" s="27">
        <v>14217</v>
      </c>
      <c r="K21" s="22"/>
    </row>
    <row r="22" spans="1:11" x14ac:dyDescent="0.2">
      <c r="A22" s="23" t="s">
        <v>105</v>
      </c>
      <c r="B22" s="24">
        <v>334</v>
      </c>
      <c r="C22" s="24">
        <v>67</v>
      </c>
      <c r="D22" s="25">
        <v>3.9503252513305734E-2</v>
      </c>
      <c r="E22" s="24">
        <v>433</v>
      </c>
      <c r="F22" s="25">
        <v>5.121230041395624E-2</v>
      </c>
      <c r="G22" s="24">
        <v>8455</v>
      </c>
      <c r="K22" s="22"/>
    </row>
    <row r="23" spans="1:11" x14ac:dyDescent="0.2">
      <c r="A23" s="26" t="s">
        <v>106</v>
      </c>
      <c r="B23" s="27">
        <v>206</v>
      </c>
      <c r="C23" s="27">
        <v>95</v>
      </c>
      <c r="D23" s="29">
        <v>1.8501886114603915E-2</v>
      </c>
      <c r="E23" s="27">
        <v>344</v>
      </c>
      <c r="F23" s="29">
        <v>3.0896353511765763E-2</v>
      </c>
      <c r="G23" s="27">
        <v>11134</v>
      </c>
      <c r="K23" s="22"/>
    </row>
    <row r="24" spans="1:11" x14ac:dyDescent="0.2">
      <c r="A24" s="23" t="s">
        <v>107</v>
      </c>
      <c r="B24" s="24">
        <v>660</v>
      </c>
      <c r="C24" s="24">
        <v>189</v>
      </c>
      <c r="D24" s="25">
        <v>3.2965386344338446E-2</v>
      </c>
      <c r="E24" s="24">
        <v>893</v>
      </c>
      <c r="F24" s="25">
        <v>4.4603166674991257E-2</v>
      </c>
      <c r="G24" s="24">
        <v>20021</v>
      </c>
      <c r="K24" s="22"/>
    </row>
    <row r="25" spans="1:11" x14ac:dyDescent="0.2">
      <c r="A25" s="26" t="s">
        <v>108</v>
      </c>
      <c r="B25" s="27">
        <v>140</v>
      </c>
      <c r="C25" s="27">
        <v>61</v>
      </c>
      <c r="D25" s="29">
        <v>1.7288219313410718E-2</v>
      </c>
      <c r="E25" s="27">
        <v>234</v>
      </c>
      <c r="F25" s="29">
        <v>2.8896023709557916E-2</v>
      </c>
      <c r="G25" s="27">
        <v>8098</v>
      </c>
      <c r="K25" s="22"/>
    </row>
    <row r="26" spans="1:11" x14ac:dyDescent="0.2">
      <c r="A26" s="23" t="s">
        <v>109</v>
      </c>
      <c r="B26" s="24">
        <v>121</v>
      </c>
      <c r="C26" s="24">
        <v>42</v>
      </c>
      <c r="D26" s="25">
        <v>2.3463253829745977E-2</v>
      </c>
      <c r="E26" s="24">
        <v>201</v>
      </c>
      <c r="F26" s="25">
        <v>3.8976148923792905E-2</v>
      </c>
      <c r="G26" s="24">
        <v>5157</v>
      </c>
      <c r="K26" s="22"/>
    </row>
    <row r="27" spans="1:11" x14ac:dyDescent="0.2">
      <c r="A27" s="26" t="s">
        <v>110</v>
      </c>
      <c r="B27" s="27">
        <v>231</v>
      </c>
      <c r="C27" s="27">
        <v>59</v>
      </c>
      <c r="D27" s="29">
        <v>4.3145311916324244E-2</v>
      </c>
      <c r="E27" s="27">
        <v>290</v>
      </c>
      <c r="F27" s="29">
        <v>5.4165110197982813E-2</v>
      </c>
      <c r="G27" s="27">
        <v>5354</v>
      </c>
      <c r="K27" s="22"/>
    </row>
    <row r="28" spans="1:11" x14ac:dyDescent="0.2">
      <c r="A28" s="23" t="s">
        <v>111</v>
      </c>
      <c r="B28" s="24">
        <v>601</v>
      </c>
      <c r="C28" s="24">
        <v>155</v>
      </c>
      <c r="D28" s="25">
        <v>4.3997071742313321E-2</v>
      </c>
      <c r="E28" s="24">
        <v>748</v>
      </c>
      <c r="F28" s="25">
        <v>5.4758418740849198E-2</v>
      </c>
      <c r="G28" s="24">
        <v>13660</v>
      </c>
      <c r="K28" s="22"/>
    </row>
    <row r="29" spans="1:11" x14ac:dyDescent="0.2">
      <c r="A29" s="26" t="s">
        <v>112</v>
      </c>
      <c r="B29" s="27">
        <v>410</v>
      </c>
      <c r="C29" s="27">
        <v>138</v>
      </c>
      <c r="D29" s="29">
        <v>2.803993981671454E-2</v>
      </c>
      <c r="E29" s="27">
        <v>568</v>
      </c>
      <c r="F29" s="29">
        <v>3.8845575160716725E-2</v>
      </c>
      <c r="G29" s="27">
        <v>14622</v>
      </c>
      <c r="K29" s="22"/>
    </row>
    <row r="30" spans="1:11" x14ac:dyDescent="0.2">
      <c r="A30" s="23" t="s">
        <v>113</v>
      </c>
      <c r="B30" s="24">
        <v>239</v>
      </c>
      <c r="C30" s="24">
        <v>106</v>
      </c>
      <c r="D30" s="25">
        <v>1.6285091305532844E-2</v>
      </c>
      <c r="E30" s="24">
        <v>366</v>
      </c>
      <c r="F30" s="25">
        <v>2.4938675388389207E-2</v>
      </c>
      <c r="G30" s="24">
        <v>14676</v>
      </c>
      <c r="K30" s="22"/>
    </row>
    <row r="31" spans="1:11" x14ac:dyDescent="0.2">
      <c r="A31" s="26" t="s">
        <v>114</v>
      </c>
      <c r="B31" s="27">
        <v>741</v>
      </c>
      <c r="C31" s="27">
        <v>213</v>
      </c>
      <c r="D31" s="29">
        <v>2.9332594410577152E-2</v>
      </c>
      <c r="E31" s="27">
        <v>1019</v>
      </c>
      <c r="F31" s="29">
        <v>4.0337265458000156E-2</v>
      </c>
      <c r="G31" s="27">
        <v>25262</v>
      </c>
      <c r="K31" s="22"/>
    </row>
    <row r="32" spans="1:11" x14ac:dyDescent="0.2">
      <c r="A32" s="23" t="s">
        <v>115</v>
      </c>
      <c r="B32" s="24">
        <v>472</v>
      </c>
      <c r="C32" s="24">
        <v>201</v>
      </c>
      <c r="D32" s="25">
        <v>2.2913733676392059E-2</v>
      </c>
      <c r="E32" s="24">
        <v>801</v>
      </c>
      <c r="F32" s="25">
        <v>3.8885382785572117E-2</v>
      </c>
      <c r="G32" s="24">
        <v>20599</v>
      </c>
      <c r="K32" s="22"/>
    </row>
    <row r="33" spans="1:11" x14ac:dyDescent="0.2">
      <c r="A33" s="26" t="s">
        <v>116</v>
      </c>
      <c r="B33" s="27">
        <v>317</v>
      </c>
      <c r="C33" s="27">
        <v>86</v>
      </c>
      <c r="D33" s="29">
        <v>2.1707868246250771E-2</v>
      </c>
      <c r="E33" s="27">
        <v>459</v>
      </c>
      <c r="F33" s="29">
        <v>3.1431897555296857E-2</v>
      </c>
      <c r="G33" s="27">
        <v>14603</v>
      </c>
      <c r="K33" s="22"/>
    </row>
    <row r="34" spans="1:11" x14ac:dyDescent="0.2">
      <c r="A34" s="23" t="s">
        <v>117</v>
      </c>
      <c r="B34" s="24">
        <v>426</v>
      </c>
      <c r="C34" s="24">
        <v>158</v>
      </c>
      <c r="D34" s="25">
        <v>2.0234645893696859E-2</v>
      </c>
      <c r="E34" s="24">
        <v>557</v>
      </c>
      <c r="F34" s="25">
        <v>2.6457037001852469E-2</v>
      </c>
      <c r="G34" s="24">
        <v>21053</v>
      </c>
      <c r="K34" s="22"/>
    </row>
    <row r="35" spans="1:11" x14ac:dyDescent="0.2">
      <c r="A35" s="26" t="s">
        <v>118</v>
      </c>
      <c r="B35" s="27">
        <v>113</v>
      </c>
      <c r="C35" s="27">
        <v>72</v>
      </c>
      <c r="D35" s="29">
        <v>1.6465102724755938E-2</v>
      </c>
      <c r="E35" s="27">
        <v>215</v>
      </c>
      <c r="F35" s="29">
        <v>3.13274078391374E-2</v>
      </c>
      <c r="G35" s="27">
        <v>6863</v>
      </c>
      <c r="K35" s="22"/>
    </row>
    <row r="36" spans="1:11" x14ac:dyDescent="0.2">
      <c r="A36" s="23" t="s">
        <v>119</v>
      </c>
      <c r="B36" s="24">
        <v>85</v>
      </c>
      <c r="C36" s="24" t="s">
        <v>120</v>
      </c>
      <c r="D36" s="25">
        <v>2.3255813953488372E-2</v>
      </c>
      <c r="E36" s="24">
        <v>124</v>
      </c>
      <c r="F36" s="25">
        <v>3.3926128590971272E-2</v>
      </c>
      <c r="G36" s="24">
        <v>3655</v>
      </c>
      <c r="K36" s="22"/>
    </row>
    <row r="37" spans="1:11" x14ac:dyDescent="0.2">
      <c r="A37" s="26" t="s">
        <v>121</v>
      </c>
      <c r="B37" s="27" t="s">
        <v>122</v>
      </c>
      <c r="C37" s="27">
        <v>38</v>
      </c>
      <c r="D37" s="28">
        <v>1.6749926535409933E-2</v>
      </c>
      <c r="E37" s="27">
        <v>108</v>
      </c>
      <c r="F37" s="28">
        <v>3.1736702909197764E-2</v>
      </c>
      <c r="G37" s="27">
        <v>3403</v>
      </c>
      <c r="K37" s="22"/>
    </row>
    <row r="38" spans="1:11" ht="15.75" thickBot="1" x14ac:dyDescent="0.25">
      <c r="A38" s="23" t="s">
        <v>123</v>
      </c>
      <c r="B38" s="24" t="s">
        <v>87</v>
      </c>
      <c r="C38" s="24" t="s">
        <v>87</v>
      </c>
      <c r="D38" s="30" t="s">
        <v>89</v>
      </c>
      <c r="E38" s="24">
        <v>0</v>
      </c>
      <c r="F38" s="30">
        <v>0</v>
      </c>
      <c r="G38" s="24">
        <v>14</v>
      </c>
      <c r="K38" s="22"/>
    </row>
    <row r="39" spans="1:11" ht="16.5" thickBot="1" x14ac:dyDescent="0.25">
      <c r="A39" s="19" t="s">
        <v>124</v>
      </c>
      <c r="B39" s="20">
        <v>2856</v>
      </c>
      <c r="C39" s="20">
        <v>1710</v>
      </c>
      <c r="D39" s="21">
        <v>1.7139462171358616E-2</v>
      </c>
      <c r="E39" s="20">
        <v>7428</v>
      </c>
      <c r="F39" s="21">
        <v>4.4577004554920092E-2</v>
      </c>
      <c r="G39" s="20">
        <v>166633</v>
      </c>
      <c r="K39" s="22"/>
    </row>
    <row r="40" spans="1:11" x14ac:dyDescent="0.2">
      <c r="A40" s="23" t="s">
        <v>125</v>
      </c>
      <c r="B40" s="24">
        <v>91</v>
      </c>
      <c r="C40" s="24">
        <v>39</v>
      </c>
      <c r="D40" s="25">
        <v>2.1651201522721864E-2</v>
      </c>
      <c r="E40" s="24">
        <v>197</v>
      </c>
      <c r="F40" s="25">
        <v>4.6871282417320963E-2</v>
      </c>
      <c r="G40" s="24">
        <v>4203</v>
      </c>
      <c r="K40" s="22"/>
    </row>
    <row r="41" spans="1:11" x14ac:dyDescent="0.2">
      <c r="A41" s="26" t="s">
        <v>126</v>
      </c>
      <c r="B41" s="27">
        <v>224</v>
      </c>
      <c r="C41" s="27">
        <v>159</v>
      </c>
      <c r="D41" s="29">
        <v>1.5970340795665193E-2</v>
      </c>
      <c r="E41" s="27">
        <v>603</v>
      </c>
      <c r="F41" s="29">
        <v>4.2991587052616569E-2</v>
      </c>
      <c r="G41" s="27">
        <v>14026</v>
      </c>
      <c r="K41" s="22"/>
    </row>
    <row r="42" spans="1:11" x14ac:dyDescent="0.2">
      <c r="A42" s="23" t="s">
        <v>127</v>
      </c>
      <c r="B42" s="24" t="s">
        <v>128</v>
      </c>
      <c r="C42" s="24" t="s">
        <v>120</v>
      </c>
      <c r="D42" s="25" t="s">
        <v>89</v>
      </c>
      <c r="E42" s="24">
        <v>207</v>
      </c>
      <c r="F42" s="25">
        <v>4.2892664732697885E-2</v>
      </c>
      <c r="G42" s="24">
        <v>4826</v>
      </c>
      <c r="K42" s="22"/>
    </row>
    <row r="43" spans="1:11" x14ac:dyDescent="0.2">
      <c r="A43" s="26" t="s">
        <v>129</v>
      </c>
      <c r="B43" s="27">
        <v>205</v>
      </c>
      <c r="C43" s="27">
        <v>124</v>
      </c>
      <c r="D43" s="29">
        <v>2.1474963335428452E-2</v>
      </c>
      <c r="E43" s="27">
        <v>576</v>
      </c>
      <c r="F43" s="29">
        <v>6.033940917661848E-2</v>
      </c>
      <c r="G43" s="27">
        <v>9546</v>
      </c>
      <c r="K43" s="22"/>
    </row>
    <row r="44" spans="1:11" x14ac:dyDescent="0.2">
      <c r="A44" s="23" t="s">
        <v>130</v>
      </c>
      <c r="B44" s="24">
        <v>143</v>
      </c>
      <c r="C44" s="24">
        <v>95</v>
      </c>
      <c r="D44" s="25">
        <v>1.5630123510766203E-2</v>
      </c>
      <c r="E44" s="24">
        <v>470</v>
      </c>
      <c r="F44" s="25">
        <v>5.1371734615805006E-2</v>
      </c>
      <c r="G44" s="24">
        <v>9149</v>
      </c>
      <c r="K44" s="22"/>
    </row>
    <row r="45" spans="1:11" x14ac:dyDescent="0.2">
      <c r="A45" s="26" t="s">
        <v>131</v>
      </c>
      <c r="B45" s="27">
        <v>95</v>
      </c>
      <c r="C45" s="27">
        <v>87</v>
      </c>
      <c r="D45" s="29">
        <v>1.0515829090104052E-2</v>
      </c>
      <c r="E45" s="27">
        <v>288</v>
      </c>
      <c r="F45" s="29">
        <v>3.1879566083683863E-2</v>
      </c>
      <c r="G45" s="27">
        <v>9034</v>
      </c>
      <c r="K45" s="22"/>
    </row>
    <row r="46" spans="1:11" x14ac:dyDescent="0.2">
      <c r="A46" s="23" t="s">
        <v>132</v>
      </c>
      <c r="B46" s="24">
        <v>353</v>
      </c>
      <c r="C46" s="24">
        <v>168</v>
      </c>
      <c r="D46" s="25">
        <v>1.7447607750098855E-2</v>
      </c>
      <c r="E46" s="24">
        <v>858</v>
      </c>
      <c r="F46" s="25">
        <v>4.2408066429418745E-2</v>
      </c>
      <c r="G46" s="24">
        <v>20232</v>
      </c>
      <c r="K46" s="22"/>
    </row>
    <row r="47" spans="1:11" x14ac:dyDescent="0.2">
      <c r="A47" s="26" t="s">
        <v>133</v>
      </c>
      <c r="B47" s="27">
        <v>531</v>
      </c>
      <c r="C47" s="27">
        <v>367</v>
      </c>
      <c r="D47" s="29">
        <v>1.7546758310752759E-2</v>
      </c>
      <c r="E47" s="27">
        <v>1257</v>
      </c>
      <c r="F47" s="29">
        <v>4.15372414248893E-2</v>
      </c>
      <c r="G47" s="27">
        <v>30262</v>
      </c>
      <c r="K47" s="22"/>
    </row>
    <row r="48" spans="1:11" x14ac:dyDescent="0.2">
      <c r="A48" s="23" t="s">
        <v>134</v>
      </c>
      <c r="B48" s="24">
        <v>137</v>
      </c>
      <c r="C48" s="24">
        <v>97</v>
      </c>
      <c r="D48" s="25">
        <v>1.6976456009913259E-2</v>
      </c>
      <c r="E48" s="24">
        <v>439</v>
      </c>
      <c r="F48" s="25">
        <v>5.4399008674101614E-2</v>
      </c>
      <c r="G48" s="24">
        <v>8070</v>
      </c>
      <c r="K48" s="22"/>
    </row>
    <row r="49" spans="1:11" x14ac:dyDescent="0.2">
      <c r="A49" s="26" t="s">
        <v>135</v>
      </c>
      <c r="B49" s="27">
        <v>122</v>
      </c>
      <c r="C49" s="27">
        <v>49</v>
      </c>
      <c r="D49" s="29">
        <v>1.9773095623987033E-2</v>
      </c>
      <c r="E49" s="27">
        <v>260</v>
      </c>
      <c r="F49" s="29">
        <v>4.2139384116693678E-2</v>
      </c>
      <c r="G49" s="27">
        <v>6170</v>
      </c>
      <c r="K49" s="22"/>
    </row>
    <row r="50" spans="1:11" x14ac:dyDescent="0.2">
      <c r="A50" s="23" t="s">
        <v>136</v>
      </c>
      <c r="B50" s="24">
        <v>317</v>
      </c>
      <c r="C50" s="24">
        <v>188</v>
      </c>
      <c r="D50" s="25">
        <v>1.8464585274930102E-2</v>
      </c>
      <c r="E50" s="24">
        <v>781</v>
      </c>
      <c r="F50" s="25">
        <v>4.5491612301957127E-2</v>
      </c>
      <c r="G50" s="24">
        <v>17168</v>
      </c>
      <c r="K50" s="22"/>
    </row>
    <row r="51" spans="1:11" x14ac:dyDescent="0.2">
      <c r="A51" s="26" t="s">
        <v>137</v>
      </c>
      <c r="B51" s="27">
        <v>347</v>
      </c>
      <c r="C51" s="27">
        <v>168</v>
      </c>
      <c r="D51" s="29">
        <v>1.8129571577847441E-2</v>
      </c>
      <c r="E51" s="27">
        <v>852</v>
      </c>
      <c r="F51" s="29">
        <v>4.4514106583072102E-2</v>
      </c>
      <c r="G51" s="27">
        <v>19140</v>
      </c>
      <c r="K51" s="22"/>
    </row>
    <row r="52" spans="1:11" x14ac:dyDescent="0.2">
      <c r="A52" s="23" t="s">
        <v>138</v>
      </c>
      <c r="B52" s="24">
        <v>214</v>
      </c>
      <c r="C52" s="24">
        <v>143</v>
      </c>
      <c r="D52" s="25">
        <v>1.4455552553363955E-2</v>
      </c>
      <c r="E52" s="24">
        <v>640</v>
      </c>
      <c r="F52" s="25">
        <v>4.3231559038097812E-2</v>
      </c>
      <c r="G52" s="24">
        <v>14804</v>
      </c>
      <c r="K52" s="22"/>
    </row>
    <row r="53" spans="1:11" ht="15.75" thickBot="1" x14ac:dyDescent="0.25">
      <c r="A53" s="26" t="s">
        <v>139</v>
      </c>
      <c r="B53" s="27" t="s">
        <v>87</v>
      </c>
      <c r="C53" s="27" t="s">
        <v>87</v>
      </c>
      <c r="D53" s="28" t="s">
        <v>89</v>
      </c>
      <c r="E53" s="27">
        <v>0</v>
      </c>
      <c r="F53" s="28">
        <v>0</v>
      </c>
      <c r="G53" s="27" t="s">
        <v>87</v>
      </c>
      <c r="K53" s="22"/>
    </row>
    <row r="54" spans="1:11" ht="16.5" thickBot="1" x14ac:dyDescent="0.25">
      <c r="A54" s="31" t="s">
        <v>140</v>
      </c>
      <c r="B54" s="32">
        <v>857</v>
      </c>
      <c r="C54" s="32">
        <v>1024</v>
      </c>
      <c r="D54" s="33">
        <v>1.2200503964807881E-2</v>
      </c>
      <c r="E54" s="32">
        <v>3547</v>
      </c>
      <c r="F54" s="33">
        <v>5.0496134846176842E-2</v>
      </c>
      <c r="G54" s="32">
        <v>70243</v>
      </c>
      <c r="K54" s="22"/>
    </row>
    <row r="55" spans="1:11" x14ac:dyDescent="0.2">
      <c r="A55" s="26" t="s">
        <v>141</v>
      </c>
      <c r="B55" s="27">
        <v>140</v>
      </c>
      <c r="C55" s="27">
        <v>202</v>
      </c>
      <c r="D55" s="28">
        <v>1.3787669883789639E-2</v>
      </c>
      <c r="E55" s="27">
        <v>716</v>
      </c>
      <c r="F55" s="29">
        <v>7.0514083119952733E-2</v>
      </c>
      <c r="G55" s="27">
        <v>10154</v>
      </c>
      <c r="K55" s="22"/>
    </row>
    <row r="56" spans="1:11" x14ac:dyDescent="0.2">
      <c r="A56" s="23" t="s">
        <v>142</v>
      </c>
      <c r="B56" s="24" t="s">
        <v>87</v>
      </c>
      <c r="C56" s="24" t="s">
        <v>87</v>
      </c>
      <c r="D56" s="25" t="s">
        <v>89</v>
      </c>
      <c r="E56" s="24">
        <v>25</v>
      </c>
      <c r="F56" s="25">
        <v>1.4916467780429593E-2</v>
      </c>
      <c r="G56" s="24">
        <v>1676</v>
      </c>
      <c r="K56" s="22"/>
    </row>
    <row r="57" spans="1:11" x14ac:dyDescent="0.2">
      <c r="A57" s="26" t="s">
        <v>143</v>
      </c>
      <c r="B57" s="27">
        <v>139</v>
      </c>
      <c r="C57" s="27">
        <v>105</v>
      </c>
      <c r="D57" s="28">
        <v>1.1717103599426789E-2</v>
      </c>
      <c r="E57" s="27">
        <v>518</v>
      </c>
      <c r="F57" s="28">
        <v>4.366517744246818E-2</v>
      </c>
      <c r="G57" s="27">
        <v>11863</v>
      </c>
      <c r="K57" s="22"/>
    </row>
    <row r="58" spans="1:11" x14ac:dyDescent="0.2">
      <c r="A58" s="23" t="s">
        <v>144</v>
      </c>
      <c r="B58" s="24">
        <v>109</v>
      </c>
      <c r="C58" s="24">
        <v>98</v>
      </c>
      <c r="D58" s="25">
        <v>1.2323346523459582E-2</v>
      </c>
      <c r="E58" s="24">
        <v>386</v>
      </c>
      <c r="F58" s="25">
        <v>4.3640474844544939E-2</v>
      </c>
      <c r="G58" s="24">
        <v>8845</v>
      </c>
      <c r="K58" s="22"/>
    </row>
    <row r="59" spans="1:11" x14ac:dyDescent="0.2">
      <c r="A59" s="26" t="s">
        <v>145</v>
      </c>
      <c r="B59" s="27">
        <v>31</v>
      </c>
      <c r="C59" s="27">
        <v>53</v>
      </c>
      <c r="D59" s="29">
        <v>5.5446252906456803E-3</v>
      </c>
      <c r="E59" s="27">
        <v>199</v>
      </c>
      <c r="F59" s="29">
        <v>3.5592917188338402E-2</v>
      </c>
      <c r="G59" s="27">
        <v>5591</v>
      </c>
      <c r="K59" s="22"/>
    </row>
    <row r="60" spans="1:11" x14ac:dyDescent="0.2">
      <c r="A60" s="23" t="s">
        <v>146</v>
      </c>
      <c r="B60" s="24">
        <v>0</v>
      </c>
      <c r="C60" s="24">
        <v>32</v>
      </c>
      <c r="D60" s="25">
        <v>0</v>
      </c>
      <c r="E60" s="24">
        <v>53</v>
      </c>
      <c r="F60" s="25">
        <v>4.4425817267393128E-2</v>
      </c>
      <c r="G60" s="24">
        <v>1193</v>
      </c>
      <c r="K60" s="22"/>
    </row>
    <row r="61" spans="1:11" x14ac:dyDescent="0.2">
      <c r="A61" s="26" t="s">
        <v>147</v>
      </c>
      <c r="B61" s="27">
        <v>130</v>
      </c>
      <c r="C61" s="27">
        <v>114</v>
      </c>
      <c r="D61" s="29">
        <v>1.2974051896207584E-2</v>
      </c>
      <c r="E61" s="27">
        <v>402</v>
      </c>
      <c r="F61" s="29">
        <v>4.0119760479041915E-2</v>
      </c>
      <c r="G61" s="27">
        <v>10020</v>
      </c>
      <c r="K61" s="22"/>
    </row>
    <row r="62" spans="1:11" x14ac:dyDescent="0.2">
      <c r="A62" s="23" t="s">
        <v>148</v>
      </c>
      <c r="B62" s="24" t="s">
        <v>87</v>
      </c>
      <c r="C62" s="24">
        <v>37</v>
      </c>
      <c r="D62" s="30" t="s">
        <v>89</v>
      </c>
      <c r="E62" s="24">
        <v>94</v>
      </c>
      <c r="F62" s="30">
        <v>4.4256120527306965E-2</v>
      </c>
      <c r="G62" s="24">
        <v>2124</v>
      </c>
      <c r="K62" s="22"/>
    </row>
    <row r="63" spans="1:11" x14ac:dyDescent="0.2">
      <c r="A63" s="26" t="s">
        <v>149</v>
      </c>
      <c r="B63" s="27">
        <v>183</v>
      </c>
      <c r="C63" s="27">
        <v>165</v>
      </c>
      <c r="D63" s="29">
        <v>2.3809523809523808E-2</v>
      </c>
      <c r="E63" s="27">
        <v>569</v>
      </c>
      <c r="F63" s="29">
        <v>7.4030705178246156E-2</v>
      </c>
      <c r="G63" s="27">
        <v>7686</v>
      </c>
      <c r="K63" s="22"/>
    </row>
    <row r="64" spans="1:11" x14ac:dyDescent="0.2">
      <c r="A64" s="23" t="s">
        <v>150</v>
      </c>
      <c r="B64" s="24">
        <v>98</v>
      </c>
      <c r="C64" s="24">
        <v>169</v>
      </c>
      <c r="D64" s="25">
        <v>1.2790394152962672E-2</v>
      </c>
      <c r="E64" s="24">
        <v>461</v>
      </c>
      <c r="F64" s="25">
        <v>6.0167058209344822E-2</v>
      </c>
      <c r="G64" s="24">
        <v>7662</v>
      </c>
      <c r="K64" s="22"/>
    </row>
    <row r="65" spans="1:11" x14ac:dyDescent="0.2">
      <c r="A65" s="26" t="s">
        <v>151</v>
      </c>
      <c r="B65" s="27" t="s">
        <v>87</v>
      </c>
      <c r="C65" s="27">
        <v>29</v>
      </c>
      <c r="D65" s="28" t="s">
        <v>89</v>
      </c>
      <c r="E65" s="27">
        <v>67</v>
      </c>
      <c r="F65" s="29">
        <v>4.0803897685749088E-2</v>
      </c>
      <c r="G65" s="27">
        <v>1642</v>
      </c>
      <c r="K65" s="22"/>
    </row>
    <row r="66" spans="1:11" x14ac:dyDescent="0.2">
      <c r="A66" s="23" t="s">
        <v>152</v>
      </c>
      <c r="B66" s="24">
        <v>21</v>
      </c>
      <c r="C66" s="24">
        <v>13</v>
      </c>
      <c r="D66" s="30">
        <v>1.1979463776383342E-2</v>
      </c>
      <c r="E66" s="24">
        <v>56</v>
      </c>
      <c r="F66" s="30">
        <v>3.1945236737022251E-2</v>
      </c>
      <c r="G66" s="24">
        <v>1753</v>
      </c>
      <c r="K66" s="22"/>
    </row>
    <row r="67" spans="1:11" ht="15.75" thickBot="1" x14ac:dyDescent="0.25">
      <c r="A67" s="26" t="s">
        <v>153</v>
      </c>
      <c r="B67" s="27">
        <v>0</v>
      </c>
      <c r="C67" s="27" t="s">
        <v>87</v>
      </c>
      <c r="D67" s="28">
        <v>0</v>
      </c>
      <c r="E67" s="27" t="s">
        <v>87</v>
      </c>
      <c r="F67" s="28" t="s">
        <v>89</v>
      </c>
      <c r="G67" s="27">
        <v>34</v>
      </c>
      <c r="K67" s="22"/>
    </row>
    <row r="68" spans="1:11" ht="16.5" thickBot="1" x14ac:dyDescent="0.25">
      <c r="A68" s="31" t="s">
        <v>154</v>
      </c>
      <c r="B68" s="32">
        <v>1669</v>
      </c>
      <c r="C68" s="32">
        <v>888</v>
      </c>
      <c r="D68" s="33">
        <v>2.4810465289133343E-2</v>
      </c>
      <c r="E68" s="32">
        <v>3310</v>
      </c>
      <c r="F68" s="33">
        <v>4.9204697487735989E-2</v>
      </c>
      <c r="G68" s="32">
        <v>67270</v>
      </c>
      <c r="K68" s="22"/>
    </row>
    <row r="69" spans="1:11" x14ac:dyDescent="0.2">
      <c r="A69" s="34" t="s">
        <v>155</v>
      </c>
      <c r="B69" s="35">
        <v>39</v>
      </c>
      <c r="C69" s="35">
        <v>22</v>
      </c>
      <c r="D69" s="36">
        <v>1.3551077136900626E-2</v>
      </c>
      <c r="E69" s="35">
        <v>96</v>
      </c>
      <c r="F69" s="36">
        <v>3.3356497567755383E-2</v>
      </c>
      <c r="G69" s="35">
        <v>2878</v>
      </c>
      <c r="K69" s="22"/>
    </row>
    <row r="70" spans="1:11" x14ac:dyDescent="0.2">
      <c r="A70" s="23" t="s">
        <v>156</v>
      </c>
      <c r="B70" s="24">
        <v>29</v>
      </c>
      <c r="C70" s="24">
        <v>24</v>
      </c>
      <c r="D70" s="25">
        <v>8.1483562798538908E-3</v>
      </c>
      <c r="E70" s="24">
        <v>74</v>
      </c>
      <c r="F70" s="25">
        <v>2.0792357403765102E-2</v>
      </c>
      <c r="G70" s="24">
        <v>3559</v>
      </c>
      <c r="K70" s="22"/>
    </row>
    <row r="71" spans="1:11" x14ac:dyDescent="0.2">
      <c r="A71" s="26" t="s">
        <v>157</v>
      </c>
      <c r="B71" s="27">
        <v>196</v>
      </c>
      <c r="C71" s="27">
        <v>83</v>
      </c>
      <c r="D71" s="29">
        <v>3.5296236268683598E-2</v>
      </c>
      <c r="E71" s="27">
        <v>283</v>
      </c>
      <c r="F71" s="29">
        <v>5.096344318386458E-2</v>
      </c>
      <c r="G71" s="27">
        <v>5553</v>
      </c>
      <c r="K71" s="22"/>
    </row>
    <row r="72" spans="1:11" x14ac:dyDescent="0.2">
      <c r="A72" s="23" t="s">
        <v>158</v>
      </c>
      <c r="B72" s="24" t="s">
        <v>87</v>
      </c>
      <c r="C72" s="24">
        <v>24</v>
      </c>
      <c r="D72" s="25" t="s">
        <v>89</v>
      </c>
      <c r="E72" s="24">
        <v>65</v>
      </c>
      <c r="F72" s="25">
        <v>3.3112582781456956E-2</v>
      </c>
      <c r="G72" s="24">
        <v>1963</v>
      </c>
      <c r="K72" s="22"/>
    </row>
    <row r="73" spans="1:11" x14ac:dyDescent="0.2">
      <c r="A73" s="26" t="s">
        <v>159</v>
      </c>
      <c r="B73" s="27" t="s">
        <v>87</v>
      </c>
      <c r="C73" s="27">
        <v>13</v>
      </c>
      <c r="D73" s="29" t="s">
        <v>89</v>
      </c>
      <c r="E73" s="27">
        <v>37</v>
      </c>
      <c r="F73" s="29">
        <v>5.1175656984785614E-2</v>
      </c>
      <c r="G73" s="27">
        <v>723</v>
      </c>
      <c r="K73" s="22"/>
    </row>
    <row r="74" spans="1:11" x14ac:dyDescent="0.2">
      <c r="A74" s="23" t="s">
        <v>160</v>
      </c>
      <c r="B74" s="24">
        <v>32</v>
      </c>
      <c r="C74" s="24">
        <v>29</v>
      </c>
      <c r="D74" s="25">
        <v>1.5602145294978059E-2</v>
      </c>
      <c r="E74" s="24">
        <v>71</v>
      </c>
      <c r="F74" s="25">
        <v>3.4617259873232567E-2</v>
      </c>
      <c r="G74" s="24">
        <v>2051</v>
      </c>
      <c r="K74" s="22"/>
    </row>
    <row r="75" spans="1:11" x14ac:dyDescent="0.2">
      <c r="A75" s="26" t="s">
        <v>161</v>
      </c>
      <c r="B75" s="27">
        <v>34</v>
      </c>
      <c r="C75" s="27">
        <v>32</v>
      </c>
      <c r="D75" s="29">
        <v>1.5740740740740739E-2</v>
      </c>
      <c r="E75" s="27">
        <v>106</v>
      </c>
      <c r="F75" s="29">
        <v>4.9074074074074076E-2</v>
      </c>
      <c r="G75" s="27">
        <v>2160</v>
      </c>
      <c r="K75" s="22"/>
    </row>
    <row r="76" spans="1:11" x14ac:dyDescent="0.2">
      <c r="A76" s="23" t="s">
        <v>162</v>
      </c>
      <c r="B76" s="24">
        <v>53</v>
      </c>
      <c r="C76" s="24">
        <v>26</v>
      </c>
      <c r="D76" s="25">
        <v>1.9064748201438848E-2</v>
      </c>
      <c r="E76" s="24">
        <v>109</v>
      </c>
      <c r="F76" s="25">
        <v>3.920863309352518E-2</v>
      </c>
      <c r="G76" s="24">
        <v>2780</v>
      </c>
      <c r="K76" s="22"/>
    </row>
    <row r="77" spans="1:11" x14ac:dyDescent="0.2">
      <c r="A77" s="26" t="s">
        <v>163</v>
      </c>
      <c r="B77" s="27">
        <v>641</v>
      </c>
      <c r="C77" s="27">
        <v>297</v>
      </c>
      <c r="D77" s="29">
        <v>2.8172109172416825E-2</v>
      </c>
      <c r="E77" s="27">
        <v>1238</v>
      </c>
      <c r="F77" s="29">
        <v>5.4410407418801918E-2</v>
      </c>
      <c r="G77" s="27">
        <v>22753</v>
      </c>
      <c r="K77" s="22"/>
    </row>
    <row r="78" spans="1:11" x14ac:dyDescent="0.2">
      <c r="A78" s="23" t="s">
        <v>164</v>
      </c>
      <c r="B78" s="24">
        <v>468</v>
      </c>
      <c r="C78" s="24">
        <v>236</v>
      </c>
      <c r="D78" s="25">
        <v>3.2024086492404541E-2</v>
      </c>
      <c r="E78" s="24">
        <v>884</v>
      </c>
      <c r="F78" s="25">
        <v>6.048994115231969E-2</v>
      </c>
      <c r="G78" s="24">
        <v>14614</v>
      </c>
      <c r="K78" s="22"/>
    </row>
    <row r="79" spans="1:11" x14ac:dyDescent="0.2">
      <c r="A79" s="26" t="s">
        <v>165</v>
      </c>
      <c r="B79" s="27">
        <v>140</v>
      </c>
      <c r="C79" s="27">
        <v>81</v>
      </c>
      <c r="D79" s="29">
        <v>2.4565713283032111E-2</v>
      </c>
      <c r="E79" s="27">
        <v>266</v>
      </c>
      <c r="F79" s="29">
        <v>4.6674855237761013E-2</v>
      </c>
      <c r="G79" s="27">
        <v>5699</v>
      </c>
      <c r="K79" s="22"/>
    </row>
    <row r="80" spans="1:11" x14ac:dyDescent="0.2">
      <c r="A80" s="23" t="s">
        <v>166</v>
      </c>
      <c r="B80" s="24">
        <v>21</v>
      </c>
      <c r="C80" s="24" t="s">
        <v>120</v>
      </c>
      <c r="D80" s="30">
        <v>8.4711577248890689E-3</v>
      </c>
      <c r="E80" s="24">
        <v>81</v>
      </c>
      <c r="F80" s="30">
        <v>3.2674465510286403E-2</v>
      </c>
      <c r="G80" s="24">
        <v>2479</v>
      </c>
      <c r="K80" s="22"/>
    </row>
    <row r="81" spans="1:11" ht="15.75" thickBot="1" x14ac:dyDescent="0.25">
      <c r="A81" s="37" t="s">
        <v>167</v>
      </c>
      <c r="B81" s="38">
        <v>0</v>
      </c>
      <c r="C81" s="38" t="s">
        <v>87</v>
      </c>
      <c r="D81" s="39">
        <v>0</v>
      </c>
      <c r="E81" s="38">
        <v>0</v>
      </c>
      <c r="F81" s="39">
        <v>0</v>
      </c>
      <c r="G81" s="38">
        <v>58</v>
      </c>
      <c r="K81" s="22"/>
    </row>
    <row r="82" spans="1:11" ht="16.5" thickBot="1" x14ac:dyDescent="0.25">
      <c r="A82" s="31" t="s">
        <v>168</v>
      </c>
      <c r="B82" s="32">
        <v>147</v>
      </c>
      <c r="C82" s="32">
        <v>369</v>
      </c>
      <c r="D82" s="33">
        <v>8.7002840909090901E-3</v>
      </c>
      <c r="E82" s="32">
        <v>1102</v>
      </c>
      <c r="F82" s="33">
        <v>6.5222537878787873E-2</v>
      </c>
      <c r="G82" s="32">
        <v>16896</v>
      </c>
      <c r="K82" s="22"/>
    </row>
    <row r="83" spans="1:11" x14ac:dyDescent="0.2">
      <c r="A83" s="26" t="s">
        <v>169</v>
      </c>
      <c r="B83" s="27">
        <v>66</v>
      </c>
      <c r="C83" s="27">
        <v>91</v>
      </c>
      <c r="D83" s="29">
        <v>1.3845185651353053E-2</v>
      </c>
      <c r="E83" s="27">
        <v>249</v>
      </c>
      <c r="F83" s="29">
        <v>5.2234109502831971E-2</v>
      </c>
      <c r="G83" s="27">
        <v>4767</v>
      </c>
      <c r="K83" s="22"/>
    </row>
    <row r="84" spans="1:11" x14ac:dyDescent="0.2">
      <c r="A84" s="23" t="s">
        <v>170</v>
      </c>
      <c r="B84" s="24">
        <v>39</v>
      </c>
      <c r="C84" s="24">
        <v>84</v>
      </c>
      <c r="D84" s="25">
        <v>1.0543390105433901E-2</v>
      </c>
      <c r="E84" s="24">
        <v>251</v>
      </c>
      <c r="F84" s="25">
        <v>6.7856177345228447E-2</v>
      </c>
      <c r="G84" s="24">
        <v>3699</v>
      </c>
      <c r="K84" s="22"/>
    </row>
    <row r="85" spans="1:11" x14ac:dyDescent="0.2">
      <c r="A85" s="26" t="s">
        <v>171</v>
      </c>
      <c r="B85" s="27">
        <v>32</v>
      </c>
      <c r="C85" s="27" t="s">
        <v>128</v>
      </c>
      <c r="D85" s="29">
        <v>8.2009226037929265E-3</v>
      </c>
      <c r="E85" s="27">
        <v>216</v>
      </c>
      <c r="F85" s="29">
        <v>5.5356227575602254E-2</v>
      </c>
      <c r="G85" s="27">
        <v>3902</v>
      </c>
      <c r="K85" s="22"/>
    </row>
    <row r="86" spans="1:11" x14ac:dyDescent="0.2">
      <c r="A86" s="23" t="s">
        <v>172</v>
      </c>
      <c r="B86" s="24" t="s">
        <v>87</v>
      </c>
      <c r="C86" s="24">
        <v>116</v>
      </c>
      <c r="D86" s="30" t="s">
        <v>89</v>
      </c>
      <c r="E86" s="24">
        <v>386</v>
      </c>
      <c r="F86" s="30">
        <v>8.5266180693616078E-2</v>
      </c>
      <c r="G86" s="24">
        <v>4527</v>
      </c>
      <c r="K86" s="22"/>
    </row>
    <row r="87" spans="1:11" ht="15.75" thickBot="1" x14ac:dyDescent="0.25">
      <c r="A87" s="26" t="s">
        <v>173</v>
      </c>
      <c r="B87" s="27" t="s">
        <v>87</v>
      </c>
      <c r="C87" s="27" t="s">
        <v>87</v>
      </c>
      <c r="D87" s="28" t="s">
        <v>89</v>
      </c>
      <c r="E87" s="27">
        <v>0</v>
      </c>
      <c r="F87" s="28">
        <v>0</v>
      </c>
      <c r="G87" s="27" t="s">
        <v>87</v>
      </c>
      <c r="K87" s="22"/>
    </row>
    <row r="88" spans="1:11" ht="16.5" thickBot="1" x14ac:dyDescent="0.25">
      <c r="A88" s="31" t="s">
        <v>174</v>
      </c>
      <c r="B88" s="32">
        <v>214</v>
      </c>
      <c r="C88" s="32">
        <v>140</v>
      </c>
      <c r="D88" s="33">
        <v>1.6857030326900356E-2</v>
      </c>
      <c r="E88" s="32">
        <v>645</v>
      </c>
      <c r="F88" s="33">
        <v>5.0807404489956673E-2</v>
      </c>
      <c r="G88" s="32">
        <v>12695</v>
      </c>
      <c r="K88" s="22"/>
    </row>
    <row r="89" spans="1:11" x14ac:dyDescent="0.2">
      <c r="A89" s="26" t="s">
        <v>174</v>
      </c>
      <c r="B89" s="40">
        <v>214</v>
      </c>
      <c r="C89" s="35">
        <v>140</v>
      </c>
      <c r="D89" s="41">
        <v>1.6858358279502127E-2</v>
      </c>
      <c r="E89" s="35">
        <v>645</v>
      </c>
      <c r="F89" s="41">
        <v>5.0811406963919961E-2</v>
      </c>
      <c r="G89" s="35">
        <v>12694</v>
      </c>
      <c r="K89" s="22"/>
    </row>
    <row r="90" spans="1:11" ht="15.75" thickBot="1" x14ac:dyDescent="0.25">
      <c r="A90" s="23" t="s">
        <v>175</v>
      </c>
      <c r="B90" s="24">
        <v>0</v>
      </c>
      <c r="C90" s="24">
        <v>0</v>
      </c>
      <c r="D90" s="30">
        <v>0</v>
      </c>
      <c r="E90" s="24">
        <v>0</v>
      </c>
      <c r="F90" s="30">
        <v>0</v>
      </c>
      <c r="G90" s="24" t="s">
        <v>87</v>
      </c>
      <c r="K90" s="22"/>
    </row>
    <row r="91" spans="1:11" ht="16.5" thickBot="1" x14ac:dyDescent="0.25">
      <c r="A91" s="19" t="s">
        <v>176</v>
      </c>
      <c r="B91" s="20">
        <v>120</v>
      </c>
      <c r="C91" s="20">
        <v>195</v>
      </c>
      <c r="D91" s="21">
        <v>1.7406440382941687E-2</v>
      </c>
      <c r="E91" s="20">
        <v>623</v>
      </c>
      <c r="F91" s="21">
        <v>9.0368436321438927E-2</v>
      </c>
      <c r="G91" s="20">
        <v>6894</v>
      </c>
      <c r="K91" s="22"/>
    </row>
    <row r="92" spans="1:11" x14ac:dyDescent="0.2">
      <c r="A92" s="23" t="s">
        <v>177</v>
      </c>
      <c r="B92" s="42">
        <v>0</v>
      </c>
      <c r="C92" s="43" t="s">
        <v>87</v>
      </c>
      <c r="D92" s="44">
        <v>0</v>
      </c>
      <c r="E92" s="24">
        <v>13</v>
      </c>
      <c r="F92" s="25">
        <v>6.8783068783068779E-2</v>
      </c>
      <c r="G92" s="24">
        <v>189</v>
      </c>
      <c r="K92" s="22"/>
    </row>
    <row r="93" spans="1:11" x14ac:dyDescent="0.2">
      <c r="A93" s="26" t="s">
        <v>178</v>
      </c>
      <c r="B93" s="45">
        <v>13</v>
      </c>
      <c r="C93" s="27">
        <v>65</v>
      </c>
      <c r="D93" s="28">
        <v>1.0896898575020955E-2</v>
      </c>
      <c r="E93" s="27">
        <v>178</v>
      </c>
      <c r="F93" s="28">
        <v>0.14920368818105617</v>
      </c>
      <c r="G93" s="27">
        <v>1193</v>
      </c>
      <c r="K93" s="22"/>
    </row>
    <row r="94" spans="1:11" x14ac:dyDescent="0.2">
      <c r="A94" s="23" t="s">
        <v>179</v>
      </c>
      <c r="B94" s="46">
        <v>0</v>
      </c>
      <c r="C94" s="24" t="s">
        <v>87</v>
      </c>
      <c r="D94" s="25">
        <v>0</v>
      </c>
      <c r="E94" s="24" t="s">
        <v>87</v>
      </c>
      <c r="F94" s="25" t="s">
        <v>89</v>
      </c>
      <c r="G94" s="24">
        <v>656</v>
      </c>
      <c r="K94" s="22"/>
    </row>
    <row r="95" spans="1:11" x14ac:dyDescent="0.2">
      <c r="A95" s="26" t="s">
        <v>180</v>
      </c>
      <c r="B95" s="45">
        <v>88</v>
      </c>
      <c r="C95" s="27">
        <v>93</v>
      </c>
      <c r="D95" s="47">
        <v>2.2250316055625791E-2</v>
      </c>
      <c r="E95" s="27">
        <v>364</v>
      </c>
      <c r="F95" s="28">
        <v>9.2035398230088494E-2</v>
      </c>
      <c r="G95" s="27">
        <v>3955</v>
      </c>
      <c r="K95" s="22"/>
    </row>
    <row r="96" spans="1:11" x14ac:dyDescent="0.2">
      <c r="A96" s="23" t="s">
        <v>181</v>
      </c>
      <c r="B96" s="46" t="s">
        <v>87</v>
      </c>
      <c r="C96" s="24" t="s">
        <v>87</v>
      </c>
      <c r="D96" s="25" t="s">
        <v>89</v>
      </c>
      <c r="E96" s="24" t="s">
        <v>87</v>
      </c>
      <c r="F96" s="25" t="s">
        <v>89</v>
      </c>
      <c r="G96" s="24">
        <v>293</v>
      </c>
      <c r="K96" s="22"/>
    </row>
    <row r="97" spans="1:11" x14ac:dyDescent="0.2">
      <c r="A97" s="26" t="s">
        <v>182</v>
      </c>
      <c r="B97" s="45">
        <v>13</v>
      </c>
      <c r="C97" s="27">
        <v>16</v>
      </c>
      <c r="D97" s="29">
        <v>3.2994923857868022E-2</v>
      </c>
      <c r="E97" s="27">
        <v>47</v>
      </c>
      <c r="F97" s="29">
        <v>0.11928934010152284</v>
      </c>
      <c r="G97" s="27">
        <v>394</v>
      </c>
      <c r="K97" s="22"/>
    </row>
    <row r="98" spans="1:11" ht="15.75" thickBot="1" x14ac:dyDescent="0.25">
      <c r="A98" s="23" t="s">
        <v>183</v>
      </c>
      <c r="B98" s="48" t="s">
        <v>87</v>
      </c>
      <c r="C98" s="49" t="s">
        <v>87</v>
      </c>
      <c r="D98" s="50" t="s">
        <v>89</v>
      </c>
      <c r="E98" s="24">
        <v>12</v>
      </c>
      <c r="F98" s="25">
        <v>5.6074766355140186E-2</v>
      </c>
      <c r="G98" s="24">
        <v>214</v>
      </c>
      <c r="K98" s="22"/>
    </row>
    <row r="99" spans="1:11" ht="16.5" thickBot="1" x14ac:dyDescent="0.25">
      <c r="A99" s="51" t="s">
        <v>184</v>
      </c>
      <c r="B99" s="20">
        <v>0</v>
      </c>
      <c r="C99" s="20">
        <v>0</v>
      </c>
      <c r="D99" s="52">
        <v>0</v>
      </c>
      <c r="E99" s="20">
        <v>0</v>
      </c>
      <c r="F99" s="21">
        <v>0</v>
      </c>
      <c r="G99" s="20">
        <v>93</v>
      </c>
      <c r="K99" s="22"/>
    </row>
    <row r="100" spans="1:11" s="57" customFormat="1" ht="16.5" thickBot="1" x14ac:dyDescent="0.3">
      <c r="A100" s="53" t="s">
        <v>185</v>
      </c>
      <c r="B100" s="54">
        <v>0</v>
      </c>
      <c r="C100" s="54">
        <v>0</v>
      </c>
      <c r="D100" s="55">
        <v>0</v>
      </c>
      <c r="E100" s="54">
        <v>0</v>
      </c>
      <c r="F100" s="56">
        <v>0</v>
      </c>
      <c r="G100" s="54">
        <v>16</v>
      </c>
      <c r="I100" s="12"/>
      <c r="J100" s="12"/>
      <c r="K100" s="22"/>
    </row>
    <row r="101" spans="1:11" ht="16.5" thickBot="1" x14ac:dyDescent="0.25">
      <c r="A101" s="58" t="s">
        <v>186</v>
      </c>
      <c r="B101" s="59">
        <v>16644</v>
      </c>
      <c r="C101" s="59">
        <v>9014</v>
      </c>
      <c r="D101" s="60">
        <v>2.128353364969636E-2</v>
      </c>
      <c r="E101" s="59">
        <v>36874</v>
      </c>
      <c r="F101" s="60">
        <v>4.7152668817526049E-2</v>
      </c>
      <c r="G101" s="61">
        <v>782013</v>
      </c>
      <c r="K101" s="22"/>
    </row>
    <row r="102" spans="1:11" s="14" customFormat="1" ht="15.95" customHeight="1" x14ac:dyDescent="0.2">
      <c r="A102" s="297" t="s">
        <v>187</v>
      </c>
      <c r="B102" s="297"/>
      <c r="C102" s="297"/>
      <c r="D102" s="297"/>
      <c r="E102" s="297"/>
      <c r="F102" s="297"/>
      <c r="G102" s="297"/>
    </row>
    <row r="103" spans="1:11" s="14" customFormat="1" ht="15.95" customHeight="1" x14ac:dyDescent="0.2">
      <c r="A103" s="298" t="s">
        <v>188</v>
      </c>
      <c r="B103" s="298"/>
      <c r="C103" s="298"/>
      <c r="D103" s="298"/>
      <c r="E103" s="298"/>
      <c r="F103" s="298"/>
      <c r="G103" s="298"/>
    </row>
    <row r="104" spans="1:11" s="62" customFormat="1" x14ac:dyDescent="0.2">
      <c r="A104" s="299" t="s">
        <v>189</v>
      </c>
      <c r="B104" s="299"/>
      <c r="C104" s="299"/>
      <c r="D104" s="299"/>
      <c r="E104" s="299"/>
      <c r="F104" s="299"/>
      <c r="G104" s="299"/>
    </row>
    <row r="105" spans="1:11" ht="31.35" hidden="1" customHeight="1" x14ac:dyDescent="0.2"/>
  </sheetData>
  <mergeCells count="4">
    <mergeCell ref="A1:G1"/>
    <mergeCell ref="A102:G102"/>
    <mergeCell ref="A103:G103"/>
    <mergeCell ref="A104:G104"/>
  </mergeCells>
  <conditionalFormatting sqref="A102:A103">
    <cfRule type="containsErrors" dxfId="11" priority="1">
      <formula>ISERROR(A102)</formula>
    </cfRule>
  </conditionalFormatting>
  <hyperlinks>
    <hyperlink ref="A104" location="TableOfContents!A1" display="Back to Table of Contents" xr:uid="{5A4A36C3-6880-4D00-ABAF-124E5418097B}"/>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1F53E-D876-4AFA-9AA4-7A0A87E47E5C}">
  <dimension ref="A1:F17"/>
  <sheetViews>
    <sheetView workbookViewId="0">
      <selection sqref="A1:F1"/>
    </sheetView>
  </sheetViews>
  <sheetFormatPr defaultColWidth="0" defaultRowHeight="15" customHeight="1" zeroHeight="1" x14ac:dyDescent="0.2"/>
  <cols>
    <col min="1" max="1" width="19.42578125" style="12" customWidth="1"/>
    <col min="2" max="2" width="66.85546875" style="12" bestFit="1" customWidth="1"/>
    <col min="3" max="3" width="48.28515625" style="12" bestFit="1" customWidth="1"/>
    <col min="4" max="4" width="67.5703125" style="12" bestFit="1" customWidth="1"/>
    <col min="5" max="5" width="66.140625" style="12" bestFit="1" customWidth="1"/>
    <col min="6" max="6" width="54" style="12" bestFit="1" customWidth="1"/>
    <col min="7" max="16384" width="8.85546875" style="12" hidden="1"/>
  </cols>
  <sheetData>
    <row r="1" spans="1:6" ht="15.75" x14ac:dyDescent="0.25">
      <c r="A1" s="296" t="s">
        <v>19</v>
      </c>
      <c r="B1" s="296"/>
      <c r="C1" s="296"/>
      <c r="D1" s="296"/>
      <c r="E1" s="296"/>
      <c r="F1" s="296"/>
    </row>
    <row r="2" spans="1:6" ht="16.5" thickBot="1" x14ac:dyDescent="0.25">
      <c r="A2" s="63" t="s">
        <v>190</v>
      </c>
      <c r="B2" s="64" t="s">
        <v>191</v>
      </c>
      <c r="C2" s="65" t="s">
        <v>192</v>
      </c>
      <c r="D2" s="66" t="s">
        <v>193</v>
      </c>
      <c r="E2" s="67" t="s">
        <v>194</v>
      </c>
      <c r="F2" s="68" t="s">
        <v>195</v>
      </c>
    </row>
    <row r="3" spans="1:6" x14ac:dyDescent="0.2">
      <c r="A3" s="69" t="s">
        <v>83</v>
      </c>
      <c r="B3" s="70" t="s">
        <v>196</v>
      </c>
      <c r="C3" s="71">
        <v>9.1956447325202157E-3</v>
      </c>
      <c r="D3" s="71" t="s">
        <v>197</v>
      </c>
      <c r="E3" s="72">
        <v>0.28798685747264102</v>
      </c>
      <c r="F3" s="73" t="s">
        <v>198</v>
      </c>
    </row>
    <row r="4" spans="1:6" x14ac:dyDescent="0.2">
      <c r="A4" s="74" t="s">
        <v>103</v>
      </c>
      <c r="B4" s="75" t="s">
        <v>199</v>
      </c>
      <c r="C4" s="76">
        <v>1.16477102535563E-2</v>
      </c>
      <c r="D4" s="76" t="s">
        <v>200</v>
      </c>
      <c r="E4" s="77">
        <v>0.23730288667581531</v>
      </c>
      <c r="F4" s="78" t="s">
        <v>201</v>
      </c>
    </row>
    <row r="5" spans="1:6" x14ac:dyDescent="0.2">
      <c r="A5" s="69" t="s">
        <v>124</v>
      </c>
      <c r="B5" s="70" t="s">
        <v>202</v>
      </c>
      <c r="C5" s="71">
        <v>1.0890722866306298E-2</v>
      </c>
      <c r="D5" s="71" t="s">
        <v>203</v>
      </c>
      <c r="E5" s="72">
        <v>0.24982614530125391</v>
      </c>
      <c r="F5" s="73" t="s">
        <v>204</v>
      </c>
    </row>
    <row r="6" spans="1:6" x14ac:dyDescent="0.2">
      <c r="A6" s="74" t="s">
        <v>140</v>
      </c>
      <c r="B6" s="75" t="s">
        <v>205</v>
      </c>
      <c r="C6" s="76">
        <v>9.3622845821754522E-3</v>
      </c>
      <c r="D6" s="76" t="s">
        <v>206</v>
      </c>
      <c r="E6" s="77">
        <v>0.27233224934240075</v>
      </c>
      <c r="F6" s="78" t="s">
        <v>207</v>
      </c>
    </row>
    <row r="7" spans="1:6" x14ac:dyDescent="0.2">
      <c r="A7" s="69" t="s">
        <v>154</v>
      </c>
      <c r="B7" s="70" t="s">
        <v>208</v>
      </c>
      <c r="C7" s="71">
        <v>1.1203249595549011E-2</v>
      </c>
      <c r="D7" s="71" t="s">
        <v>209</v>
      </c>
      <c r="E7" s="72">
        <v>0.29652004442359858</v>
      </c>
      <c r="F7" s="73" t="s">
        <v>210</v>
      </c>
    </row>
    <row r="8" spans="1:6" x14ac:dyDescent="0.2">
      <c r="A8" s="74" t="s">
        <v>168</v>
      </c>
      <c r="B8" s="75" t="s">
        <v>211</v>
      </c>
      <c r="C8" s="76">
        <v>5.3426969742268867E-3</v>
      </c>
      <c r="D8" s="76" t="s">
        <v>212</v>
      </c>
      <c r="E8" s="77">
        <v>0.33565390242919041</v>
      </c>
      <c r="F8" s="78" t="s">
        <v>213</v>
      </c>
    </row>
    <row r="9" spans="1:6" x14ac:dyDescent="0.2">
      <c r="A9" s="69" t="s">
        <v>174</v>
      </c>
      <c r="B9" s="70" t="s">
        <v>214</v>
      </c>
      <c r="C9" s="71">
        <v>8.0552873235555326E-3</v>
      </c>
      <c r="D9" s="71" t="s">
        <v>215</v>
      </c>
      <c r="E9" s="72">
        <v>0.30892545665327076</v>
      </c>
      <c r="F9" s="73" t="s">
        <v>216</v>
      </c>
    </row>
    <row r="10" spans="1:6" x14ac:dyDescent="0.2">
      <c r="A10" s="74" t="s">
        <v>176</v>
      </c>
      <c r="B10" s="75" t="s">
        <v>217</v>
      </c>
      <c r="C10" s="76">
        <v>8.375651774343686E-3</v>
      </c>
      <c r="D10" s="76" t="s">
        <v>218</v>
      </c>
      <c r="E10" s="77">
        <v>0.43063955957547034</v>
      </c>
      <c r="F10" s="78" t="s">
        <v>219</v>
      </c>
    </row>
    <row r="11" spans="1:6" x14ac:dyDescent="0.2">
      <c r="A11" s="69" t="s">
        <v>220</v>
      </c>
      <c r="B11" s="70" t="s">
        <v>89</v>
      </c>
      <c r="C11" s="71" t="s">
        <v>89</v>
      </c>
      <c r="D11" s="71" t="s">
        <v>89</v>
      </c>
      <c r="E11" s="72" t="s">
        <v>89</v>
      </c>
      <c r="F11" s="73" t="s">
        <v>221</v>
      </c>
    </row>
    <row r="12" spans="1:6" ht="15.75" thickBot="1" x14ac:dyDescent="0.25">
      <c r="A12" s="74" t="s">
        <v>185</v>
      </c>
      <c r="B12" s="79" t="s">
        <v>89</v>
      </c>
      <c r="C12" s="80" t="s">
        <v>89</v>
      </c>
      <c r="D12" s="80" t="s">
        <v>89</v>
      </c>
      <c r="E12" s="81" t="s">
        <v>89</v>
      </c>
      <c r="F12" s="82" t="s">
        <v>222</v>
      </c>
    </row>
    <row r="13" spans="1:6" ht="16.5" thickBot="1" x14ac:dyDescent="0.25">
      <c r="A13" s="83" t="s">
        <v>186</v>
      </c>
      <c r="B13" s="84" t="s">
        <v>223</v>
      </c>
      <c r="C13" s="85">
        <v>1.0245272990538906E-2</v>
      </c>
      <c r="D13" s="85" t="s">
        <v>224</v>
      </c>
      <c r="E13" s="86">
        <v>0.26971256715399849</v>
      </c>
      <c r="F13" s="87" t="s">
        <v>225</v>
      </c>
    </row>
    <row r="14" spans="1:6" s="300" customFormat="1" ht="15.95" customHeight="1" x14ac:dyDescent="0.2">
      <c r="A14" s="300" t="s">
        <v>226</v>
      </c>
    </row>
    <row r="15" spans="1:6" s="298" customFormat="1" ht="15.95" customHeight="1" x14ac:dyDescent="0.2">
      <c r="A15" s="298" t="s">
        <v>188</v>
      </c>
    </row>
    <row r="16" spans="1:6" s="300" customFormat="1" ht="15.95" customHeight="1" x14ac:dyDescent="0.2">
      <c r="A16" s="300" t="s">
        <v>227</v>
      </c>
    </row>
    <row r="17" spans="1:6" s="62" customFormat="1" x14ac:dyDescent="0.2">
      <c r="A17" s="301" t="s">
        <v>189</v>
      </c>
      <c r="B17" s="301"/>
      <c r="C17" s="301"/>
      <c r="D17" s="301"/>
      <c r="E17" s="301"/>
      <c r="F17" s="301"/>
    </row>
  </sheetData>
  <mergeCells count="5">
    <mergeCell ref="A1:F1"/>
    <mergeCell ref="A14:XFD14"/>
    <mergeCell ref="A15:XFD15"/>
    <mergeCell ref="A16:XFD16"/>
    <mergeCell ref="A17:F17"/>
  </mergeCells>
  <conditionalFormatting sqref="A14:A16">
    <cfRule type="containsErrors" dxfId="10" priority="1">
      <formula>ISERROR(A14)</formula>
    </cfRule>
  </conditionalFormatting>
  <hyperlinks>
    <hyperlink ref="A17" location="TableOfContents!A1" display="Back to Table of Contents" xr:uid="{26706FF6-62F6-45B1-980A-1C3C1875E327}"/>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41446-23F8-480A-93FB-117C10E216DF}">
  <dimension ref="A1:C17"/>
  <sheetViews>
    <sheetView workbookViewId="0">
      <selection sqref="A1:B1"/>
    </sheetView>
  </sheetViews>
  <sheetFormatPr defaultColWidth="0" defaultRowHeight="15" customHeight="1" zeroHeight="1" x14ac:dyDescent="0.2"/>
  <cols>
    <col min="1" max="1" width="17.5703125" style="12" customWidth="1"/>
    <col min="2" max="2" width="72" style="12" customWidth="1"/>
    <col min="3" max="3" width="0" style="12" hidden="1" customWidth="1"/>
    <col min="4" max="16384" width="8.85546875" style="12" hidden="1"/>
  </cols>
  <sheetData>
    <row r="1" spans="1:2" ht="15.75" x14ac:dyDescent="0.25">
      <c r="A1" s="296" t="s">
        <v>228</v>
      </c>
      <c r="B1" s="296"/>
    </row>
    <row r="2" spans="1:2" s="57" customFormat="1" ht="16.5" thickBot="1" x14ac:dyDescent="0.3">
      <c r="A2" s="63" t="s">
        <v>190</v>
      </c>
      <c r="B2" s="67" t="s">
        <v>229</v>
      </c>
    </row>
    <row r="3" spans="1:2" x14ac:dyDescent="0.2">
      <c r="A3" s="88" t="s">
        <v>83</v>
      </c>
      <c r="B3" s="89">
        <v>211</v>
      </c>
    </row>
    <row r="4" spans="1:2" x14ac:dyDescent="0.2">
      <c r="A4" s="90" t="s">
        <v>103</v>
      </c>
      <c r="B4" s="91">
        <v>197</v>
      </c>
    </row>
    <row r="5" spans="1:2" x14ac:dyDescent="0.2">
      <c r="A5" s="88" t="s">
        <v>124</v>
      </c>
      <c r="B5" s="92">
        <v>119</v>
      </c>
    </row>
    <row r="6" spans="1:2" x14ac:dyDescent="0.2">
      <c r="A6" s="90" t="s">
        <v>140</v>
      </c>
      <c r="B6" s="91">
        <v>72</v>
      </c>
    </row>
    <row r="7" spans="1:2" x14ac:dyDescent="0.2">
      <c r="A7" s="88" t="s">
        <v>154</v>
      </c>
      <c r="B7" s="92">
        <v>90</v>
      </c>
    </row>
    <row r="8" spans="1:2" x14ac:dyDescent="0.2">
      <c r="A8" s="90" t="s">
        <v>168</v>
      </c>
      <c r="B8" s="91">
        <v>17</v>
      </c>
    </row>
    <row r="9" spans="1:2" x14ac:dyDescent="0.2">
      <c r="A9" s="88" t="s">
        <v>174</v>
      </c>
      <c r="B9" s="92">
        <v>9</v>
      </c>
    </row>
    <row r="10" spans="1:2" x14ac:dyDescent="0.2">
      <c r="A10" s="90" t="s">
        <v>176</v>
      </c>
      <c r="B10" s="91">
        <v>15</v>
      </c>
    </row>
    <row r="11" spans="1:2" ht="15.75" thickBot="1" x14ac:dyDescent="0.25">
      <c r="A11" s="88" t="s">
        <v>184</v>
      </c>
      <c r="B11" s="92" t="s">
        <v>230</v>
      </c>
    </row>
    <row r="12" spans="1:2" ht="16.5" thickBot="1" x14ac:dyDescent="0.25">
      <c r="A12" s="93" t="s">
        <v>231</v>
      </c>
      <c r="B12" s="94">
        <v>585</v>
      </c>
    </row>
    <row r="13" spans="1:2" s="298" customFormat="1" ht="49.5" customHeight="1" x14ac:dyDescent="0.2">
      <c r="A13" s="298" t="s">
        <v>232</v>
      </c>
    </row>
    <row r="14" spans="1:2" s="300" customFormat="1" x14ac:dyDescent="0.2">
      <c r="A14" s="300" t="s">
        <v>188</v>
      </c>
    </row>
    <row r="15" spans="1:2" s="298" customFormat="1" ht="31.5" customHeight="1" x14ac:dyDescent="0.2">
      <c r="A15" s="298" t="s">
        <v>233</v>
      </c>
    </row>
    <row r="16" spans="1:2" s="62" customFormat="1" x14ac:dyDescent="0.2">
      <c r="A16" s="62" t="s">
        <v>189</v>
      </c>
    </row>
    <row r="17" ht="27.6" hidden="1" customHeight="1" x14ac:dyDescent="0.2"/>
  </sheetData>
  <mergeCells count="4">
    <mergeCell ref="A1:B1"/>
    <mergeCell ref="A13:XFD13"/>
    <mergeCell ref="A14:XFD14"/>
    <mergeCell ref="A15:XFD15"/>
  </mergeCells>
  <conditionalFormatting sqref="A13:A15">
    <cfRule type="containsErrors" dxfId="9" priority="1">
      <formula>ISERROR(A13)</formula>
    </cfRule>
  </conditionalFormatting>
  <hyperlinks>
    <hyperlink ref="A16" location="TableOfContents!A1" display="Back to Table of Contents" xr:uid="{1F4AEA5F-DBB1-482D-A238-86236B776C8F}"/>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E3F8E-6634-4C18-BB49-801986468055}">
  <dimension ref="A1:F100"/>
  <sheetViews>
    <sheetView workbookViewId="0">
      <selection sqref="A1:F1"/>
    </sheetView>
  </sheetViews>
  <sheetFormatPr defaultColWidth="0" defaultRowHeight="15" zeroHeight="1" x14ac:dyDescent="0.2"/>
  <cols>
    <col min="1" max="1" width="50.42578125" style="12" bestFit="1" customWidth="1"/>
    <col min="2" max="2" width="10.140625" style="12" bestFit="1" customWidth="1"/>
    <col min="3" max="3" width="9.28515625" style="12" bestFit="1" customWidth="1"/>
    <col min="4" max="4" width="12.42578125" style="12" bestFit="1" customWidth="1"/>
    <col min="5" max="5" width="27.5703125" style="12" bestFit="1" customWidth="1"/>
    <col min="6" max="6" width="8.85546875" style="12" customWidth="1"/>
    <col min="7" max="16384" width="0.7109375" style="12" hidden="1"/>
  </cols>
  <sheetData>
    <row r="1" spans="1:6" ht="31.5" customHeight="1" x14ac:dyDescent="0.25">
      <c r="A1" s="302" t="s">
        <v>25</v>
      </c>
      <c r="B1" s="302"/>
      <c r="C1" s="302"/>
      <c r="D1" s="302"/>
      <c r="E1" s="302"/>
      <c r="F1" s="302"/>
    </row>
    <row r="2" spans="1:6" ht="16.5" thickBot="1" x14ac:dyDescent="0.25">
      <c r="A2" s="63" t="s">
        <v>234</v>
      </c>
      <c r="B2" s="67" t="s">
        <v>235</v>
      </c>
      <c r="C2" s="95" t="s">
        <v>236</v>
      </c>
      <c r="D2" s="67" t="s">
        <v>237</v>
      </c>
      <c r="E2" s="96" t="s">
        <v>238</v>
      </c>
      <c r="F2" s="67" t="s">
        <v>186</v>
      </c>
    </row>
    <row r="3" spans="1:6" ht="16.5" thickBot="1" x14ac:dyDescent="0.25">
      <c r="A3" s="97" t="s">
        <v>174</v>
      </c>
      <c r="B3" s="98">
        <v>110</v>
      </c>
      <c r="C3" s="98">
        <v>0</v>
      </c>
      <c r="D3" s="98">
        <v>102</v>
      </c>
      <c r="E3" s="99">
        <v>1</v>
      </c>
      <c r="F3" s="98">
        <v>213</v>
      </c>
    </row>
    <row r="4" spans="1:6" ht="15.75" thickBot="1" x14ac:dyDescent="0.25">
      <c r="A4" s="100" t="s">
        <v>239</v>
      </c>
      <c r="B4" s="101">
        <v>110</v>
      </c>
      <c r="C4" s="101">
        <v>0</v>
      </c>
      <c r="D4" s="101">
        <v>102</v>
      </c>
      <c r="E4" s="102">
        <v>1</v>
      </c>
      <c r="F4" s="101">
        <v>213</v>
      </c>
    </row>
    <row r="5" spans="1:6" ht="16.5" thickBot="1" x14ac:dyDescent="0.25">
      <c r="A5" s="97" t="s">
        <v>83</v>
      </c>
      <c r="B5" s="98">
        <v>1179</v>
      </c>
      <c r="C5" s="98">
        <v>50</v>
      </c>
      <c r="D5" s="98">
        <v>2128</v>
      </c>
      <c r="E5" s="99">
        <v>38</v>
      </c>
      <c r="F5" s="98">
        <v>3395</v>
      </c>
    </row>
    <row r="6" spans="1:6" x14ac:dyDescent="0.2">
      <c r="A6" s="23" t="s">
        <v>240</v>
      </c>
      <c r="B6" s="103">
        <v>49</v>
      </c>
      <c r="C6" s="103">
        <v>0</v>
      </c>
      <c r="D6" s="103">
        <v>16</v>
      </c>
      <c r="E6" s="104">
        <v>0</v>
      </c>
      <c r="F6" s="103">
        <v>65</v>
      </c>
    </row>
    <row r="7" spans="1:6" x14ac:dyDescent="0.2">
      <c r="A7" s="26" t="s">
        <v>85</v>
      </c>
      <c r="B7" s="105">
        <v>60</v>
      </c>
      <c r="C7" s="105">
        <v>2</v>
      </c>
      <c r="D7" s="105">
        <v>133</v>
      </c>
      <c r="E7" s="106">
        <v>1</v>
      </c>
      <c r="F7" s="105">
        <v>196</v>
      </c>
    </row>
    <row r="8" spans="1:6" x14ac:dyDescent="0.2">
      <c r="A8" s="23" t="s">
        <v>241</v>
      </c>
      <c r="B8" s="103">
        <v>46</v>
      </c>
      <c r="C8" s="103">
        <v>3</v>
      </c>
      <c r="D8" s="103">
        <v>61</v>
      </c>
      <c r="E8" s="104">
        <v>2</v>
      </c>
      <c r="F8" s="103">
        <v>112</v>
      </c>
    </row>
    <row r="9" spans="1:6" x14ac:dyDescent="0.2">
      <c r="A9" s="26" t="s">
        <v>242</v>
      </c>
      <c r="B9" s="105">
        <v>21</v>
      </c>
      <c r="C9" s="105">
        <v>4</v>
      </c>
      <c r="D9" s="105">
        <v>4</v>
      </c>
      <c r="E9" s="106">
        <v>0</v>
      </c>
      <c r="F9" s="105">
        <v>29</v>
      </c>
    </row>
    <row r="10" spans="1:6" x14ac:dyDescent="0.2">
      <c r="A10" s="23" t="s">
        <v>243</v>
      </c>
      <c r="B10" s="103">
        <v>43</v>
      </c>
      <c r="C10" s="103">
        <v>4</v>
      </c>
      <c r="D10" s="103">
        <v>31</v>
      </c>
      <c r="E10" s="104">
        <v>0</v>
      </c>
      <c r="F10" s="103">
        <v>78</v>
      </c>
    </row>
    <row r="11" spans="1:6" x14ac:dyDescent="0.2">
      <c r="A11" s="26" t="s">
        <v>244</v>
      </c>
      <c r="B11" s="105">
        <v>31</v>
      </c>
      <c r="C11" s="105">
        <v>1</v>
      </c>
      <c r="D11" s="105">
        <v>51</v>
      </c>
      <c r="E11" s="106">
        <v>2</v>
      </c>
      <c r="F11" s="105">
        <v>85</v>
      </c>
    </row>
    <row r="12" spans="1:6" x14ac:dyDescent="0.2">
      <c r="A12" s="23" t="s">
        <v>245</v>
      </c>
      <c r="B12" s="103">
        <v>41</v>
      </c>
      <c r="C12" s="103">
        <v>1</v>
      </c>
      <c r="D12" s="103">
        <v>76</v>
      </c>
      <c r="E12" s="104">
        <v>0</v>
      </c>
      <c r="F12" s="103">
        <v>118</v>
      </c>
    </row>
    <row r="13" spans="1:6" x14ac:dyDescent="0.2">
      <c r="A13" s="26" t="s">
        <v>91</v>
      </c>
      <c r="B13" s="105">
        <v>43</v>
      </c>
      <c r="C13" s="105">
        <v>2</v>
      </c>
      <c r="D13" s="105">
        <v>40</v>
      </c>
      <c r="E13" s="106">
        <v>0</v>
      </c>
      <c r="F13" s="105">
        <v>85</v>
      </c>
    </row>
    <row r="14" spans="1:6" x14ac:dyDescent="0.2">
      <c r="A14" s="23" t="s">
        <v>246</v>
      </c>
      <c r="B14" s="103">
        <v>51</v>
      </c>
      <c r="C14" s="103">
        <v>1</v>
      </c>
      <c r="D14" s="103">
        <v>50</v>
      </c>
      <c r="E14" s="104">
        <v>0</v>
      </c>
      <c r="F14" s="103">
        <v>102</v>
      </c>
    </row>
    <row r="15" spans="1:6" x14ac:dyDescent="0.2">
      <c r="A15" s="26" t="s">
        <v>247</v>
      </c>
      <c r="B15" s="105">
        <v>27</v>
      </c>
      <c r="C15" s="105">
        <v>2</v>
      </c>
      <c r="D15" s="105">
        <v>39</v>
      </c>
      <c r="E15" s="106">
        <v>0</v>
      </c>
      <c r="F15" s="105">
        <v>68</v>
      </c>
    </row>
    <row r="16" spans="1:6" x14ac:dyDescent="0.2">
      <c r="A16" s="23" t="s">
        <v>248</v>
      </c>
      <c r="B16" s="103">
        <v>70</v>
      </c>
      <c r="C16" s="103">
        <v>1</v>
      </c>
      <c r="D16" s="103">
        <v>168</v>
      </c>
      <c r="E16" s="104">
        <v>2</v>
      </c>
      <c r="F16" s="103">
        <v>241</v>
      </c>
    </row>
    <row r="17" spans="1:6" x14ac:dyDescent="0.2">
      <c r="A17" s="26" t="s">
        <v>249</v>
      </c>
      <c r="B17" s="105">
        <v>31</v>
      </c>
      <c r="C17" s="105">
        <v>1</v>
      </c>
      <c r="D17" s="105">
        <v>33</v>
      </c>
      <c r="E17" s="106">
        <v>3</v>
      </c>
      <c r="F17" s="105">
        <v>68</v>
      </c>
    </row>
    <row r="18" spans="1:6" x14ac:dyDescent="0.2">
      <c r="A18" s="23" t="s">
        <v>250</v>
      </c>
      <c r="B18" s="103">
        <v>22</v>
      </c>
      <c r="C18" s="103">
        <v>1</v>
      </c>
      <c r="D18" s="103">
        <v>42</v>
      </c>
      <c r="E18" s="104">
        <v>1</v>
      </c>
      <c r="F18" s="103">
        <v>66</v>
      </c>
    </row>
    <row r="19" spans="1:6" x14ac:dyDescent="0.2">
      <c r="A19" s="26" t="s">
        <v>251</v>
      </c>
      <c r="B19" s="105">
        <v>11</v>
      </c>
      <c r="C19" s="105">
        <v>0</v>
      </c>
      <c r="D19" s="105">
        <v>26</v>
      </c>
      <c r="E19" s="106">
        <v>0</v>
      </c>
      <c r="F19" s="105">
        <v>37</v>
      </c>
    </row>
    <row r="20" spans="1:6" x14ac:dyDescent="0.2">
      <c r="A20" s="23" t="s">
        <v>252</v>
      </c>
      <c r="B20" s="103">
        <v>41</v>
      </c>
      <c r="C20" s="103">
        <v>6</v>
      </c>
      <c r="D20" s="103">
        <v>42</v>
      </c>
      <c r="E20" s="104">
        <v>1</v>
      </c>
      <c r="F20" s="103">
        <v>90</v>
      </c>
    </row>
    <row r="21" spans="1:6" x14ac:dyDescent="0.2">
      <c r="A21" s="26" t="s">
        <v>253</v>
      </c>
      <c r="B21" s="105">
        <v>63</v>
      </c>
      <c r="C21" s="105">
        <v>4</v>
      </c>
      <c r="D21" s="105">
        <v>142</v>
      </c>
      <c r="E21" s="106">
        <v>1</v>
      </c>
      <c r="F21" s="105">
        <v>210</v>
      </c>
    </row>
    <row r="22" spans="1:6" x14ac:dyDescent="0.2">
      <c r="A22" s="23" t="s">
        <v>254</v>
      </c>
      <c r="B22" s="103">
        <v>15</v>
      </c>
      <c r="C22" s="103">
        <v>2</v>
      </c>
      <c r="D22" s="103">
        <v>34</v>
      </c>
      <c r="E22" s="104">
        <v>5</v>
      </c>
      <c r="F22" s="103">
        <v>56</v>
      </c>
    </row>
    <row r="23" spans="1:6" x14ac:dyDescent="0.2">
      <c r="A23" s="26" t="s">
        <v>255</v>
      </c>
      <c r="B23" s="105">
        <v>10</v>
      </c>
      <c r="C23" s="105">
        <v>1</v>
      </c>
      <c r="D23" s="105">
        <v>5</v>
      </c>
      <c r="E23" s="106">
        <v>1</v>
      </c>
      <c r="F23" s="105">
        <v>17</v>
      </c>
    </row>
    <row r="24" spans="1:6" x14ac:dyDescent="0.2">
      <c r="A24" s="23" t="s">
        <v>256</v>
      </c>
      <c r="B24" s="103">
        <v>72</v>
      </c>
      <c r="C24" s="103">
        <v>2</v>
      </c>
      <c r="D24" s="103">
        <v>90</v>
      </c>
      <c r="E24" s="104">
        <v>3</v>
      </c>
      <c r="F24" s="103">
        <v>167</v>
      </c>
    </row>
    <row r="25" spans="1:6" x14ac:dyDescent="0.2">
      <c r="A25" s="26" t="s">
        <v>257</v>
      </c>
      <c r="B25" s="105">
        <v>17</v>
      </c>
      <c r="C25" s="105">
        <v>1</v>
      </c>
      <c r="D25" s="105">
        <v>59</v>
      </c>
      <c r="E25" s="106">
        <v>0</v>
      </c>
      <c r="F25" s="105">
        <v>77</v>
      </c>
    </row>
    <row r="26" spans="1:6" x14ac:dyDescent="0.2">
      <c r="A26" s="23" t="s">
        <v>258</v>
      </c>
      <c r="B26" s="103">
        <v>20</v>
      </c>
      <c r="C26" s="103">
        <v>1</v>
      </c>
      <c r="D26" s="103">
        <v>55</v>
      </c>
      <c r="E26" s="104">
        <v>3</v>
      </c>
      <c r="F26" s="103">
        <v>79</v>
      </c>
    </row>
    <row r="27" spans="1:6" x14ac:dyDescent="0.2">
      <c r="A27" s="26" t="s">
        <v>259</v>
      </c>
      <c r="B27" s="105">
        <v>28</v>
      </c>
      <c r="C27" s="105">
        <v>1</v>
      </c>
      <c r="D27" s="105">
        <v>52</v>
      </c>
      <c r="E27" s="106">
        <v>0</v>
      </c>
      <c r="F27" s="105">
        <v>81</v>
      </c>
    </row>
    <row r="28" spans="1:6" x14ac:dyDescent="0.2">
      <c r="A28" s="23" t="s">
        <v>260</v>
      </c>
      <c r="B28" s="103">
        <v>38</v>
      </c>
      <c r="C28" s="103">
        <v>0</v>
      </c>
      <c r="D28" s="103">
        <v>86</v>
      </c>
      <c r="E28" s="104">
        <v>1</v>
      </c>
      <c r="F28" s="103">
        <v>125</v>
      </c>
    </row>
    <row r="29" spans="1:6" x14ac:dyDescent="0.2">
      <c r="A29" s="26" t="s">
        <v>261</v>
      </c>
      <c r="B29" s="105">
        <v>76</v>
      </c>
      <c r="C29" s="105">
        <v>3</v>
      </c>
      <c r="D29" s="105">
        <v>237</v>
      </c>
      <c r="E29" s="106">
        <v>7</v>
      </c>
      <c r="F29" s="105">
        <v>323</v>
      </c>
    </row>
    <row r="30" spans="1:6" x14ac:dyDescent="0.2">
      <c r="A30" s="23" t="s">
        <v>262</v>
      </c>
      <c r="B30" s="103">
        <v>96</v>
      </c>
      <c r="C30" s="103">
        <v>0</v>
      </c>
      <c r="D30" s="103">
        <v>242</v>
      </c>
      <c r="E30" s="104">
        <v>3</v>
      </c>
      <c r="F30" s="103">
        <v>341</v>
      </c>
    </row>
    <row r="31" spans="1:6" x14ac:dyDescent="0.2">
      <c r="A31" s="26" t="s">
        <v>263</v>
      </c>
      <c r="B31" s="105">
        <v>66</v>
      </c>
      <c r="C31" s="105">
        <v>1</v>
      </c>
      <c r="D31" s="105">
        <v>84</v>
      </c>
      <c r="E31" s="106">
        <v>0</v>
      </c>
      <c r="F31" s="105">
        <v>151</v>
      </c>
    </row>
    <row r="32" spans="1:6" x14ac:dyDescent="0.2">
      <c r="A32" s="23" t="s">
        <v>264</v>
      </c>
      <c r="B32" s="103">
        <v>38</v>
      </c>
      <c r="C32" s="103">
        <v>1</v>
      </c>
      <c r="D32" s="103">
        <v>167</v>
      </c>
      <c r="E32" s="104">
        <v>2</v>
      </c>
      <c r="F32" s="103">
        <v>208</v>
      </c>
    </row>
    <row r="33" spans="1:6" ht="15.75" thickBot="1" x14ac:dyDescent="0.25">
      <c r="A33" s="37" t="s">
        <v>265</v>
      </c>
      <c r="B33" s="107">
        <v>53</v>
      </c>
      <c r="C33" s="107">
        <v>4</v>
      </c>
      <c r="D33" s="107">
        <v>63</v>
      </c>
      <c r="E33" s="108">
        <v>0</v>
      </c>
      <c r="F33" s="107">
        <v>120</v>
      </c>
    </row>
    <row r="34" spans="1:6" ht="16.5" thickBot="1" x14ac:dyDescent="0.25">
      <c r="A34" s="53" t="s">
        <v>176</v>
      </c>
      <c r="B34" s="109">
        <v>15</v>
      </c>
      <c r="C34" s="109">
        <v>0</v>
      </c>
      <c r="D34" s="109">
        <v>132</v>
      </c>
      <c r="E34" s="110">
        <v>2</v>
      </c>
      <c r="F34" s="109">
        <v>149</v>
      </c>
    </row>
    <row r="35" spans="1:6" x14ac:dyDescent="0.2">
      <c r="A35" s="26" t="s">
        <v>266</v>
      </c>
      <c r="B35" s="105">
        <v>10</v>
      </c>
      <c r="C35" s="105">
        <v>0</v>
      </c>
      <c r="D35" s="105">
        <v>109</v>
      </c>
      <c r="E35" s="106">
        <v>2</v>
      </c>
      <c r="F35" s="105">
        <v>121</v>
      </c>
    </row>
    <row r="36" spans="1:6" ht="15.75" thickBot="1" x14ac:dyDescent="0.25">
      <c r="A36" s="111" t="s">
        <v>267</v>
      </c>
      <c r="B36" s="101">
        <v>5</v>
      </c>
      <c r="C36" s="101">
        <v>0</v>
      </c>
      <c r="D36" s="101">
        <v>23</v>
      </c>
      <c r="E36" s="102">
        <v>0</v>
      </c>
      <c r="F36" s="101">
        <v>28</v>
      </c>
    </row>
    <row r="37" spans="1:6" ht="16.5" thickBot="1" x14ac:dyDescent="0.25">
      <c r="A37" s="97" t="s">
        <v>124</v>
      </c>
      <c r="B37" s="98">
        <v>346</v>
      </c>
      <c r="C37" s="98">
        <v>21</v>
      </c>
      <c r="D37" s="98">
        <v>2594</v>
      </c>
      <c r="E37" s="99">
        <v>17</v>
      </c>
      <c r="F37" s="98">
        <v>2978</v>
      </c>
    </row>
    <row r="38" spans="1:6" x14ac:dyDescent="0.2">
      <c r="A38" s="23" t="s">
        <v>268</v>
      </c>
      <c r="B38" s="103">
        <v>11</v>
      </c>
      <c r="C38" s="103">
        <v>0</v>
      </c>
      <c r="D38" s="103">
        <v>163</v>
      </c>
      <c r="E38" s="104">
        <v>1</v>
      </c>
      <c r="F38" s="103">
        <v>175</v>
      </c>
    </row>
    <row r="39" spans="1:6" x14ac:dyDescent="0.2">
      <c r="A39" s="26" t="s">
        <v>269</v>
      </c>
      <c r="B39" s="105">
        <v>21</v>
      </c>
      <c r="C39" s="105">
        <v>0</v>
      </c>
      <c r="D39" s="105">
        <v>93</v>
      </c>
      <c r="E39" s="106">
        <v>1</v>
      </c>
      <c r="F39" s="105">
        <v>115</v>
      </c>
    </row>
    <row r="40" spans="1:6" x14ac:dyDescent="0.2">
      <c r="A40" s="23" t="s">
        <v>270</v>
      </c>
      <c r="B40" s="103">
        <v>13</v>
      </c>
      <c r="C40" s="103">
        <v>2</v>
      </c>
      <c r="D40" s="103">
        <v>104</v>
      </c>
      <c r="E40" s="104">
        <v>0</v>
      </c>
      <c r="F40" s="103">
        <v>119</v>
      </c>
    </row>
    <row r="41" spans="1:6" x14ac:dyDescent="0.2">
      <c r="A41" s="26" t="s">
        <v>271</v>
      </c>
      <c r="B41" s="92">
        <v>43</v>
      </c>
      <c r="C41" s="105">
        <v>2</v>
      </c>
      <c r="D41" s="105">
        <v>16</v>
      </c>
      <c r="E41" s="106">
        <v>0</v>
      </c>
      <c r="F41" s="105">
        <v>61</v>
      </c>
    </row>
    <row r="42" spans="1:6" x14ac:dyDescent="0.2">
      <c r="A42" s="23" t="s">
        <v>272</v>
      </c>
      <c r="B42" s="103">
        <v>5</v>
      </c>
      <c r="C42" s="103">
        <v>0</v>
      </c>
      <c r="D42" s="103">
        <v>79</v>
      </c>
      <c r="E42" s="104">
        <v>1</v>
      </c>
      <c r="F42" s="91">
        <v>85</v>
      </c>
    </row>
    <row r="43" spans="1:6" x14ac:dyDescent="0.2">
      <c r="A43" s="26" t="s">
        <v>134</v>
      </c>
      <c r="B43" s="105">
        <v>9</v>
      </c>
      <c r="C43" s="105">
        <v>1</v>
      </c>
      <c r="D43" s="105">
        <v>152</v>
      </c>
      <c r="E43" s="106">
        <v>0</v>
      </c>
      <c r="F43" s="105">
        <v>162</v>
      </c>
    </row>
    <row r="44" spans="1:6" x14ac:dyDescent="0.2">
      <c r="A44" s="112" t="s">
        <v>273</v>
      </c>
      <c r="B44" s="103">
        <v>25</v>
      </c>
      <c r="C44" s="103">
        <v>2</v>
      </c>
      <c r="D44" s="103">
        <v>58</v>
      </c>
      <c r="E44" s="104">
        <v>1</v>
      </c>
      <c r="F44" s="103">
        <v>86</v>
      </c>
    </row>
    <row r="45" spans="1:6" x14ac:dyDescent="0.2">
      <c r="A45" s="26" t="s">
        <v>274</v>
      </c>
      <c r="B45" s="105">
        <v>2</v>
      </c>
      <c r="C45" s="105">
        <v>1</v>
      </c>
      <c r="D45" s="105">
        <v>24</v>
      </c>
      <c r="E45" s="106">
        <v>1</v>
      </c>
      <c r="F45" s="105">
        <v>28</v>
      </c>
    </row>
    <row r="46" spans="1:6" x14ac:dyDescent="0.2">
      <c r="A46" s="23" t="s">
        <v>275</v>
      </c>
      <c r="B46" s="103">
        <v>23</v>
      </c>
      <c r="C46" s="103">
        <v>2</v>
      </c>
      <c r="D46" s="103">
        <v>270</v>
      </c>
      <c r="E46" s="104">
        <v>2</v>
      </c>
      <c r="F46" s="103">
        <v>297</v>
      </c>
    </row>
    <row r="47" spans="1:6" x14ac:dyDescent="0.2">
      <c r="A47" s="26" t="s">
        <v>126</v>
      </c>
      <c r="B47" s="105">
        <v>38</v>
      </c>
      <c r="C47" s="105">
        <v>1</v>
      </c>
      <c r="D47" s="105">
        <v>282</v>
      </c>
      <c r="E47" s="106">
        <v>1</v>
      </c>
      <c r="F47" s="105">
        <v>322</v>
      </c>
    </row>
    <row r="48" spans="1:6" x14ac:dyDescent="0.2">
      <c r="A48" s="23" t="s">
        <v>276</v>
      </c>
      <c r="B48" s="103">
        <v>17</v>
      </c>
      <c r="C48" s="103">
        <v>0</v>
      </c>
      <c r="D48" s="103">
        <v>322</v>
      </c>
      <c r="E48" s="104">
        <v>0</v>
      </c>
      <c r="F48" s="103">
        <v>339</v>
      </c>
    </row>
    <row r="49" spans="1:6" x14ac:dyDescent="0.2">
      <c r="A49" s="26" t="s">
        <v>277</v>
      </c>
      <c r="B49" s="105">
        <v>5</v>
      </c>
      <c r="C49" s="105">
        <v>0</v>
      </c>
      <c r="D49" s="105">
        <v>77</v>
      </c>
      <c r="E49" s="106">
        <v>0</v>
      </c>
      <c r="F49" s="105">
        <v>82</v>
      </c>
    </row>
    <row r="50" spans="1:6" x14ac:dyDescent="0.2">
      <c r="A50" s="23" t="s">
        <v>278</v>
      </c>
      <c r="B50" s="103">
        <v>19</v>
      </c>
      <c r="C50" s="103">
        <v>1</v>
      </c>
      <c r="D50" s="103">
        <v>198</v>
      </c>
      <c r="E50" s="104">
        <v>2</v>
      </c>
      <c r="F50" s="103">
        <v>220</v>
      </c>
    </row>
    <row r="51" spans="1:6" x14ac:dyDescent="0.2">
      <c r="A51" s="26" t="s">
        <v>279</v>
      </c>
      <c r="B51" s="105">
        <v>14</v>
      </c>
      <c r="C51" s="105">
        <v>0</v>
      </c>
      <c r="D51" s="105">
        <v>95</v>
      </c>
      <c r="E51" s="106">
        <v>0</v>
      </c>
      <c r="F51" s="105">
        <v>109</v>
      </c>
    </row>
    <row r="52" spans="1:6" x14ac:dyDescent="0.2">
      <c r="A52" s="23" t="s">
        <v>280</v>
      </c>
      <c r="B52" s="103">
        <v>0</v>
      </c>
      <c r="C52" s="103">
        <v>0</v>
      </c>
      <c r="D52" s="103">
        <v>0</v>
      </c>
      <c r="E52" s="104">
        <v>0</v>
      </c>
      <c r="F52" s="103">
        <v>0</v>
      </c>
    </row>
    <row r="53" spans="1:6" x14ac:dyDescent="0.2">
      <c r="A53" s="26" t="s">
        <v>281</v>
      </c>
      <c r="B53" s="105">
        <v>16</v>
      </c>
      <c r="C53" s="105">
        <v>1</v>
      </c>
      <c r="D53" s="105">
        <v>137</v>
      </c>
      <c r="E53" s="106">
        <v>2</v>
      </c>
      <c r="F53" s="105">
        <v>156</v>
      </c>
    </row>
    <row r="54" spans="1:6" x14ac:dyDescent="0.2">
      <c r="A54" s="23" t="s">
        <v>129</v>
      </c>
      <c r="B54" s="103">
        <v>10</v>
      </c>
      <c r="C54" s="103">
        <v>4</v>
      </c>
      <c r="D54" s="103">
        <v>163</v>
      </c>
      <c r="E54" s="104">
        <v>0</v>
      </c>
      <c r="F54" s="103">
        <v>177</v>
      </c>
    </row>
    <row r="55" spans="1:6" x14ac:dyDescent="0.2">
      <c r="A55" s="26" t="s">
        <v>130</v>
      </c>
      <c r="B55" s="105">
        <v>26</v>
      </c>
      <c r="C55" s="105">
        <v>2</v>
      </c>
      <c r="D55" s="105">
        <v>175</v>
      </c>
      <c r="E55" s="106">
        <v>2</v>
      </c>
      <c r="F55" s="105">
        <v>205</v>
      </c>
    </row>
    <row r="56" spans="1:6" ht="15.75" thickBot="1" x14ac:dyDescent="0.25">
      <c r="A56" s="23" t="s">
        <v>282</v>
      </c>
      <c r="B56" s="103">
        <v>49</v>
      </c>
      <c r="C56" s="103">
        <v>2</v>
      </c>
      <c r="D56" s="103">
        <v>186</v>
      </c>
      <c r="E56" s="104">
        <v>3</v>
      </c>
      <c r="F56" s="103">
        <v>240</v>
      </c>
    </row>
    <row r="57" spans="1:6" ht="16.5" thickBot="1" x14ac:dyDescent="0.25">
      <c r="A57" s="113" t="s">
        <v>154</v>
      </c>
      <c r="B57" s="114">
        <v>866</v>
      </c>
      <c r="C57" s="114">
        <v>4</v>
      </c>
      <c r="D57" s="114">
        <v>996</v>
      </c>
      <c r="E57" s="115">
        <v>7</v>
      </c>
      <c r="F57" s="115">
        <v>1873</v>
      </c>
    </row>
    <row r="58" spans="1:6" x14ac:dyDescent="0.2">
      <c r="A58" s="23" t="s">
        <v>283</v>
      </c>
      <c r="B58" s="103">
        <v>70</v>
      </c>
      <c r="C58" s="103">
        <v>1</v>
      </c>
      <c r="D58" s="103">
        <v>160</v>
      </c>
      <c r="E58" s="104">
        <v>2</v>
      </c>
      <c r="F58" s="103">
        <v>233</v>
      </c>
    </row>
    <row r="59" spans="1:6" x14ac:dyDescent="0.2">
      <c r="A59" s="26" t="s">
        <v>284</v>
      </c>
      <c r="B59" s="105">
        <v>290</v>
      </c>
      <c r="C59" s="105">
        <v>1</v>
      </c>
      <c r="D59" s="105">
        <v>406</v>
      </c>
      <c r="E59" s="106">
        <v>3</v>
      </c>
      <c r="F59" s="105">
        <v>700</v>
      </c>
    </row>
    <row r="60" spans="1:6" x14ac:dyDescent="0.2">
      <c r="A60" s="23" t="s">
        <v>285</v>
      </c>
      <c r="B60" s="103">
        <v>253</v>
      </c>
      <c r="C60" s="103">
        <v>1</v>
      </c>
      <c r="D60" s="103">
        <v>209</v>
      </c>
      <c r="E60" s="104">
        <v>2</v>
      </c>
      <c r="F60" s="103">
        <v>465</v>
      </c>
    </row>
    <row r="61" spans="1:6" x14ac:dyDescent="0.2">
      <c r="A61" s="26" t="s">
        <v>286</v>
      </c>
      <c r="B61" s="105">
        <v>141</v>
      </c>
      <c r="C61" s="105">
        <v>0</v>
      </c>
      <c r="D61" s="105">
        <v>130</v>
      </c>
      <c r="E61" s="106">
        <v>0</v>
      </c>
      <c r="F61" s="105">
        <v>271</v>
      </c>
    </row>
    <row r="62" spans="1:6" x14ac:dyDescent="0.2">
      <c r="A62" s="23" t="s">
        <v>287</v>
      </c>
      <c r="B62" s="103">
        <v>8</v>
      </c>
      <c r="C62" s="103">
        <v>1</v>
      </c>
      <c r="D62" s="103">
        <v>11</v>
      </c>
      <c r="E62" s="104">
        <v>0</v>
      </c>
      <c r="F62" s="103">
        <v>20</v>
      </c>
    </row>
    <row r="63" spans="1:6" x14ac:dyDescent="0.2">
      <c r="A63" s="26" t="s">
        <v>288</v>
      </c>
      <c r="B63" s="105">
        <v>17</v>
      </c>
      <c r="C63" s="105">
        <v>0</v>
      </c>
      <c r="D63" s="105">
        <v>10</v>
      </c>
      <c r="E63" s="106">
        <v>0</v>
      </c>
      <c r="F63" s="105">
        <v>27</v>
      </c>
    </row>
    <row r="64" spans="1:6" ht="15.75" thickBot="1" x14ac:dyDescent="0.25">
      <c r="A64" s="100" t="s">
        <v>289</v>
      </c>
      <c r="B64" s="101">
        <v>87</v>
      </c>
      <c r="C64" s="101">
        <v>0</v>
      </c>
      <c r="D64" s="101">
        <v>70</v>
      </c>
      <c r="E64" s="102">
        <v>0</v>
      </c>
      <c r="F64" s="101">
        <v>157</v>
      </c>
    </row>
    <row r="65" spans="1:6" ht="16.5" thickBot="1" x14ac:dyDescent="0.25">
      <c r="A65" s="97" t="s">
        <v>168</v>
      </c>
      <c r="B65" s="98">
        <v>13</v>
      </c>
      <c r="C65" s="98">
        <v>3</v>
      </c>
      <c r="D65" s="98">
        <v>163</v>
      </c>
      <c r="E65" s="99">
        <v>4</v>
      </c>
      <c r="F65" s="98">
        <v>183</v>
      </c>
    </row>
    <row r="66" spans="1:6" x14ac:dyDescent="0.2">
      <c r="A66" s="116" t="s">
        <v>290</v>
      </c>
      <c r="B66" s="117">
        <v>4</v>
      </c>
      <c r="C66" s="117">
        <v>0</v>
      </c>
      <c r="D66" s="117">
        <v>79</v>
      </c>
      <c r="E66" s="118">
        <v>0</v>
      </c>
      <c r="F66" s="117">
        <v>83</v>
      </c>
    </row>
    <row r="67" spans="1:6" x14ac:dyDescent="0.2">
      <c r="A67" s="26" t="s">
        <v>291</v>
      </c>
      <c r="B67" s="105">
        <v>5</v>
      </c>
      <c r="C67" s="105">
        <v>2</v>
      </c>
      <c r="D67" s="105">
        <v>50</v>
      </c>
      <c r="E67" s="106">
        <v>4</v>
      </c>
      <c r="F67" s="105">
        <v>61</v>
      </c>
    </row>
    <row r="68" spans="1:6" x14ac:dyDescent="0.2">
      <c r="A68" s="23" t="s">
        <v>171</v>
      </c>
      <c r="B68" s="103">
        <v>0</v>
      </c>
      <c r="C68" s="103">
        <v>0</v>
      </c>
      <c r="D68" s="103">
        <v>0</v>
      </c>
      <c r="E68" s="104">
        <v>0</v>
      </c>
      <c r="F68" s="103">
        <v>0</v>
      </c>
    </row>
    <row r="69" spans="1:6" ht="15.75" thickBot="1" x14ac:dyDescent="0.25">
      <c r="A69" s="37" t="s">
        <v>292</v>
      </c>
      <c r="B69" s="107">
        <v>4</v>
      </c>
      <c r="C69" s="107">
        <v>1</v>
      </c>
      <c r="D69" s="107">
        <v>34</v>
      </c>
      <c r="E69" s="108">
        <v>0</v>
      </c>
      <c r="F69" s="107">
        <v>39</v>
      </c>
    </row>
    <row r="70" spans="1:6" ht="16.5" thickBot="1" x14ac:dyDescent="0.25">
      <c r="A70" s="119" t="s">
        <v>103</v>
      </c>
      <c r="B70" s="120">
        <v>1132</v>
      </c>
      <c r="C70" s="120">
        <v>72</v>
      </c>
      <c r="D70" s="120">
        <v>2883</v>
      </c>
      <c r="E70" s="121">
        <v>103</v>
      </c>
      <c r="F70" s="120">
        <v>4190</v>
      </c>
    </row>
    <row r="71" spans="1:6" x14ac:dyDescent="0.2">
      <c r="A71" s="26" t="s">
        <v>293</v>
      </c>
      <c r="B71" s="105">
        <v>43</v>
      </c>
      <c r="C71" s="105">
        <v>2</v>
      </c>
      <c r="D71" s="105">
        <v>234</v>
      </c>
      <c r="E71" s="106">
        <v>5</v>
      </c>
      <c r="F71" s="105">
        <v>284</v>
      </c>
    </row>
    <row r="72" spans="1:6" x14ac:dyDescent="0.2">
      <c r="A72" s="23" t="s">
        <v>294</v>
      </c>
      <c r="B72" s="103">
        <v>30</v>
      </c>
      <c r="C72" s="103">
        <v>0</v>
      </c>
      <c r="D72" s="103">
        <v>61</v>
      </c>
      <c r="E72" s="104">
        <v>0</v>
      </c>
      <c r="F72" s="103">
        <v>91</v>
      </c>
    </row>
    <row r="73" spans="1:6" x14ac:dyDescent="0.2">
      <c r="A73" s="26" t="s">
        <v>295</v>
      </c>
      <c r="B73" s="105">
        <v>51</v>
      </c>
      <c r="C73" s="105">
        <v>2</v>
      </c>
      <c r="D73" s="105">
        <v>248</v>
      </c>
      <c r="E73" s="106">
        <v>10</v>
      </c>
      <c r="F73" s="105">
        <v>311</v>
      </c>
    </row>
    <row r="74" spans="1:6" x14ac:dyDescent="0.2">
      <c r="A74" s="23" t="s">
        <v>296</v>
      </c>
      <c r="B74" s="103">
        <v>48</v>
      </c>
      <c r="C74" s="103">
        <v>1</v>
      </c>
      <c r="D74" s="103">
        <v>19</v>
      </c>
      <c r="E74" s="104">
        <v>3</v>
      </c>
      <c r="F74" s="103">
        <v>71</v>
      </c>
    </row>
    <row r="75" spans="1:6" x14ac:dyDescent="0.2">
      <c r="A75" s="26" t="s">
        <v>297</v>
      </c>
      <c r="B75" s="105">
        <v>61</v>
      </c>
      <c r="C75" s="105">
        <v>7</v>
      </c>
      <c r="D75" s="105">
        <v>70</v>
      </c>
      <c r="E75" s="106">
        <v>1</v>
      </c>
      <c r="F75" s="105">
        <v>139</v>
      </c>
    </row>
    <row r="76" spans="1:6" x14ac:dyDescent="0.2">
      <c r="A76" s="23" t="s">
        <v>298</v>
      </c>
      <c r="B76" s="103">
        <v>42</v>
      </c>
      <c r="C76" s="103">
        <v>6</v>
      </c>
      <c r="D76" s="103">
        <v>243</v>
      </c>
      <c r="E76" s="104">
        <v>16</v>
      </c>
      <c r="F76" s="103">
        <v>307</v>
      </c>
    </row>
    <row r="77" spans="1:6" x14ac:dyDescent="0.2">
      <c r="A77" s="26" t="s">
        <v>299</v>
      </c>
      <c r="B77" s="105">
        <v>80</v>
      </c>
      <c r="C77" s="105">
        <v>9</v>
      </c>
      <c r="D77" s="105">
        <v>60</v>
      </c>
      <c r="E77" s="106">
        <v>0</v>
      </c>
      <c r="F77" s="105">
        <v>149</v>
      </c>
    </row>
    <row r="78" spans="1:6" x14ac:dyDescent="0.2">
      <c r="A78" s="23" t="s">
        <v>300</v>
      </c>
      <c r="B78" s="103">
        <v>96</v>
      </c>
      <c r="C78" s="103">
        <v>9</v>
      </c>
      <c r="D78" s="103">
        <v>118</v>
      </c>
      <c r="E78" s="104">
        <v>16</v>
      </c>
      <c r="F78" s="103">
        <v>239</v>
      </c>
    </row>
    <row r="79" spans="1:6" x14ac:dyDescent="0.2">
      <c r="A79" s="26" t="s">
        <v>301</v>
      </c>
      <c r="B79" s="105">
        <v>144</v>
      </c>
      <c r="C79" s="105">
        <v>4</v>
      </c>
      <c r="D79" s="105">
        <v>246</v>
      </c>
      <c r="E79" s="106">
        <v>15</v>
      </c>
      <c r="F79" s="105">
        <v>409</v>
      </c>
    </row>
    <row r="80" spans="1:6" x14ac:dyDescent="0.2">
      <c r="A80" s="23" t="s">
        <v>302</v>
      </c>
      <c r="B80" s="103">
        <v>42</v>
      </c>
      <c r="C80" s="103">
        <v>3</v>
      </c>
      <c r="D80" s="103">
        <v>104</v>
      </c>
      <c r="E80" s="104">
        <v>0</v>
      </c>
      <c r="F80" s="103">
        <v>149</v>
      </c>
    </row>
    <row r="81" spans="1:6" x14ac:dyDescent="0.2">
      <c r="A81" s="26" t="s">
        <v>303</v>
      </c>
      <c r="B81" s="105">
        <v>122</v>
      </c>
      <c r="C81" s="105">
        <v>3</v>
      </c>
      <c r="D81" s="105">
        <v>79</v>
      </c>
      <c r="E81" s="106">
        <v>7</v>
      </c>
      <c r="F81" s="105">
        <v>211</v>
      </c>
    </row>
    <row r="82" spans="1:6" x14ac:dyDescent="0.2">
      <c r="A82" s="23" t="s">
        <v>304</v>
      </c>
      <c r="B82" s="103">
        <v>118</v>
      </c>
      <c r="C82" s="103">
        <v>5</v>
      </c>
      <c r="D82" s="103">
        <v>455</v>
      </c>
      <c r="E82" s="104">
        <v>7</v>
      </c>
      <c r="F82" s="103">
        <v>585</v>
      </c>
    </row>
    <row r="83" spans="1:6" x14ac:dyDescent="0.2">
      <c r="A83" s="26" t="s">
        <v>305</v>
      </c>
      <c r="B83" s="105">
        <v>69</v>
      </c>
      <c r="C83" s="105">
        <v>7</v>
      </c>
      <c r="D83" s="105">
        <v>690</v>
      </c>
      <c r="E83" s="106">
        <v>9</v>
      </c>
      <c r="F83" s="105">
        <v>775</v>
      </c>
    </row>
    <row r="84" spans="1:6" x14ac:dyDescent="0.2">
      <c r="A84" s="23" t="s">
        <v>306</v>
      </c>
      <c r="B84" s="103">
        <v>53</v>
      </c>
      <c r="C84" s="103">
        <v>4</v>
      </c>
      <c r="D84" s="103">
        <v>106</v>
      </c>
      <c r="E84" s="104">
        <v>7</v>
      </c>
      <c r="F84" s="103">
        <v>170</v>
      </c>
    </row>
    <row r="85" spans="1:6" x14ac:dyDescent="0.2">
      <c r="A85" s="26" t="s">
        <v>307</v>
      </c>
      <c r="B85" s="105">
        <v>68</v>
      </c>
      <c r="C85" s="105">
        <v>6</v>
      </c>
      <c r="D85" s="105">
        <v>60</v>
      </c>
      <c r="E85" s="106">
        <v>6</v>
      </c>
      <c r="F85" s="105">
        <v>140</v>
      </c>
    </row>
    <row r="86" spans="1:6" x14ac:dyDescent="0.2">
      <c r="A86" s="23" t="s">
        <v>308</v>
      </c>
      <c r="B86" s="103">
        <v>30</v>
      </c>
      <c r="C86" s="103">
        <v>3</v>
      </c>
      <c r="D86" s="103">
        <v>39</v>
      </c>
      <c r="E86" s="104">
        <v>0</v>
      </c>
      <c r="F86" s="103">
        <v>72</v>
      </c>
    </row>
    <row r="87" spans="1:6" ht="15.75" thickBot="1" x14ac:dyDescent="0.25">
      <c r="A87" s="37" t="s">
        <v>309</v>
      </c>
      <c r="B87" s="107">
        <v>35</v>
      </c>
      <c r="C87" s="107">
        <v>1</v>
      </c>
      <c r="D87" s="107">
        <v>51</v>
      </c>
      <c r="E87" s="108">
        <v>1</v>
      </c>
      <c r="F87" s="107">
        <v>88</v>
      </c>
    </row>
    <row r="88" spans="1:6" ht="16.5" thickBot="1" x14ac:dyDescent="0.25">
      <c r="A88" s="53" t="s">
        <v>140</v>
      </c>
      <c r="B88" s="109">
        <v>9</v>
      </c>
      <c r="C88" s="109">
        <v>1</v>
      </c>
      <c r="D88" s="109">
        <v>1244</v>
      </c>
      <c r="E88" s="110">
        <v>0</v>
      </c>
      <c r="F88" s="109">
        <v>1254</v>
      </c>
    </row>
    <row r="89" spans="1:6" x14ac:dyDescent="0.2">
      <c r="A89" s="26" t="s">
        <v>310</v>
      </c>
      <c r="B89" s="105">
        <v>0</v>
      </c>
      <c r="C89" s="105">
        <v>0</v>
      </c>
      <c r="D89" s="105">
        <v>43</v>
      </c>
      <c r="E89" s="106">
        <v>0</v>
      </c>
      <c r="F89" s="105">
        <v>43</v>
      </c>
    </row>
    <row r="90" spans="1:6" x14ac:dyDescent="0.2">
      <c r="A90" s="23" t="s">
        <v>311</v>
      </c>
      <c r="B90" s="103">
        <v>0</v>
      </c>
      <c r="C90" s="103">
        <v>0</v>
      </c>
      <c r="D90" s="103">
        <v>113</v>
      </c>
      <c r="E90" s="104">
        <v>0</v>
      </c>
      <c r="F90" s="103">
        <v>113</v>
      </c>
    </row>
    <row r="91" spans="1:6" x14ac:dyDescent="0.2">
      <c r="A91" s="26" t="s">
        <v>312</v>
      </c>
      <c r="B91" s="105">
        <v>5</v>
      </c>
      <c r="C91" s="105">
        <v>0</v>
      </c>
      <c r="D91" s="105">
        <v>47</v>
      </c>
      <c r="E91" s="106">
        <v>0</v>
      </c>
      <c r="F91" s="105">
        <v>52</v>
      </c>
    </row>
    <row r="92" spans="1:6" x14ac:dyDescent="0.2">
      <c r="A92" s="23" t="s">
        <v>313</v>
      </c>
      <c r="B92" s="103">
        <v>1</v>
      </c>
      <c r="C92" s="103">
        <v>1</v>
      </c>
      <c r="D92" s="103">
        <v>166</v>
      </c>
      <c r="E92" s="104">
        <v>0</v>
      </c>
      <c r="F92" s="103">
        <v>168</v>
      </c>
    </row>
    <row r="93" spans="1:6" x14ac:dyDescent="0.2">
      <c r="A93" s="26" t="s">
        <v>314</v>
      </c>
      <c r="B93" s="105">
        <v>1</v>
      </c>
      <c r="C93" s="105">
        <v>0</v>
      </c>
      <c r="D93" s="105">
        <v>201</v>
      </c>
      <c r="E93" s="106">
        <v>0</v>
      </c>
      <c r="F93" s="105">
        <v>202</v>
      </c>
    </row>
    <row r="94" spans="1:6" x14ac:dyDescent="0.2">
      <c r="A94" s="23" t="s">
        <v>315</v>
      </c>
      <c r="B94" s="103">
        <v>2</v>
      </c>
      <c r="C94" s="103">
        <v>0</v>
      </c>
      <c r="D94" s="103">
        <v>373</v>
      </c>
      <c r="E94" s="104">
        <v>0</v>
      </c>
      <c r="F94" s="103">
        <v>375</v>
      </c>
    </row>
    <row r="95" spans="1:6" x14ac:dyDescent="0.2">
      <c r="A95" s="26" t="s">
        <v>316</v>
      </c>
      <c r="B95" s="105">
        <v>0</v>
      </c>
      <c r="C95" s="105">
        <v>0</v>
      </c>
      <c r="D95" s="105">
        <v>279</v>
      </c>
      <c r="E95" s="106">
        <v>0</v>
      </c>
      <c r="F95" s="105">
        <v>279</v>
      </c>
    </row>
    <row r="96" spans="1:6" x14ac:dyDescent="0.2">
      <c r="A96" s="112" t="s">
        <v>317</v>
      </c>
      <c r="B96" s="103">
        <v>0</v>
      </c>
      <c r="C96" s="103">
        <v>0</v>
      </c>
      <c r="D96" s="103">
        <v>1</v>
      </c>
      <c r="E96" s="104">
        <v>0</v>
      </c>
      <c r="F96" s="103">
        <v>1</v>
      </c>
    </row>
    <row r="97" spans="1:6" x14ac:dyDescent="0.2">
      <c r="A97" s="122" t="s">
        <v>318</v>
      </c>
      <c r="B97" s="105">
        <v>0</v>
      </c>
      <c r="C97" s="105">
        <v>0</v>
      </c>
      <c r="D97" s="105">
        <v>15</v>
      </c>
      <c r="E97" s="106">
        <v>0</v>
      </c>
      <c r="F97" s="105">
        <v>15</v>
      </c>
    </row>
    <row r="98" spans="1:6" ht="15.75" thickBot="1" x14ac:dyDescent="0.25">
      <c r="A98" s="111" t="s">
        <v>319</v>
      </c>
      <c r="B98" s="101">
        <v>0</v>
      </c>
      <c r="C98" s="101">
        <v>0</v>
      </c>
      <c r="D98" s="101">
        <v>6</v>
      </c>
      <c r="E98" s="102">
        <v>0</v>
      </c>
      <c r="F98" s="101">
        <v>6</v>
      </c>
    </row>
    <row r="99" spans="1:6" ht="16.5" thickBot="1" x14ac:dyDescent="0.25">
      <c r="A99" s="113" t="s">
        <v>186</v>
      </c>
      <c r="B99" s="114">
        <v>3670</v>
      </c>
      <c r="C99" s="114">
        <v>151</v>
      </c>
      <c r="D99" s="114">
        <v>10242</v>
      </c>
      <c r="E99" s="115">
        <v>172</v>
      </c>
      <c r="F99" s="115">
        <v>14235</v>
      </c>
    </row>
    <row r="100" spans="1:6" s="6" customFormat="1" x14ac:dyDescent="0.2">
      <c r="A100" s="62" t="s">
        <v>189</v>
      </c>
    </row>
  </sheetData>
  <mergeCells count="1">
    <mergeCell ref="A1:F1"/>
  </mergeCells>
  <hyperlinks>
    <hyperlink ref="A100" location="TableOfContents!A1" display="Back to Table of Contents" xr:uid="{C034ECCA-5A3F-4AE0-BF5C-895ECC4D6E5B}"/>
  </hyperlink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6AE2C-DFEF-4F2E-B8C1-28739B142618}">
  <dimension ref="A1:H100"/>
  <sheetViews>
    <sheetView workbookViewId="0">
      <selection sqref="A1:H1"/>
    </sheetView>
  </sheetViews>
  <sheetFormatPr defaultColWidth="0" defaultRowHeight="15" zeroHeight="1" x14ac:dyDescent="0.2"/>
  <cols>
    <col min="1" max="1" width="50.42578125" style="12" bestFit="1" customWidth="1"/>
    <col min="2" max="2" width="7.42578125" style="12" customWidth="1"/>
    <col min="3" max="3" width="23.5703125" style="12" bestFit="1" customWidth="1"/>
    <col min="4" max="4" width="26.28515625" style="12" bestFit="1" customWidth="1"/>
    <col min="5" max="5" width="9.28515625" style="12" bestFit="1" customWidth="1"/>
    <col min="6" max="6" width="19.28515625" style="12" bestFit="1" customWidth="1"/>
    <col min="7" max="7" width="26" style="12" bestFit="1" customWidth="1"/>
    <col min="8" max="8" width="9.85546875" style="12" customWidth="1"/>
    <col min="9" max="16384" width="8.85546875" style="12" hidden="1"/>
  </cols>
  <sheetData>
    <row r="1" spans="1:8" ht="16.5" customHeight="1" x14ac:dyDescent="0.25">
      <c r="A1" s="302" t="s">
        <v>28</v>
      </c>
      <c r="B1" s="302"/>
      <c r="C1" s="302"/>
      <c r="D1" s="302"/>
      <c r="E1" s="302"/>
      <c r="F1" s="302"/>
      <c r="G1" s="302"/>
      <c r="H1" s="302"/>
    </row>
    <row r="2" spans="1:8" ht="16.5" thickBot="1" x14ac:dyDescent="0.25">
      <c r="A2" s="123" t="s">
        <v>234</v>
      </c>
      <c r="B2" s="124" t="s">
        <v>320</v>
      </c>
      <c r="C2" s="125" t="s">
        <v>321</v>
      </c>
      <c r="D2" s="125" t="s">
        <v>322</v>
      </c>
      <c r="E2" s="125" t="s">
        <v>323</v>
      </c>
      <c r="F2" s="125" t="s">
        <v>324</v>
      </c>
      <c r="G2" s="126" t="s">
        <v>325</v>
      </c>
      <c r="H2" s="127" t="s">
        <v>186</v>
      </c>
    </row>
    <row r="3" spans="1:8" ht="16.5" thickBot="1" x14ac:dyDescent="0.25">
      <c r="A3" s="97" t="s">
        <v>174</v>
      </c>
      <c r="B3" s="98">
        <v>31</v>
      </c>
      <c r="C3" s="98">
        <v>59</v>
      </c>
      <c r="D3" s="98">
        <v>97</v>
      </c>
      <c r="E3" s="98">
        <v>17</v>
      </c>
      <c r="F3" s="98">
        <v>8</v>
      </c>
      <c r="G3" s="99">
        <v>1</v>
      </c>
      <c r="H3" s="98">
        <v>213</v>
      </c>
    </row>
    <row r="4" spans="1:8" ht="15.75" thickBot="1" x14ac:dyDescent="0.25">
      <c r="A4" s="100" t="s">
        <v>239</v>
      </c>
      <c r="B4" s="101">
        <v>31</v>
      </c>
      <c r="C4" s="101">
        <v>59</v>
      </c>
      <c r="D4" s="101">
        <v>97</v>
      </c>
      <c r="E4" s="101">
        <v>17</v>
      </c>
      <c r="F4" s="101">
        <v>8</v>
      </c>
      <c r="G4" s="102">
        <v>1</v>
      </c>
      <c r="H4" s="101">
        <v>213</v>
      </c>
    </row>
    <row r="5" spans="1:8" ht="16.5" thickBot="1" x14ac:dyDescent="0.25">
      <c r="A5" s="128" t="s">
        <v>83</v>
      </c>
      <c r="B5" s="129">
        <v>987</v>
      </c>
      <c r="C5" s="129">
        <v>525</v>
      </c>
      <c r="D5" s="129">
        <v>1367</v>
      </c>
      <c r="E5" s="129">
        <v>257</v>
      </c>
      <c r="F5" s="129">
        <v>241</v>
      </c>
      <c r="G5" s="130">
        <v>18</v>
      </c>
      <c r="H5" s="129">
        <v>3395</v>
      </c>
    </row>
    <row r="6" spans="1:8" x14ac:dyDescent="0.2">
      <c r="A6" s="131" t="s">
        <v>240</v>
      </c>
      <c r="B6" s="132">
        <v>47</v>
      </c>
      <c r="C6" s="117">
        <v>0</v>
      </c>
      <c r="D6" s="117">
        <v>10</v>
      </c>
      <c r="E6" s="117">
        <v>3</v>
      </c>
      <c r="F6" s="117">
        <v>5</v>
      </c>
      <c r="G6" s="117">
        <v>0</v>
      </c>
      <c r="H6" s="132">
        <v>65</v>
      </c>
    </row>
    <row r="7" spans="1:8" x14ac:dyDescent="0.2">
      <c r="A7" s="133" t="s">
        <v>85</v>
      </c>
      <c r="B7" s="92">
        <v>54</v>
      </c>
      <c r="C7" s="105">
        <v>13</v>
      </c>
      <c r="D7" s="105">
        <v>106</v>
      </c>
      <c r="E7" s="105">
        <v>8</v>
      </c>
      <c r="F7" s="105">
        <v>15</v>
      </c>
      <c r="G7" s="105">
        <v>0</v>
      </c>
      <c r="H7" s="92">
        <v>196</v>
      </c>
    </row>
    <row r="8" spans="1:8" x14ac:dyDescent="0.2">
      <c r="A8" s="134" t="s">
        <v>241</v>
      </c>
      <c r="B8" s="91">
        <v>35</v>
      </c>
      <c r="C8" s="103">
        <v>9</v>
      </c>
      <c r="D8" s="103">
        <v>33</v>
      </c>
      <c r="E8" s="103">
        <v>24</v>
      </c>
      <c r="F8" s="103">
        <v>10</v>
      </c>
      <c r="G8" s="103">
        <v>1</v>
      </c>
      <c r="H8" s="91">
        <v>112</v>
      </c>
    </row>
    <row r="9" spans="1:8" x14ac:dyDescent="0.2">
      <c r="A9" s="133" t="s">
        <v>242</v>
      </c>
      <c r="B9" s="92">
        <v>16</v>
      </c>
      <c r="C9" s="105">
        <v>3</v>
      </c>
      <c r="D9" s="105">
        <v>6</v>
      </c>
      <c r="E9" s="105">
        <v>2</v>
      </c>
      <c r="F9" s="105">
        <v>2</v>
      </c>
      <c r="G9" s="105">
        <v>0</v>
      </c>
      <c r="H9" s="92">
        <v>29</v>
      </c>
    </row>
    <row r="10" spans="1:8" x14ac:dyDescent="0.2">
      <c r="A10" s="134" t="s">
        <v>243</v>
      </c>
      <c r="B10" s="91">
        <v>40</v>
      </c>
      <c r="C10" s="103">
        <v>9</v>
      </c>
      <c r="D10" s="103">
        <v>12</v>
      </c>
      <c r="E10" s="103">
        <v>9</v>
      </c>
      <c r="F10" s="103">
        <v>5</v>
      </c>
      <c r="G10" s="103">
        <v>3</v>
      </c>
      <c r="H10" s="91">
        <v>78</v>
      </c>
    </row>
    <row r="11" spans="1:8" x14ac:dyDescent="0.2">
      <c r="A11" s="133" t="s">
        <v>244</v>
      </c>
      <c r="B11" s="92">
        <v>25</v>
      </c>
      <c r="C11" s="105">
        <v>5</v>
      </c>
      <c r="D11" s="105">
        <v>25</v>
      </c>
      <c r="E11" s="105">
        <v>15</v>
      </c>
      <c r="F11" s="105">
        <v>15</v>
      </c>
      <c r="G11" s="105">
        <v>0</v>
      </c>
      <c r="H11" s="92">
        <v>85</v>
      </c>
    </row>
    <row r="12" spans="1:8" x14ac:dyDescent="0.2">
      <c r="A12" s="134" t="s">
        <v>245</v>
      </c>
      <c r="B12" s="91">
        <v>42</v>
      </c>
      <c r="C12" s="103">
        <v>19</v>
      </c>
      <c r="D12" s="103">
        <v>54</v>
      </c>
      <c r="E12" s="103">
        <v>3</v>
      </c>
      <c r="F12" s="103">
        <v>0</v>
      </c>
      <c r="G12" s="103">
        <v>0</v>
      </c>
      <c r="H12" s="91">
        <v>118</v>
      </c>
    </row>
    <row r="13" spans="1:8" x14ac:dyDescent="0.2">
      <c r="A13" s="133" t="s">
        <v>91</v>
      </c>
      <c r="B13" s="92">
        <v>39</v>
      </c>
      <c r="C13" s="105">
        <v>12</v>
      </c>
      <c r="D13" s="105">
        <v>14</v>
      </c>
      <c r="E13" s="105">
        <v>11</v>
      </c>
      <c r="F13" s="105">
        <v>9</v>
      </c>
      <c r="G13" s="105">
        <v>0</v>
      </c>
      <c r="H13" s="92">
        <v>85</v>
      </c>
    </row>
    <row r="14" spans="1:8" x14ac:dyDescent="0.2">
      <c r="A14" s="134" t="s">
        <v>246</v>
      </c>
      <c r="B14" s="91">
        <v>34</v>
      </c>
      <c r="C14" s="103">
        <v>17</v>
      </c>
      <c r="D14" s="103">
        <v>26</v>
      </c>
      <c r="E14" s="103">
        <v>15</v>
      </c>
      <c r="F14" s="103">
        <v>7</v>
      </c>
      <c r="G14" s="103">
        <v>3</v>
      </c>
      <c r="H14" s="91">
        <v>102</v>
      </c>
    </row>
    <row r="15" spans="1:8" x14ac:dyDescent="0.2">
      <c r="A15" s="133" t="s">
        <v>247</v>
      </c>
      <c r="B15" s="92">
        <v>18</v>
      </c>
      <c r="C15" s="105">
        <v>16</v>
      </c>
      <c r="D15" s="105">
        <v>19</v>
      </c>
      <c r="E15" s="105">
        <v>2</v>
      </c>
      <c r="F15" s="105">
        <v>13</v>
      </c>
      <c r="G15" s="105">
        <v>0</v>
      </c>
      <c r="H15" s="92">
        <v>68</v>
      </c>
    </row>
    <row r="16" spans="1:8" x14ac:dyDescent="0.2">
      <c r="A16" s="134" t="s">
        <v>248</v>
      </c>
      <c r="B16" s="91">
        <v>62</v>
      </c>
      <c r="C16" s="103">
        <v>16</v>
      </c>
      <c r="D16" s="103">
        <v>136</v>
      </c>
      <c r="E16" s="103">
        <v>12</v>
      </c>
      <c r="F16" s="103">
        <v>11</v>
      </c>
      <c r="G16" s="103">
        <v>4</v>
      </c>
      <c r="H16" s="91">
        <v>241</v>
      </c>
    </row>
    <row r="17" spans="1:8" x14ac:dyDescent="0.2">
      <c r="A17" s="133" t="s">
        <v>249</v>
      </c>
      <c r="B17" s="92">
        <v>25</v>
      </c>
      <c r="C17" s="105">
        <v>13</v>
      </c>
      <c r="D17" s="105">
        <v>14</v>
      </c>
      <c r="E17" s="105">
        <v>8</v>
      </c>
      <c r="F17" s="105">
        <v>8</v>
      </c>
      <c r="G17" s="105">
        <v>0</v>
      </c>
      <c r="H17" s="92">
        <v>68</v>
      </c>
    </row>
    <row r="18" spans="1:8" x14ac:dyDescent="0.2">
      <c r="A18" s="134" t="s">
        <v>250</v>
      </c>
      <c r="B18" s="91">
        <v>21</v>
      </c>
      <c r="C18" s="103">
        <v>13</v>
      </c>
      <c r="D18" s="103">
        <v>20</v>
      </c>
      <c r="E18" s="103">
        <v>5</v>
      </c>
      <c r="F18" s="103">
        <v>7</v>
      </c>
      <c r="G18" s="103">
        <v>0</v>
      </c>
      <c r="H18" s="91">
        <v>66</v>
      </c>
    </row>
    <row r="19" spans="1:8" x14ac:dyDescent="0.2">
      <c r="A19" s="133" t="s">
        <v>251</v>
      </c>
      <c r="B19" s="92">
        <v>8</v>
      </c>
      <c r="C19" s="105">
        <v>7</v>
      </c>
      <c r="D19" s="105">
        <v>14</v>
      </c>
      <c r="E19" s="105">
        <v>7</v>
      </c>
      <c r="F19" s="105">
        <v>0</v>
      </c>
      <c r="G19" s="105">
        <v>1</v>
      </c>
      <c r="H19" s="92">
        <v>37</v>
      </c>
    </row>
    <row r="20" spans="1:8" x14ac:dyDescent="0.2">
      <c r="A20" s="134" t="s">
        <v>252</v>
      </c>
      <c r="B20" s="91">
        <v>32</v>
      </c>
      <c r="C20" s="103">
        <v>15</v>
      </c>
      <c r="D20" s="103">
        <v>34</v>
      </c>
      <c r="E20" s="103">
        <v>2</v>
      </c>
      <c r="F20" s="103">
        <v>7</v>
      </c>
      <c r="G20" s="103">
        <v>0</v>
      </c>
      <c r="H20" s="91">
        <v>90</v>
      </c>
    </row>
    <row r="21" spans="1:8" x14ac:dyDescent="0.2">
      <c r="A21" s="133" t="s">
        <v>253</v>
      </c>
      <c r="B21" s="92">
        <v>56</v>
      </c>
      <c r="C21" s="105">
        <v>15</v>
      </c>
      <c r="D21" s="105">
        <v>111</v>
      </c>
      <c r="E21" s="105">
        <v>15</v>
      </c>
      <c r="F21" s="105">
        <v>13</v>
      </c>
      <c r="G21" s="105">
        <v>0</v>
      </c>
      <c r="H21" s="92">
        <v>210</v>
      </c>
    </row>
    <row r="22" spans="1:8" x14ac:dyDescent="0.2">
      <c r="A22" s="134" t="s">
        <v>254</v>
      </c>
      <c r="B22" s="91">
        <v>14</v>
      </c>
      <c r="C22" s="103">
        <v>29</v>
      </c>
      <c r="D22" s="103">
        <v>8</v>
      </c>
      <c r="E22" s="103">
        <v>5</v>
      </c>
      <c r="F22" s="103">
        <v>0</v>
      </c>
      <c r="G22" s="103">
        <v>0</v>
      </c>
      <c r="H22" s="91">
        <v>56</v>
      </c>
    </row>
    <row r="23" spans="1:8" x14ac:dyDescent="0.2">
      <c r="A23" s="133" t="s">
        <v>255</v>
      </c>
      <c r="B23" s="92">
        <v>10</v>
      </c>
      <c r="C23" s="105">
        <v>0</v>
      </c>
      <c r="D23" s="105">
        <v>1</v>
      </c>
      <c r="E23" s="105">
        <v>5</v>
      </c>
      <c r="F23" s="105">
        <v>0</v>
      </c>
      <c r="G23" s="105">
        <v>1</v>
      </c>
      <c r="H23" s="92">
        <v>17</v>
      </c>
    </row>
    <row r="24" spans="1:8" x14ac:dyDescent="0.2">
      <c r="A24" s="134" t="s">
        <v>256</v>
      </c>
      <c r="B24" s="91">
        <v>69</v>
      </c>
      <c r="C24" s="103">
        <v>12</v>
      </c>
      <c r="D24" s="103">
        <v>75</v>
      </c>
      <c r="E24" s="103">
        <v>0</v>
      </c>
      <c r="F24" s="103">
        <v>11</v>
      </c>
      <c r="G24" s="103">
        <v>0</v>
      </c>
      <c r="H24" s="91">
        <v>167</v>
      </c>
    </row>
    <row r="25" spans="1:8" x14ac:dyDescent="0.2">
      <c r="A25" s="133" t="s">
        <v>257</v>
      </c>
      <c r="B25" s="92">
        <v>16</v>
      </c>
      <c r="C25" s="105">
        <v>42</v>
      </c>
      <c r="D25" s="105">
        <v>14</v>
      </c>
      <c r="E25" s="105">
        <v>5</v>
      </c>
      <c r="F25" s="105">
        <v>0</v>
      </c>
      <c r="G25" s="105">
        <v>0</v>
      </c>
      <c r="H25" s="92">
        <v>77</v>
      </c>
    </row>
    <row r="26" spans="1:8" x14ac:dyDescent="0.2">
      <c r="A26" s="134" t="s">
        <v>258</v>
      </c>
      <c r="B26" s="91">
        <v>19</v>
      </c>
      <c r="C26" s="103">
        <v>9</v>
      </c>
      <c r="D26" s="103">
        <v>35</v>
      </c>
      <c r="E26" s="103">
        <v>9</v>
      </c>
      <c r="F26" s="103">
        <v>5</v>
      </c>
      <c r="G26" s="103">
        <v>2</v>
      </c>
      <c r="H26" s="91">
        <v>79</v>
      </c>
    </row>
    <row r="27" spans="1:8" x14ac:dyDescent="0.2">
      <c r="A27" s="133" t="s">
        <v>259</v>
      </c>
      <c r="B27" s="92">
        <v>27</v>
      </c>
      <c r="C27" s="105">
        <v>6</v>
      </c>
      <c r="D27" s="105">
        <v>33</v>
      </c>
      <c r="E27" s="105">
        <v>3</v>
      </c>
      <c r="F27" s="105">
        <v>12</v>
      </c>
      <c r="G27" s="105">
        <v>0</v>
      </c>
      <c r="H27" s="92">
        <v>81</v>
      </c>
    </row>
    <row r="28" spans="1:8" x14ac:dyDescent="0.2">
      <c r="A28" s="134" t="s">
        <v>260</v>
      </c>
      <c r="B28" s="91">
        <v>32</v>
      </c>
      <c r="C28" s="103">
        <v>13</v>
      </c>
      <c r="D28" s="103">
        <v>64</v>
      </c>
      <c r="E28" s="103">
        <v>14</v>
      </c>
      <c r="F28" s="103">
        <v>1</v>
      </c>
      <c r="G28" s="103">
        <v>1</v>
      </c>
      <c r="H28" s="91">
        <v>125</v>
      </c>
    </row>
    <row r="29" spans="1:8" x14ac:dyDescent="0.2">
      <c r="A29" s="133" t="s">
        <v>261</v>
      </c>
      <c r="B29" s="92">
        <v>56</v>
      </c>
      <c r="C29" s="105">
        <v>92</v>
      </c>
      <c r="D29" s="105">
        <v>125</v>
      </c>
      <c r="E29" s="105">
        <v>22</v>
      </c>
      <c r="F29" s="105">
        <v>28</v>
      </c>
      <c r="G29" s="105">
        <v>0</v>
      </c>
      <c r="H29" s="92">
        <v>323</v>
      </c>
    </row>
    <row r="30" spans="1:8" x14ac:dyDescent="0.2">
      <c r="A30" s="134" t="s">
        <v>262</v>
      </c>
      <c r="B30" s="91">
        <v>74</v>
      </c>
      <c r="C30" s="103">
        <v>61</v>
      </c>
      <c r="D30" s="103">
        <v>176</v>
      </c>
      <c r="E30" s="103">
        <v>18</v>
      </c>
      <c r="F30" s="103">
        <v>12</v>
      </c>
      <c r="G30" s="103">
        <v>0</v>
      </c>
      <c r="H30" s="91">
        <v>341</v>
      </c>
    </row>
    <row r="31" spans="1:8" x14ac:dyDescent="0.2">
      <c r="A31" s="133" t="s">
        <v>263</v>
      </c>
      <c r="B31" s="92">
        <v>35</v>
      </c>
      <c r="C31" s="105">
        <v>17</v>
      </c>
      <c r="D31" s="105">
        <v>71</v>
      </c>
      <c r="E31" s="105">
        <v>5</v>
      </c>
      <c r="F31" s="105">
        <v>23</v>
      </c>
      <c r="G31" s="105">
        <v>0</v>
      </c>
      <c r="H31" s="92">
        <v>151</v>
      </c>
    </row>
    <row r="32" spans="1:8" x14ac:dyDescent="0.2">
      <c r="A32" s="134" t="s">
        <v>264</v>
      </c>
      <c r="B32" s="91">
        <v>31</v>
      </c>
      <c r="C32" s="103">
        <v>41</v>
      </c>
      <c r="D32" s="103">
        <v>97</v>
      </c>
      <c r="E32" s="103">
        <v>19</v>
      </c>
      <c r="F32" s="103">
        <v>20</v>
      </c>
      <c r="G32" s="103">
        <v>0</v>
      </c>
      <c r="H32" s="91">
        <v>208</v>
      </c>
    </row>
    <row r="33" spans="1:8" ht="15.75" thickBot="1" x14ac:dyDescent="0.25">
      <c r="A33" s="135" t="s">
        <v>265</v>
      </c>
      <c r="B33" s="136">
        <v>50</v>
      </c>
      <c r="C33" s="107">
        <v>21</v>
      </c>
      <c r="D33" s="107">
        <v>34</v>
      </c>
      <c r="E33" s="107">
        <v>11</v>
      </c>
      <c r="F33" s="107">
        <v>2</v>
      </c>
      <c r="G33" s="107">
        <v>2</v>
      </c>
      <c r="H33" s="136">
        <v>120</v>
      </c>
    </row>
    <row r="34" spans="1:8" ht="16.5" thickBot="1" x14ac:dyDescent="0.25">
      <c r="A34" s="53" t="s">
        <v>176</v>
      </c>
      <c r="B34" s="109">
        <v>5</v>
      </c>
      <c r="C34" s="109">
        <v>6</v>
      </c>
      <c r="D34" s="109">
        <v>89</v>
      </c>
      <c r="E34" s="109">
        <v>26</v>
      </c>
      <c r="F34" s="109">
        <v>17</v>
      </c>
      <c r="G34" s="110">
        <v>6</v>
      </c>
      <c r="H34" s="109">
        <v>149</v>
      </c>
    </row>
    <row r="35" spans="1:8" x14ac:dyDescent="0.2">
      <c r="A35" s="34" t="s">
        <v>266</v>
      </c>
      <c r="B35" s="137">
        <v>3</v>
      </c>
      <c r="C35" s="137">
        <v>5</v>
      </c>
      <c r="D35" s="137">
        <v>73</v>
      </c>
      <c r="E35" s="137">
        <v>26</v>
      </c>
      <c r="F35" s="137">
        <v>13</v>
      </c>
      <c r="G35" s="138">
        <v>1</v>
      </c>
      <c r="H35" s="137">
        <v>121</v>
      </c>
    </row>
    <row r="36" spans="1:8" ht="15.75" thickBot="1" x14ac:dyDescent="0.25">
      <c r="A36" s="100" t="s">
        <v>267</v>
      </c>
      <c r="B36" s="101">
        <v>2</v>
      </c>
      <c r="C36" s="101">
        <v>1</v>
      </c>
      <c r="D36" s="101">
        <v>16</v>
      </c>
      <c r="E36" s="101">
        <v>0</v>
      </c>
      <c r="F36" s="101">
        <v>4</v>
      </c>
      <c r="G36" s="102">
        <v>5</v>
      </c>
      <c r="H36" s="101">
        <v>28</v>
      </c>
    </row>
    <row r="37" spans="1:8" ht="16.5" thickBot="1" x14ac:dyDescent="0.25">
      <c r="A37" s="51" t="s">
        <v>124</v>
      </c>
      <c r="B37" s="114">
        <v>111</v>
      </c>
      <c r="C37" s="114">
        <v>327</v>
      </c>
      <c r="D37" s="114">
        <v>1856</v>
      </c>
      <c r="E37" s="114">
        <v>433</v>
      </c>
      <c r="F37" s="114">
        <v>242</v>
      </c>
      <c r="G37" s="115">
        <v>9</v>
      </c>
      <c r="H37" s="114">
        <v>2978</v>
      </c>
    </row>
    <row r="38" spans="1:8" x14ac:dyDescent="0.2">
      <c r="A38" s="23" t="s">
        <v>268</v>
      </c>
      <c r="B38" s="103">
        <v>4</v>
      </c>
      <c r="C38" s="103">
        <v>19</v>
      </c>
      <c r="D38" s="103">
        <v>137</v>
      </c>
      <c r="E38" s="103">
        <v>10</v>
      </c>
      <c r="F38" s="103">
        <v>4</v>
      </c>
      <c r="G38" s="104">
        <v>1</v>
      </c>
      <c r="H38" s="103">
        <v>175</v>
      </c>
    </row>
    <row r="39" spans="1:8" x14ac:dyDescent="0.2">
      <c r="A39" s="26" t="s">
        <v>269</v>
      </c>
      <c r="B39" s="105">
        <v>13</v>
      </c>
      <c r="C39" s="105">
        <v>25</v>
      </c>
      <c r="D39" s="105">
        <v>69</v>
      </c>
      <c r="E39" s="105">
        <v>3</v>
      </c>
      <c r="F39" s="105">
        <v>4</v>
      </c>
      <c r="G39" s="106">
        <v>1</v>
      </c>
      <c r="H39" s="105">
        <v>115</v>
      </c>
    </row>
    <row r="40" spans="1:8" x14ac:dyDescent="0.2">
      <c r="A40" s="23" t="s">
        <v>270</v>
      </c>
      <c r="B40" s="103">
        <v>9</v>
      </c>
      <c r="C40" s="103">
        <v>5</v>
      </c>
      <c r="D40" s="103">
        <v>85</v>
      </c>
      <c r="E40" s="103">
        <v>2</v>
      </c>
      <c r="F40" s="103">
        <v>15</v>
      </c>
      <c r="G40" s="104">
        <v>3</v>
      </c>
      <c r="H40" s="103">
        <v>119</v>
      </c>
    </row>
    <row r="41" spans="1:8" x14ac:dyDescent="0.2">
      <c r="A41" s="26" t="s">
        <v>271</v>
      </c>
      <c r="B41" s="105">
        <v>1</v>
      </c>
      <c r="C41" s="105">
        <v>20</v>
      </c>
      <c r="D41" s="105">
        <v>40</v>
      </c>
      <c r="E41" s="105">
        <v>0</v>
      </c>
      <c r="F41" s="105">
        <v>0</v>
      </c>
      <c r="G41" s="106">
        <v>0</v>
      </c>
      <c r="H41" s="105">
        <v>61</v>
      </c>
    </row>
    <row r="42" spans="1:8" x14ac:dyDescent="0.2">
      <c r="A42" s="23" t="s">
        <v>272</v>
      </c>
      <c r="B42" s="103">
        <v>2</v>
      </c>
      <c r="C42" s="103">
        <v>6</v>
      </c>
      <c r="D42" s="103">
        <v>71</v>
      </c>
      <c r="E42" s="103">
        <v>0</v>
      </c>
      <c r="F42" s="103">
        <v>6</v>
      </c>
      <c r="G42" s="104">
        <v>0</v>
      </c>
      <c r="H42" s="103">
        <v>85</v>
      </c>
    </row>
    <row r="43" spans="1:8" x14ac:dyDescent="0.2">
      <c r="A43" s="26" t="s">
        <v>134</v>
      </c>
      <c r="B43" s="105">
        <v>1</v>
      </c>
      <c r="C43" s="105">
        <v>5</v>
      </c>
      <c r="D43" s="105">
        <v>103</v>
      </c>
      <c r="E43" s="105">
        <v>33</v>
      </c>
      <c r="F43" s="105">
        <v>20</v>
      </c>
      <c r="G43" s="106">
        <v>0</v>
      </c>
      <c r="H43" s="105">
        <v>162</v>
      </c>
    </row>
    <row r="44" spans="1:8" x14ac:dyDescent="0.2">
      <c r="A44" s="23" t="s">
        <v>273</v>
      </c>
      <c r="B44" s="103">
        <v>9</v>
      </c>
      <c r="C44" s="103">
        <v>9</v>
      </c>
      <c r="D44" s="103">
        <v>44</v>
      </c>
      <c r="E44" s="103">
        <v>4</v>
      </c>
      <c r="F44" s="103">
        <v>19</v>
      </c>
      <c r="G44" s="104">
        <v>1</v>
      </c>
      <c r="H44" s="103">
        <v>86</v>
      </c>
    </row>
    <row r="45" spans="1:8" x14ac:dyDescent="0.2">
      <c r="A45" s="26" t="s">
        <v>274</v>
      </c>
      <c r="B45" s="105">
        <v>1</v>
      </c>
      <c r="C45" s="105">
        <v>7</v>
      </c>
      <c r="D45" s="105">
        <v>13</v>
      </c>
      <c r="E45" s="105">
        <v>4</v>
      </c>
      <c r="F45" s="105">
        <v>3</v>
      </c>
      <c r="G45" s="106">
        <v>0</v>
      </c>
      <c r="H45" s="105">
        <v>28</v>
      </c>
    </row>
    <row r="46" spans="1:8" x14ac:dyDescent="0.2">
      <c r="A46" s="23" t="s">
        <v>275</v>
      </c>
      <c r="B46" s="103">
        <v>8</v>
      </c>
      <c r="C46" s="103">
        <v>21</v>
      </c>
      <c r="D46" s="103">
        <v>227</v>
      </c>
      <c r="E46" s="103">
        <v>15</v>
      </c>
      <c r="F46" s="103">
        <v>26</v>
      </c>
      <c r="G46" s="104">
        <v>0</v>
      </c>
      <c r="H46" s="103">
        <v>297</v>
      </c>
    </row>
    <row r="47" spans="1:8" x14ac:dyDescent="0.2">
      <c r="A47" s="26" t="s">
        <v>126</v>
      </c>
      <c r="B47" s="105">
        <v>15</v>
      </c>
      <c r="C47" s="105">
        <v>29</v>
      </c>
      <c r="D47" s="105">
        <v>163</v>
      </c>
      <c r="E47" s="105">
        <v>98</v>
      </c>
      <c r="F47" s="105">
        <v>17</v>
      </c>
      <c r="G47" s="106">
        <v>0</v>
      </c>
      <c r="H47" s="105">
        <v>322</v>
      </c>
    </row>
    <row r="48" spans="1:8" x14ac:dyDescent="0.2">
      <c r="A48" s="23" t="s">
        <v>276</v>
      </c>
      <c r="B48" s="103">
        <v>9</v>
      </c>
      <c r="C48" s="103">
        <v>37</v>
      </c>
      <c r="D48" s="103">
        <v>218</v>
      </c>
      <c r="E48" s="103">
        <v>67</v>
      </c>
      <c r="F48" s="103">
        <v>8</v>
      </c>
      <c r="G48" s="104">
        <v>0</v>
      </c>
      <c r="H48" s="103">
        <v>339</v>
      </c>
    </row>
    <row r="49" spans="1:8" x14ac:dyDescent="0.2">
      <c r="A49" s="26" t="s">
        <v>277</v>
      </c>
      <c r="B49" s="105">
        <v>0</v>
      </c>
      <c r="C49" s="105">
        <v>5</v>
      </c>
      <c r="D49" s="105">
        <v>58</v>
      </c>
      <c r="E49" s="105">
        <v>15</v>
      </c>
      <c r="F49" s="105">
        <v>2</v>
      </c>
      <c r="G49" s="106">
        <v>2</v>
      </c>
      <c r="H49" s="105">
        <v>82</v>
      </c>
    </row>
    <row r="50" spans="1:8" x14ac:dyDescent="0.2">
      <c r="A50" s="23" t="s">
        <v>278</v>
      </c>
      <c r="B50" s="103">
        <v>2</v>
      </c>
      <c r="C50" s="103">
        <v>21</v>
      </c>
      <c r="D50" s="103">
        <v>138</v>
      </c>
      <c r="E50" s="103">
        <v>43</v>
      </c>
      <c r="F50" s="103">
        <v>16</v>
      </c>
      <c r="G50" s="104">
        <v>0</v>
      </c>
      <c r="H50" s="103">
        <v>220</v>
      </c>
    </row>
    <row r="51" spans="1:8" x14ac:dyDescent="0.2">
      <c r="A51" s="26" t="s">
        <v>279</v>
      </c>
      <c r="B51" s="105">
        <v>1</v>
      </c>
      <c r="C51" s="105">
        <v>14</v>
      </c>
      <c r="D51" s="105">
        <v>78</v>
      </c>
      <c r="E51" s="105">
        <v>8</v>
      </c>
      <c r="F51" s="105">
        <v>8</v>
      </c>
      <c r="G51" s="106">
        <v>0</v>
      </c>
      <c r="H51" s="105">
        <v>109</v>
      </c>
    </row>
    <row r="52" spans="1:8" x14ac:dyDescent="0.2">
      <c r="A52" s="23" t="s">
        <v>280</v>
      </c>
      <c r="B52" s="103">
        <v>0</v>
      </c>
      <c r="C52" s="103">
        <v>0</v>
      </c>
      <c r="D52" s="103">
        <v>0</v>
      </c>
      <c r="E52" s="103">
        <v>0</v>
      </c>
      <c r="F52" s="103">
        <v>0</v>
      </c>
      <c r="G52" s="104">
        <v>0</v>
      </c>
      <c r="H52" s="103">
        <v>0</v>
      </c>
    </row>
    <row r="53" spans="1:8" x14ac:dyDescent="0.2">
      <c r="A53" s="26" t="s">
        <v>281</v>
      </c>
      <c r="B53" s="105">
        <v>4</v>
      </c>
      <c r="C53" s="105">
        <v>16</v>
      </c>
      <c r="D53" s="105">
        <v>86</v>
      </c>
      <c r="E53" s="105">
        <v>25</v>
      </c>
      <c r="F53" s="105">
        <v>25</v>
      </c>
      <c r="G53" s="106">
        <v>0</v>
      </c>
      <c r="H53" s="105">
        <v>156</v>
      </c>
    </row>
    <row r="54" spans="1:8" x14ac:dyDescent="0.2">
      <c r="A54" s="23" t="s">
        <v>129</v>
      </c>
      <c r="B54" s="103">
        <v>8</v>
      </c>
      <c r="C54" s="103">
        <v>23</v>
      </c>
      <c r="D54" s="103">
        <v>93</v>
      </c>
      <c r="E54" s="103">
        <v>39</v>
      </c>
      <c r="F54" s="103">
        <v>14</v>
      </c>
      <c r="G54" s="104">
        <v>0</v>
      </c>
      <c r="H54" s="103">
        <v>177</v>
      </c>
    </row>
    <row r="55" spans="1:8" x14ac:dyDescent="0.2">
      <c r="A55" s="26" t="s">
        <v>130</v>
      </c>
      <c r="B55" s="105">
        <v>8</v>
      </c>
      <c r="C55" s="105">
        <v>15</v>
      </c>
      <c r="D55" s="105">
        <v>136</v>
      </c>
      <c r="E55" s="105">
        <v>29</v>
      </c>
      <c r="F55" s="105">
        <v>17</v>
      </c>
      <c r="G55" s="106">
        <v>0</v>
      </c>
      <c r="H55" s="105">
        <v>205</v>
      </c>
    </row>
    <row r="56" spans="1:8" ht="15.75" thickBot="1" x14ac:dyDescent="0.25">
      <c r="A56" s="100" t="s">
        <v>282</v>
      </c>
      <c r="B56" s="101">
        <v>16</v>
      </c>
      <c r="C56" s="101">
        <v>50</v>
      </c>
      <c r="D56" s="101">
        <v>97</v>
      </c>
      <c r="E56" s="101">
        <v>38</v>
      </c>
      <c r="F56" s="101">
        <v>38</v>
      </c>
      <c r="G56" s="102">
        <v>1</v>
      </c>
      <c r="H56" s="101">
        <v>240</v>
      </c>
    </row>
    <row r="57" spans="1:8" ht="16.5" thickBot="1" x14ac:dyDescent="0.25">
      <c r="A57" s="97" t="s">
        <v>154</v>
      </c>
      <c r="B57" s="98">
        <v>446</v>
      </c>
      <c r="C57" s="98">
        <v>388</v>
      </c>
      <c r="D57" s="98">
        <v>694</v>
      </c>
      <c r="E57" s="98">
        <v>169</v>
      </c>
      <c r="F57" s="98">
        <v>170</v>
      </c>
      <c r="G57" s="99">
        <v>6</v>
      </c>
      <c r="H57" s="98">
        <v>1873</v>
      </c>
    </row>
    <row r="58" spans="1:8" x14ac:dyDescent="0.2">
      <c r="A58" s="23" t="s">
        <v>283</v>
      </c>
      <c r="B58" s="103">
        <v>47</v>
      </c>
      <c r="C58" s="103">
        <v>31</v>
      </c>
      <c r="D58" s="103">
        <v>134</v>
      </c>
      <c r="E58" s="103">
        <v>9</v>
      </c>
      <c r="F58" s="103">
        <v>12</v>
      </c>
      <c r="G58" s="104">
        <v>0</v>
      </c>
      <c r="H58" s="103">
        <v>233</v>
      </c>
    </row>
    <row r="59" spans="1:8" x14ac:dyDescent="0.2">
      <c r="A59" s="26" t="s">
        <v>284</v>
      </c>
      <c r="B59" s="105">
        <v>107</v>
      </c>
      <c r="C59" s="105">
        <v>172</v>
      </c>
      <c r="D59" s="105">
        <v>279</v>
      </c>
      <c r="E59" s="105">
        <v>80</v>
      </c>
      <c r="F59" s="105">
        <v>59</v>
      </c>
      <c r="G59" s="106">
        <v>3</v>
      </c>
      <c r="H59" s="105">
        <v>700</v>
      </c>
    </row>
    <row r="60" spans="1:8" x14ac:dyDescent="0.2">
      <c r="A60" s="23" t="s">
        <v>285</v>
      </c>
      <c r="B60" s="103">
        <v>138</v>
      </c>
      <c r="C60" s="103">
        <v>67</v>
      </c>
      <c r="D60" s="103">
        <v>160</v>
      </c>
      <c r="E60" s="103">
        <v>35</v>
      </c>
      <c r="F60" s="103">
        <v>63</v>
      </c>
      <c r="G60" s="104">
        <v>2</v>
      </c>
      <c r="H60" s="103">
        <v>465</v>
      </c>
    </row>
    <row r="61" spans="1:8" x14ac:dyDescent="0.2">
      <c r="A61" s="26" t="s">
        <v>286</v>
      </c>
      <c r="B61" s="105">
        <v>89</v>
      </c>
      <c r="C61" s="105">
        <v>74</v>
      </c>
      <c r="D61" s="105">
        <v>72</v>
      </c>
      <c r="E61" s="105">
        <v>16</v>
      </c>
      <c r="F61" s="105">
        <v>19</v>
      </c>
      <c r="G61" s="106">
        <v>1</v>
      </c>
      <c r="H61" s="105">
        <v>271</v>
      </c>
    </row>
    <row r="62" spans="1:8" x14ac:dyDescent="0.2">
      <c r="A62" s="23" t="s">
        <v>287</v>
      </c>
      <c r="B62" s="103">
        <v>7</v>
      </c>
      <c r="C62" s="103">
        <v>2</v>
      </c>
      <c r="D62" s="103">
        <v>6</v>
      </c>
      <c r="E62" s="103">
        <v>5</v>
      </c>
      <c r="F62" s="103">
        <v>0</v>
      </c>
      <c r="G62" s="104">
        <v>0</v>
      </c>
      <c r="H62" s="103">
        <v>20</v>
      </c>
    </row>
    <row r="63" spans="1:8" x14ac:dyDescent="0.2">
      <c r="A63" s="26" t="s">
        <v>288</v>
      </c>
      <c r="B63" s="105">
        <v>13</v>
      </c>
      <c r="C63" s="105">
        <v>4</v>
      </c>
      <c r="D63" s="105">
        <v>5</v>
      </c>
      <c r="E63" s="105">
        <v>5</v>
      </c>
      <c r="F63" s="105">
        <v>0</v>
      </c>
      <c r="G63" s="106">
        <v>0</v>
      </c>
      <c r="H63" s="105">
        <v>27</v>
      </c>
    </row>
    <row r="64" spans="1:8" ht="15.75" thickBot="1" x14ac:dyDescent="0.25">
      <c r="A64" s="100" t="s">
        <v>289</v>
      </c>
      <c r="B64" s="101">
        <v>45</v>
      </c>
      <c r="C64" s="101">
        <v>38</v>
      </c>
      <c r="D64" s="101">
        <v>38</v>
      </c>
      <c r="E64" s="101">
        <v>19</v>
      </c>
      <c r="F64" s="101">
        <v>17</v>
      </c>
      <c r="G64" s="102">
        <v>0</v>
      </c>
      <c r="H64" s="101">
        <v>157</v>
      </c>
    </row>
    <row r="65" spans="1:8" ht="16.5" thickBot="1" x14ac:dyDescent="0.25">
      <c r="A65" s="97" t="s">
        <v>168</v>
      </c>
      <c r="B65" s="98">
        <v>4</v>
      </c>
      <c r="C65" s="98">
        <v>34</v>
      </c>
      <c r="D65" s="98">
        <v>95</v>
      </c>
      <c r="E65" s="98">
        <v>22</v>
      </c>
      <c r="F65" s="98">
        <v>25</v>
      </c>
      <c r="G65" s="99">
        <v>3</v>
      </c>
      <c r="H65" s="98">
        <v>183</v>
      </c>
    </row>
    <row r="66" spans="1:8" x14ac:dyDescent="0.2">
      <c r="A66" s="23" t="s">
        <v>290</v>
      </c>
      <c r="B66" s="103">
        <v>3</v>
      </c>
      <c r="C66" s="103">
        <v>0</v>
      </c>
      <c r="D66" s="103">
        <v>64</v>
      </c>
      <c r="E66" s="103">
        <v>12</v>
      </c>
      <c r="F66" s="103">
        <v>4</v>
      </c>
      <c r="G66" s="104">
        <v>0</v>
      </c>
      <c r="H66" s="103">
        <v>83</v>
      </c>
    </row>
    <row r="67" spans="1:8" x14ac:dyDescent="0.2">
      <c r="A67" s="26" t="s">
        <v>291</v>
      </c>
      <c r="B67" s="105">
        <v>1</v>
      </c>
      <c r="C67" s="105">
        <v>13</v>
      </c>
      <c r="D67" s="105">
        <v>27</v>
      </c>
      <c r="E67" s="105">
        <v>5</v>
      </c>
      <c r="F67" s="105">
        <v>14</v>
      </c>
      <c r="G67" s="106">
        <v>1</v>
      </c>
      <c r="H67" s="105">
        <v>61</v>
      </c>
    </row>
    <row r="68" spans="1:8" x14ac:dyDescent="0.2">
      <c r="A68" s="23" t="s">
        <v>171</v>
      </c>
      <c r="B68" s="103">
        <v>0</v>
      </c>
      <c r="C68" s="103">
        <v>0</v>
      </c>
      <c r="D68" s="103">
        <v>0</v>
      </c>
      <c r="E68" s="103">
        <v>0</v>
      </c>
      <c r="F68" s="103">
        <v>0</v>
      </c>
      <c r="G68" s="104">
        <v>0</v>
      </c>
      <c r="H68" s="103">
        <v>0</v>
      </c>
    </row>
    <row r="69" spans="1:8" ht="15.75" thickBot="1" x14ac:dyDescent="0.25">
      <c r="A69" s="37" t="s">
        <v>292</v>
      </c>
      <c r="B69" s="107">
        <v>0</v>
      </c>
      <c r="C69" s="107">
        <v>21</v>
      </c>
      <c r="D69" s="107">
        <v>4</v>
      </c>
      <c r="E69" s="107">
        <v>5</v>
      </c>
      <c r="F69" s="107">
        <v>7</v>
      </c>
      <c r="G69" s="108">
        <v>2</v>
      </c>
      <c r="H69" s="107">
        <v>39</v>
      </c>
    </row>
    <row r="70" spans="1:8" ht="16.5" thickBot="1" x14ac:dyDescent="0.25">
      <c r="A70" s="53" t="s">
        <v>103</v>
      </c>
      <c r="B70" s="109">
        <v>276</v>
      </c>
      <c r="C70" s="109">
        <v>657</v>
      </c>
      <c r="D70" s="109">
        <v>1961</v>
      </c>
      <c r="E70" s="109">
        <v>863</v>
      </c>
      <c r="F70" s="109">
        <v>422</v>
      </c>
      <c r="G70" s="110">
        <v>11</v>
      </c>
      <c r="H70" s="109">
        <v>4190</v>
      </c>
    </row>
    <row r="71" spans="1:8" x14ac:dyDescent="0.2">
      <c r="A71" s="26" t="s">
        <v>293</v>
      </c>
      <c r="B71" s="105">
        <v>9</v>
      </c>
      <c r="C71" s="105">
        <v>90</v>
      </c>
      <c r="D71" s="105">
        <v>93</v>
      </c>
      <c r="E71" s="105">
        <v>77</v>
      </c>
      <c r="F71" s="105">
        <v>12</v>
      </c>
      <c r="G71" s="106">
        <v>3</v>
      </c>
      <c r="H71" s="105">
        <v>284</v>
      </c>
    </row>
    <row r="72" spans="1:8" x14ac:dyDescent="0.2">
      <c r="A72" s="23" t="s">
        <v>294</v>
      </c>
      <c r="B72" s="103">
        <v>3</v>
      </c>
      <c r="C72" s="103">
        <v>17</v>
      </c>
      <c r="D72" s="103">
        <v>40</v>
      </c>
      <c r="E72" s="103">
        <v>26</v>
      </c>
      <c r="F72" s="103">
        <v>5</v>
      </c>
      <c r="G72" s="104">
        <v>0</v>
      </c>
      <c r="H72" s="103">
        <v>91</v>
      </c>
    </row>
    <row r="73" spans="1:8" x14ac:dyDescent="0.2">
      <c r="A73" s="26" t="s">
        <v>295</v>
      </c>
      <c r="B73" s="105">
        <v>11</v>
      </c>
      <c r="C73" s="105">
        <v>39</v>
      </c>
      <c r="D73" s="105">
        <v>184</v>
      </c>
      <c r="E73" s="105">
        <v>68</v>
      </c>
      <c r="F73" s="105">
        <v>8</v>
      </c>
      <c r="G73" s="106">
        <v>1</v>
      </c>
      <c r="H73" s="105">
        <v>311</v>
      </c>
    </row>
    <row r="74" spans="1:8" x14ac:dyDescent="0.2">
      <c r="A74" s="23" t="s">
        <v>296</v>
      </c>
      <c r="B74" s="103">
        <v>20</v>
      </c>
      <c r="C74" s="103">
        <v>12</v>
      </c>
      <c r="D74" s="103">
        <v>20</v>
      </c>
      <c r="E74" s="103">
        <v>8</v>
      </c>
      <c r="F74" s="103">
        <v>9</v>
      </c>
      <c r="G74" s="104">
        <v>2</v>
      </c>
      <c r="H74" s="103">
        <v>71</v>
      </c>
    </row>
    <row r="75" spans="1:8" x14ac:dyDescent="0.2">
      <c r="A75" s="26" t="s">
        <v>297</v>
      </c>
      <c r="B75" s="105">
        <v>16</v>
      </c>
      <c r="C75" s="105">
        <v>38</v>
      </c>
      <c r="D75" s="105">
        <v>48</v>
      </c>
      <c r="E75" s="105">
        <v>24</v>
      </c>
      <c r="F75" s="105">
        <v>13</v>
      </c>
      <c r="G75" s="106">
        <v>0</v>
      </c>
      <c r="H75" s="105">
        <v>139</v>
      </c>
    </row>
    <row r="76" spans="1:8" x14ac:dyDescent="0.2">
      <c r="A76" s="23" t="s">
        <v>298</v>
      </c>
      <c r="B76" s="103">
        <v>18</v>
      </c>
      <c r="C76" s="103">
        <v>40</v>
      </c>
      <c r="D76" s="103">
        <v>239</v>
      </c>
      <c r="E76" s="103">
        <v>4</v>
      </c>
      <c r="F76" s="103">
        <v>6</v>
      </c>
      <c r="G76" s="104">
        <v>0</v>
      </c>
      <c r="H76" s="103">
        <v>307</v>
      </c>
    </row>
    <row r="77" spans="1:8" x14ac:dyDescent="0.2">
      <c r="A77" s="26" t="s">
        <v>299</v>
      </c>
      <c r="B77" s="105">
        <v>14</v>
      </c>
      <c r="C77" s="105">
        <v>24</v>
      </c>
      <c r="D77" s="105">
        <v>62</v>
      </c>
      <c r="E77" s="105">
        <v>15</v>
      </c>
      <c r="F77" s="105">
        <v>34</v>
      </c>
      <c r="G77" s="106">
        <v>0</v>
      </c>
      <c r="H77" s="105">
        <v>149</v>
      </c>
    </row>
    <row r="78" spans="1:8" x14ac:dyDescent="0.2">
      <c r="A78" s="23" t="s">
        <v>300</v>
      </c>
      <c r="B78" s="103">
        <v>32</v>
      </c>
      <c r="C78" s="103">
        <v>34</v>
      </c>
      <c r="D78" s="103">
        <v>118</v>
      </c>
      <c r="E78" s="103">
        <v>12</v>
      </c>
      <c r="F78" s="103">
        <v>42</v>
      </c>
      <c r="G78" s="104">
        <v>1</v>
      </c>
      <c r="H78" s="103">
        <v>239</v>
      </c>
    </row>
    <row r="79" spans="1:8" x14ac:dyDescent="0.2">
      <c r="A79" s="26" t="s">
        <v>301</v>
      </c>
      <c r="B79" s="105">
        <v>23</v>
      </c>
      <c r="C79" s="105">
        <v>65</v>
      </c>
      <c r="D79" s="105">
        <v>171</v>
      </c>
      <c r="E79" s="105">
        <v>84</v>
      </c>
      <c r="F79" s="105">
        <v>65</v>
      </c>
      <c r="G79" s="106">
        <v>1</v>
      </c>
      <c r="H79" s="105">
        <v>409</v>
      </c>
    </row>
    <row r="80" spans="1:8" x14ac:dyDescent="0.2">
      <c r="A80" s="23" t="s">
        <v>302</v>
      </c>
      <c r="B80" s="103">
        <v>5</v>
      </c>
      <c r="C80" s="103">
        <v>19</v>
      </c>
      <c r="D80" s="103">
        <v>67</v>
      </c>
      <c r="E80" s="103">
        <v>37</v>
      </c>
      <c r="F80" s="103">
        <v>21</v>
      </c>
      <c r="G80" s="104">
        <v>0</v>
      </c>
      <c r="H80" s="103">
        <v>149</v>
      </c>
    </row>
    <row r="81" spans="1:8" x14ac:dyDescent="0.2">
      <c r="A81" s="26" t="s">
        <v>303</v>
      </c>
      <c r="B81" s="105">
        <v>29</v>
      </c>
      <c r="C81" s="105">
        <v>34</v>
      </c>
      <c r="D81" s="105">
        <v>60</v>
      </c>
      <c r="E81" s="105">
        <v>23</v>
      </c>
      <c r="F81" s="105">
        <v>64</v>
      </c>
      <c r="G81" s="106">
        <v>1</v>
      </c>
      <c r="H81" s="105">
        <v>211</v>
      </c>
    </row>
    <row r="82" spans="1:8" x14ac:dyDescent="0.2">
      <c r="A82" s="23" t="s">
        <v>304</v>
      </c>
      <c r="B82" s="103">
        <v>32</v>
      </c>
      <c r="C82" s="103">
        <v>84</v>
      </c>
      <c r="D82" s="103">
        <v>288</v>
      </c>
      <c r="E82" s="103">
        <v>152</v>
      </c>
      <c r="F82" s="103">
        <v>29</v>
      </c>
      <c r="G82" s="104">
        <v>0</v>
      </c>
      <c r="H82" s="103">
        <v>585</v>
      </c>
    </row>
    <row r="83" spans="1:8" x14ac:dyDescent="0.2">
      <c r="A83" s="26" t="s">
        <v>305</v>
      </c>
      <c r="B83" s="105">
        <v>6</v>
      </c>
      <c r="C83" s="105">
        <v>61</v>
      </c>
      <c r="D83" s="105">
        <v>401</v>
      </c>
      <c r="E83" s="105">
        <v>263</v>
      </c>
      <c r="F83" s="105">
        <v>44</v>
      </c>
      <c r="G83" s="106">
        <v>0</v>
      </c>
      <c r="H83" s="105">
        <v>775</v>
      </c>
    </row>
    <row r="84" spans="1:8" x14ac:dyDescent="0.2">
      <c r="A84" s="23" t="s">
        <v>306</v>
      </c>
      <c r="B84" s="103">
        <v>11</v>
      </c>
      <c r="C84" s="103">
        <v>32</v>
      </c>
      <c r="D84" s="103">
        <v>71</v>
      </c>
      <c r="E84" s="103">
        <v>28</v>
      </c>
      <c r="F84" s="103">
        <v>26</v>
      </c>
      <c r="G84" s="104">
        <v>2</v>
      </c>
      <c r="H84" s="103">
        <v>170</v>
      </c>
    </row>
    <row r="85" spans="1:8" x14ac:dyDescent="0.2">
      <c r="A85" s="26" t="s">
        <v>307</v>
      </c>
      <c r="B85" s="105">
        <v>19</v>
      </c>
      <c r="C85" s="105">
        <v>37</v>
      </c>
      <c r="D85" s="105">
        <v>37</v>
      </c>
      <c r="E85" s="105">
        <v>13</v>
      </c>
      <c r="F85" s="105">
        <v>34</v>
      </c>
      <c r="G85" s="106">
        <v>0</v>
      </c>
      <c r="H85" s="105">
        <v>140</v>
      </c>
    </row>
    <row r="86" spans="1:8" x14ac:dyDescent="0.2">
      <c r="A86" s="23" t="s">
        <v>308</v>
      </c>
      <c r="B86" s="103">
        <v>9</v>
      </c>
      <c r="C86" s="103">
        <v>20</v>
      </c>
      <c r="D86" s="103">
        <v>23</v>
      </c>
      <c r="E86" s="103">
        <v>15</v>
      </c>
      <c r="F86" s="103">
        <v>5</v>
      </c>
      <c r="G86" s="104">
        <v>0</v>
      </c>
      <c r="H86" s="103">
        <v>72</v>
      </c>
    </row>
    <row r="87" spans="1:8" ht="15.75" thickBot="1" x14ac:dyDescent="0.25">
      <c r="A87" s="37" t="s">
        <v>309</v>
      </c>
      <c r="B87" s="107">
        <v>19</v>
      </c>
      <c r="C87" s="107">
        <v>11</v>
      </c>
      <c r="D87" s="107">
        <v>39</v>
      </c>
      <c r="E87" s="107">
        <v>14</v>
      </c>
      <c r="F87" s="107">
        <v>5</v>
      </c>
      <c r="G87" s="108">
        <v>0</v>
      </c>
      <c r="H87" s="107">
        <v>88</v>
      </c>
    </row>
    <row r="88" spans="1:8" ht="16.5" thickBot="1" x14ac:dyDescent="0.25">
      <c r="A88" s="53" t="s">
        <v>140</v>
      </c>
      <c r="B88" s="109">
        <v>2</v>
      </c>
      <c r="C88" s="109">
        <v>70</v>
      </c>
      <c r="D88" s="109">
        <v>1014</v>
      </c>
      <c r="E88" s="109">
        <v>51</v>
      </c>
      <c r="F88" s="109">
        <v>106</v>
      </c>
      <c r="G88" s="110">
        <v>11</v>
      </c>
      <c r="H88" s="109">
        <v>1254</v>
      </c>
    </row>
    <row r="89" spans="1:8" x14ac:dyDescent="0.2">
      <c r="A89" s="26" t="s">
        <v>310</v>
      </c>
      <c r="B89" s="105">
        <v>0</v>
      </c>
      <c r="C89" s="105">
        <v>0</v>
      </c>
      <c r="D89" s="105">
        <v>41</v>
      </c>
      <c r="E89" s="105">
        <v>0</v>
      </c>
      <c r="F89" s="105">
        <v>2</v>
      </c>
      <c r="G89" s="106">
        <v>0</v>
      </c>
      <c r="H89" s="105">
        <v>43</v>
      </c>
    </row>
    <row r="90" spans="1:8" x14ac:dyDescent="0.2">
      <c r="A90" s="23" t="s">
        <v>311</v>
      </c>
      <c r="B90" s="103">
        <v>0</v>
      </c>
      <c r="C90" s="103">
        <v>4</v>
      </c>
      <c r="D90" s="103">
        <v>92</v>
      </c>
      <c r="E90" s="103">
        <v>0</v>
      </c>
      <c r="F90" s="103">
        <v>14</v>
      </c>
      <c r="G90" s="104">
        <v>3</v>
      </c>
      <c r="H90" s="103">
        <v>113</v>
      </c>
    </row>
    <row r="91" spans="1:8" x14ac:dyDescent="0.2">
      <c r="A91" s="26" t="s">
        <v>312</v>
      </c>
      <c r="B91" s="105">
        <v>0</v>
      </c>
      <c r="C91" s="105">
        <v>0</v>
      </c>
      <c r="D91" s="105">
        <v>47</v>
      </c>
      <c r="E91" s="105">
        <v>0</v>
      </c>
      <c r="F91" s="105">
        <v>5</v>
      </c>
      <c r="G91" s="106">
        <v>0</v>
      </c>
      <c r="H91" s="105">
        <v>52</v>
      </c>
    </row>
    <row r="92" spans="1:8" x14ac:dyDescent="0.2">
      <c r="A92" s="23" t="s">
        <v>313</v>
      </c>
      <c r="B92" s="103">
        <v>1</v>
      </c>
      <c r="C92" s="103">
        <v>9</v>
      </c>
      <c r="D92" s="103">
        <v>140</v>
      </c>
      <c r="E92" s="103">
        <v>5</v>
      </c>
      <c r="F92" s="103">
        <v>12</v>
      </c>
      <c r="G92" s="104">
        <v>1</v>
      </c>
      <c r="H92" s="103">
        <v>168</v>
      </c>
    </row>
    <row r="93" spans="1:8" x14ac:dyDescent="0.2">
      <c r="A93" s="26" t="s">
        <v>314</v>
      </c>
      <c r="B93" s="105">
        <v>1</v>
      </c>
      <c r="C93" s="105">
        <v>14</v>
      </c>
      <c r="D93" s="105">
        <v>163</v>
      </c>
      <c r="E93" s="105">
        <v>17</v>
      </c>
      <c r="F93" s="105">
        <v>6</v>
      </c>
      <c r="G93" s="106">
        <v>1</v>
      </c>
      <c r="H93" s="105">
        <v>202</v>
      </c>
    </row>
    <row r="94" spans="1:8" x14ac:dyDescent="0.2">
      <c r="A94" s="23" t="s">
        <v>315</v>
      </c>
      <c r="B94" s="103">
        <v>0</v>
      </c>
      <c r="C94" s="103">
        <v>30</v>
      </c>
      <c r="D94" s="103">
        <v>286</v>
      </c>
      <c r="E94" s="103">
        <v>15</v>
      </c>
      <c r="F94" s="103">
        <v>42</v>
      </c>
      <c r="G94" s="104">
        <v>2</v>
      </c>
      <c r="H94" s="103">
        <v>375</v>
      </c>
    </row>
    <row r="95" spans="1:8" x14ac:dyDescent="0.2">
      <c r="A95" s="26" t="s">
        <v>316</v>
      </c>
      <c r="B95" s="105">
        <v>0</v>
      </c>
      <c r="C95" s="105">
        <v>13</v>
      </c>
      <c r="D95" s="105">
        <v>234</v>
      </c>
      <c r="E95" s="105">
        <v>11</v>
      </c>
      <c r="F95" s="105">
        <v>19</v>
      </c>
      <c r="G95" s="106">
        <v>2</v>
      </c>
      <c r="H95" s="105">
        <v>279</v>
      </c>
    </row>
    <row r="96" spans="1:8" x14ac:dyDescent="0.2">
      <c r="A96" s="23" t="s">
        <v>317</v>
      </c>
      <c r="B96" s="103">
        <v>0</v>
      </c>
      <c r="C96" s="103">
        <v>0</v>
      </c>
      <c r="D96" s="103">
        <v>0</v>
      </c>
      <c r="E96" s="103">
        <v>0</v>
      </c>
      <c r="F96" s="103">
        <v>1</v>
      </c>
      <c r="G96" s="104">
        <v>0</v>
      </c>
      <c r="H96" s="103">
        <v>1</v>
      </c>
    </row>
    <row r="97" spans="1:8" x14ac:dyDescent="0.2">
      <c r="A97" s="26" t="s">
        <v>318</v>
      </c>
      <c r="B97" s="105">
        <v>0</v>
      </c>
      <c r="C97" s="105">
        <v>0</v>
      </c>
      <c r="D97" s="105">
        <v>6</v>
      </c>
      <c r="E97" s="105">
        <v>2</v>
      </c>
      <c r="F97" s="105">
        <v>5</v>
      </c>
      <c r="G97" s="106">
        <v>2</v>
      </c>
      <c r="H97" s="105">
        <v>15</v>
      </c>
    </row>
    <row r="98" spans="1:8" ht="15.75" thickBot="1" x14ac:dyDescent="0.25">
      <c r="A98" s="100" t="s">
        <v>319</v>
      </c>
      <c r="B98" s="101">
        <v>0</v>
      </c>
      <c r="C98" s="101">
        <v>0</v>
      </c>
      <c r="D98" s="101">
        <v>5</v>
      </c>
      <c r="E98" s="101">
        <v>1</v>
      </c>
      <c r="F98" s="101">
        <v>0</v>
      </c>
      <c r="G98" s="102">
        <v>0</v>
      </c>
      <c r="H98" s="101">
        <v>6</v>
      </c>
    </row>
    <row r="99" spans="1:8" ht="15.75" x14ac:dyDescent="0.2">
      <c r="A99" s="128" t="s">
        <v>186</v>
      </c>
      <c r="B99" s="129">
        <v>1862</v>
      </c>
      <c r="C99" s="129">
        <v>2066</v>
      </c>
      <c r="D99" s="129">
        <v>7173</v>
      </c>
      <c r="E99" s="129">
        <v>1838</v>
      </c>
      <c r="F99" s="129">
        <v>1231</v>
      </c>
      <c r="G99" s="130">
        <v>65</v>
      </c>
      <c r="H99" s="129">
        <v>14235</v>
      </c>
    </row>
    <row r="100" spans="1:8" s="139" customFormat="1" x14ac:dyDescent="0.2">
      <c r="A100" s="62" t="s">
        <v>189</v>
      </c>
    </row>
  </sheetData>
  <mergeCells count="1">
    <mergeCell ref="A1:H1"/>
  </mergeCells>
  <hyperlinks>
    <hyperlink ref="A100" location="TableOfContents!A1" display="Back to Table of Contents" xr:uid="{270F334D-FB60-4FE9-8977-332F42662911}"/>
  </hyperlink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2528E-CC04-4C45-BAFF-B58F7C9D0F53}">
  <dimension ref="A1:H100"/>
  <sheetViews>
    <sheetView workbookViewId="0">
      <selection sqref="A1:H1"/>
    </sheetView>
  </sheetViews>
  <sheetFormatPr defaultColWidth="0" defaultRowHeight="15" zeroHeight="1" x14ac:dyDescent="0.2"/>
  <cols>
    <col min="1" max="1" width="50.42578125" style="12" bestFit="1" customWidth="1"/>
    <col min="2" max="2" width="12.85546875" style="12" bestFit="1" customWidth="1"/>
    <col min="3" max="6" width="14.28515625" style="12" bestFit="1" customWidth="1"/>
    <col min="7" max="7" width="15.5703125" style="12" bestFit="1" customWidth="1"/>
    <col min="8" max="8" width="8.42578125" style="12" customWidth="1"/>
    <col min="9" max="16384" width="8.85546875" style="12" hidden="1"/>
  </cols>
  <sheetData>
    <row r="1" spans="1:8" ht="35.25" customHeight="1" x14ac:dyDescent="0.25">
      <c r="A1" s="302" t="s">
        <v>31</v>
      </c>
      <c r="B1" s="302"/>
      <c r="C1" s="302"/>
      <c r="D1" s="302"/>
      <c r="E1" s="302"/>
      <c r="F1" s="302"/>
      <c r="G1" s="302"/>
      <c r="H1" s="302"/>
    </row>
    <row r="2" spans="1:8" ht="16.5" thickBot="1" x14ac:dyDescent="0.25">
      <c r="A2" s="123" t="s">
        <v>234</v>
      </c>
      <c r="B2" s="124" t="s">
        <v>326</v>
      </c>
      <c r="C2" s="125" t="s">
        <v>327</v>
      </c>
      <c r="D2" s="125" t="s">
        <v>328</v>
      </c>
      <c r="E2" s="125" t="s">
        <v>329</v>
      </c>
      <c r="F2" s="125" t="s">
        <v>330</v>
      </c>
      <c r="G2" s="126" t="s">
        <v>331</v>
      </c>
      <c r="H2" s="127" t="s">
        <v>186</v>
      </c>
    </row>
    <row r="3" spans="1:8" ht="16.5" thickBot="1" x14ac:dyDescent="0.25">
      <c r="A3" s="97" t="s">
        <v>174</v>
      </c>
      <c r="B3" s="98">
        <v>88</v>
      </c>
      <c r="C3" s="98">
        <v>60</v>
      </c>
      <c r="D3" s="98">
        <v>32</v>
      </c>
      <c r="E3" s="98">
        <v>25</v>
      </c>
      <c r="F3" s="98">
        <v>8</v>
      </c>
      <c r="G3" s="99">
        <v>0</v>
      </c>
      <c r="H3" s="98">
        <v>213</v>
      </c>
    </row>
    <row r="4" spans="1:8" ht="15.75" thickBot="1" x14ac:dyDescent="0.25">
      <c r="A4" s="100" t="s">
        <v>239</v>
      </c>
      <c r="B4" s="101">
        <v>88</v>
      </c>
      <c r="C4" s="101">
        <v>60</v>
      </c>
      <c r="D4" s="101">
        <v>32</v>
      </c>
      <c r="E4" s="101">
        <v>25</v>
      </c>
      <c r="F4" s="101">
        <v>8</v>
      </c>
      <c r="G4" s="102">
        <v>0</v>
      </c>
      <c r="H4" s="101">
        <v>213</v>
      </c>
    </row>
    <row r="5" spans="1:8" ht="16.5" thickBot="1" x14ac:dyDescent="0.25">
      <c r="A5" s="128" t="s">
        <v>83</v>
      </c>
      <c r="B5" s="129">
        <v>1635</v>
      </c>
      <c r="C5" s="129">
        <v>494</v>
      </c>
      <c r="D5" s="129">
        <v>314</v>
      </c>
      <c r="E5" s="129">
        <v>297</v>
      </c>
      <c r="F5" s="129">
        <v>605</v>
      </c>
      <c r="G5" s="130">
        <v>50</v>
      </c>
      <c r="H5" s="129">
        <v>3395</v>
      </c>
    </row>
    <row r="6" spans="1:8" x14ac:dyDescent="0.2">
      <c r="A6" s="131" t="s">
        <v>240</v>
      </c>
      <c r="B6" s="132">
        <v>30</v>
      </c>
      <c r="C6" s="117">
        <v>8</v>
      </c>
      <c r="D6" s="117">
        <v>3</v>
      </c>
      <c r="E6" s="117">
        <v>8</v>
      </c>
      <c r="F6" s="117">
        <v>16</v>
      </c>
      <c r="G6" s="117">
        <v>0</v>
      </c>
      <c r="H6" s="132">
        <v>65</v>
      </c>
    </row>
    <row r="7" spans="1:8" x14ac:dyDescent="0.2">
      <c r="A7" s="133" t="s">
        <v>85</v>
      </c>
      <c r="B7" s="92">
        <v>101</v>
      </c>
      <c r="C7" s="105">
        <v>31</v>
      </c>
      <c r="D7" s="105">
        <v>11</v>
      </c>
      <c r="E7" s="105">
        <v>13</v>
      </c>
      <c r="F7" s="105">
        <v>38</v>
      </c>
      <c r="G7" s="105">
        <v>2</v>
      </c>
      <c r="H7" s="92">
        <v>196</v>
      </c>
    </row>
    <row r="8" spans="1:8" x14ac:dyDescent="0.2">
      <c r="A8" s="134" t="s">
        <v>241</v>
      </c>
      <c r="B8" s="91">
        <v>31</v>
      </c>
      <c r="C8" s="103">
        <v>22</v>
      </c>
      <c r="D8" s="103">
        <v>11</v>
      </c>
      <c r="E8" s="103">
        <v>14</v>
      </c>
      <c r="F8" s="103">
        <v>31</v>
      </c>
      <c r="G8" s="103">
        <v>3</v>
      </c>
      <c r="H8" s="91">
        <v>112</v>
      </c>
    </row>
    <row r="9" spans="1:8" x14ac:dyDescent="0.2">
      <c r="A9" s="133" t="s">
        <v>242</v>
      </c>
      <c r="B9" s="92">
        <v>6</v>
      </c>
      <c r="C9" s="105">
        <v>4</v>
      </c>
      <c r="D9" s="105">
        <v>6</v>
      </c>
      <c r="E9" s="105">
        <v>2</v>
      </c>
      <c r="F9" s="105">
        <v>7</v>
      </c>
      <c r="G9" s="105">
        <v>4</v>
      </c>
      <c r="H9" s="92">
        <v>29</v>
      </c>
    </row>
    <row r="10" spans="1:8" x14ac:dyDescent="0.2">
      <c r="A10" s="134" t="s">
        <v>243</v>
      </c>
      <c r="B10" s="91">
        <v>32</v>
      </c>
      <c r="C10" s="103">
        <v>14</v>
      </c>
      <c r="D10" s="103">
        <v>6</v>
      </c>
      <c r="E10" s="103">
        <v>12</v>
      </c>
      <c r="F10" s="103">
        <v>10</v>
      </c>
      <c r="G10" s="103">
        <v>4</v>
      </c>
      <c r="H10" s="91">
        <v>78</v>
      </c>
    </row>
    <row r="11" spans="1:8" x14ac:dyDescent="0.2">
      <c r="A11" s="133" t="s">
        <v>244</v>
      </c>
      <c r="B11" s="92">
        <v>23</v>
      </c>
      <c r="C11" s="105">
        <v>19</v>
      </c>
      <c r="D11" s="105">
        <v>14</v>
      </c>
      <c r="E11" s="105">
        <v>11</v>
      </c>
      <c r="F11" s="105">
        <v>17</v>
      </c>
      <c r="G11" s="105">
        <v>1</v>
      </c>
      <c r="H11" s="92">
        <v>85</v>
      </c>
    </row>
    <row r="12" spans="1:8" x14ac:dyDescent="0.2">
      <c r="A12" s="134" t="s">
        <v>245</v>
      </c>
      <c r="B12" s="91">
        <v>56</v>
      </c>
      <c r="C12" s="103">
        <v>7</v>
      </c>
      <c r="D12" s="103">
        <v>16</v>
      </c>
      <c r="E12" s="103">
        <v>10</v>
      </c>
      <c r="F12" s="103">
        <v>28</v>
      </c>
      <c r="G12" s="103">
        <v>1</v>
      </c>
      <c r="H12" s="91">
        <v>118</v>
      </c>
    </row>
    <row r="13" spans="1:8" x14ac:dyDescent="0.2">
      <c r="A13" s="133" t="s">
        <v>91</v>
      </c>
      <c r="B13" s="92">
        <v>23</v>
      </c>
      <c r="C13" s="105">
        <v>25</v>
      </c>
      <c r="D13" s="105">
        <v>18</v>
      </c>
      <c r="E13" s="105">
        <v>1</v>
      </c>
      <c r="F13" s="105">
        <v>16</v>
      </c>
      <c r="G13" s="105">
        <v>2</v>
      </c>
      <c r="H13" s="92">
        <v>85</v>
      </c>
    </row>
    <row r="14" spans="1:8" x14ac:dyDescent="0.2">
      <c r="A14" s="134" t="s">
        <v>246</v>
      </c>
      <c r="B14" s="91">
        <v>48</v>
      </c>
      <c r="C14" s="103">
        <v>19</v>
      </c>
      <c r="D14" s="103">
        <v>11</v>
      </c>
      <c r="E14" s="103">
        <v>7</v>
      </c>
      <c r="F14" s="103">
        <v>16</v>
      </c>
      <c r="G14" s="103">
        <v>1</v>
      </c>
      <c r="H14" s="91">
        <v>102</v>
      </c>
    </row>
    <row r="15" spans="1:8" x14ac:dyDescent="0.2">
      <c r="A15" s="133" t="s">
        <v>247</v>
      </c>
      <c r="B15" s="92">
        <v>19</v>
      </c>
      <c r="C15" s="105">
        <v>19</v>
      </c>
      <c r="D15" s="105">
        <v>7</v>
      </c>
      <c r="E15" s="105">
        <v>2</v>
      </c>
      <c r="F15" s="105">
        <v>19</v>
      </c>
      <c r="G15" s="105">
        <v>2</v>
      </c>
      <c r="H15" s="92">
        <v>68</v>
      </c>
    </row>
    <row r="16" spans="1:8" x14ac:dyDescent="0.2">
      <c r="A16" s="134" t="s">
        <v>248</v>
      </c>
      <c r="B16" s="91">
        <v>100</v>
      </c>
      <c r="C16" s="103">
        <v>50</v>
      </c>
      <c r="D16" s="103">
        <v>34</v>
      </c>
      <c r="E16" s="103">
        <v>18</v>
      </c>
      <c r="F16" s="103">
        <v>38</v>
      </c>
      <c r="G16" s="103">
        <v>1</v>
      </c>
      <c r="H16" s="91">
        <v>241</v>
      </c>
    </row>
    <row r="17" spans="1:8" x14ac:dyDescent="0.2">
      <c r="A17" s="133" t="s">
        <v>249</v>
      </c>
      <c r="B17" s="92">
        <v>27</v>
      </c>
      <c r="C17" s="105">
        <v>6</v>
      </c>
      <c r="D17" s="105">
        <v>12</v>
      </c>
      <c r="E17" s="105">
        <v>5</v>
      </c>
      <c r="F17" s="105">
        <v>17</v>
      </c>
      <c r="G17" s="105">
        <v>1</v>
      </c>
      <c r="H17" s="92">
        <v>68</v>
      </c>
    </row>
    <row r="18" spans="1:8" x14ac:dyDescent="0.2">
      <c r="A18" s="134" t="s">
        <v>250</v>
      </c>
      <c r="B18" s="91">
        <v>20</v>
      </c>
      <c r="C18" s="103">
        <v>12</v>
      </c>
      <c r="D18" s="103">
        <v>12</v>
      </c>
      <c r="E18" s="103">
        <v>11</v>
      </c>
      <c r="F18" s="103">
        <v>10</v>
      </c>
      <c r="G18" s="103">
        <v>1</v>
      </c>
      <c r="H18" s="91">
        <v>66</v>
      </c>
    </row>
    <row r="19" spans="1:8" x14ac:dyDescent="0.2">
      <c r="A19" s="133" t="s">
        <v>251</v>
      </c>
      <c r="B19" s="92">
        <v>4</v>
      </c>
      <c r="C19" s="105">
        <v>9</v>
      </c>
      <c r="D19" s="105">
        <v>10</v>
      </c>
      <c r="E19" s="105">
        <v>3</v>
      </c>
      <c r="F19" s="105">
        <v>11</v>
      </c>
      <c r="G19" s="105">
        <v>0</v>
      </c>
      <c r="H19" s="92">
        <v>37</v>
      </c>
    </row>
    <row r="20" spans="1:8" x14ac:dyDescent="0.2">
      <c r="A20" s="134" t="s">
        <v>252</v>
      </c>
      <c r="B20" s="91">
        <v>33</v>
      </c>
      <c r="C20" s="103">
        <v>4</v>
      </c>
      <c r="D20" s="103">
        <v>3</v>
      </c>
      <c r="E20" s="103">
        <v>17</v>
      </c>
      <c r="F20" s="103">
        <v>27</v>
      </c>
      <c r="G20" s="103">
        <v>6</v>
      </c>
      <c r="H20" s="91">
        <v>90</v>
      </c>
    </row>
    <row r="21" spans="1:8" x14ac:dyDescent="0.2">
      <c r="A21" s="133" t="s">
        <v>253</v>
      </c>
      <c r="B21" s="92">
        <v>102</v>
      </c>
      <c r="C21" s="105">
        <v>21</v>
      </c>
      <c r="D21" s="105">
        <v>20</v>
      </c>
      <c r="E21" s="105">
        <v>21</v>
      </c>
      <c r="F21" s="105">
        <v>42</v>
      </c>
      <c r="G21" s="105">
        <v>4</v>
      </c>
      <c r="H21" s="92">
        <v>210</v>
      </c>
    </row>
    <row r="22" spans="1:8" x14ac:dyDescent="0.2">
      <c r="A22" s="134" t="s">
        <v>254</v>
      </c>
      <c r="B22" s="91">
        <v>24</v>
      </c>
      <c r="C22" s="103">
        <v>14</v>
      </c>
      <c r="D22" s="103">
        <v>2</v>
      </c>
      <c r="E22" s="103">
        <v>5</v>
      </c>
      <c r="F22" s="103">
        <v>9</v>
      </c>
      <c r="G22" s="103">
        <v>2</v>
      </c>
      <c r="H22" s="91">
        <v>56</v>
      </c>
    </row>
    <row r="23" spans="1:8" x14ac:dyDescent="0.2">
      <c r="A23" s="133" t="s">
        <v>255</v>
      </c>
      <c r="B23" s="92">
        <v>3</v>
      </c>
      <c r="C23" s="105">
        <v>0</v>
      </c>
      <c r="D23" s="105">
        <v>1</v>
      </c>
      <c r="E23" s="105">
        <v>4</v>
      </c>
      <c r="F23" s="105">
        <v>8</v>
      </c>
      <c r="G23" s="105">
        <v>1</v>
      </c>
      <c r="H23" s="92">
        <v>17</v>
      </c>
    </row>
    <row r="24" spans="1:8" x14ac:dyDescent="0.2">
      <c r="A24" s="134" t="s">
        <v>256</v>
      </c>
      <c r="B24" s="91">
        <v>87</v>
      </c>
      <c r="C24" s="103">
        <v>13</v>
      </c>
      <c r="D24" s="103">
        <v>10</v>
      </c>
      <c r="E24" s="103">
        <v>12</v>
      </c>
      <c r="F24" s="103">
        <v>43</v>
      </c>
      <c r="G24" s="103">
        <v>2</v>
      </c>
      <c r="H24" s="91">
        <v>167</v>
      </c>
    </row>
    <row r="25" spans="1:8" x14ac:dyDescent="0.2">
      <c r="A25" s="133" t="s">
        <v>257</v>
      </c>
      <c r="B25" s="92">
        <v>56</v>
      </c>
      <c r="C25" s="105">
        <v>1</v>
      </c>
      <c r="D25" s="105">
        <v>5</v>
      </c>
      <c r="E25" s="105">
        <v>4</v>
      </c>
      <c r="F25" s="105">
        <v>10</v>
      </c>
      <c r="G25" s="105">
        <v>1</v>
      </c>
      <c r="H25" s="92">
        <v>77</v>
      </c>
    </row>
    <row r="26" spans="1:8" x14ac:dyDescent="0.2">
      <c r="A26" s="134" t="s">
        <v>258</v>
      </c>
      <c r="B26" s="91">
        <v>48</v>
      </c>
      <c r="C26" s="103">
        <v>8</v>
      </c>
      <c r="D26" s="103">
        <v>4</v>
      </c>
      <c r="E26" s="103">
        <v>6</v>
      </c>
      <c r="F26" s="103">
        <v>12</v>
      </c>
      <c r="G26" s="103">
        <v>1</v>
      </c>
      <c r="H26" s="91">
        <v>79</v>
      </c>
    </row>
    <row r="27" spans="1:8" x14ac:dyDescent="0.2">
      <c r="A27" s="133" t="s">
        <v>259</v>
      </c>
      <c r="B27" s="92">
        <v>24</v>
      </c>
      <c r="C27" s="105">
        <v>10</v>
      </c>
      <c r="D27" s="105">
        <v>6</v>
      </c>
      <c r="E27" s="105">
        <v>12</v>
      </c>
      <c r="F27" s="105">
        <v>28</v>
      </c>
      <c r="G27" s="105">
        <v>1</v>
      </c>
      <c r="H27" s="92">
        <v>81</v>
      </c>
    </row>
    <row r="28" spans="1:8" x14ac:dyDescent="0.2">
      <c r="A28" s="134" t="s">
        <v>260</v>
      </c>
      <c r="B28" s="91">
        <v>62</v>
      </c>
      <c r="C28" s="103">
        <v>18</v>
      </c>
      <c r="D28" s="103">
        <v>12</v>
      </c>
      <c r="E28" s="103">
        <v>18</v>
      </c>
      <c r="F28" s="103">
        <v>15</v>
      </c>
      <c r="G28" s="103">
        <v>0</v>
      </c>
      <c r="H28" s="91">
        <v>125</v>
      </c>
    </row>
    <row r="29" spans="1:8" x14ac:dyDescent="0.2">
      <c r="A29" s="133" t="s">
        <v>261</v>
      </c>
      <c r="B29" s="92">
        <v>176</v>
      </c>
      <c r="C29" s="105">
        <v>43</v>
      </c>
      <c r="D29" s="105">
        <v>44</v>
      </c>
      <c r="E29" s="105">
        <v>26</v>
      </c>
      <c r="F29" s="105">
        <v>31</v>
      </c>
      <c r="G29" s="105">
        <v>3</v>
      </c>
      <c r="H29" s="92">
        <v>323</v>
      </c>
    </row>
    <row r="30" spans="1:8" x14ac:dyDescent="0.2">
      <c r="A30" s="134" t="s">
        <v>262</v>
      </c>
      <c r="B30" s="91">
        <v>243</v>
      </c>
      <c r="C30" s="103">
        <v>32</v>
      </c>
      <c r="D30" s="103">
        <v>11</v>
      </c>
      <c r="E30" s="103">
        <v>16</v>
      </c>
      <c r="F30" s="103">
        <v>39</v>
      </c>
      <c r="G30" s="103">
        <v>0</v>
      </c>
      <c r="H30" s="91">
        <v>341</v>
      </c>
    </row>
    <row r="31" spans="1:8" x14ac:dyDescent="0.2">
      <c r="A31" s="133" t="s">
        <v>263</v>
      </c>
      <c r="B31" s="92">
        <v>77</v>
      </c>
      <c r="C31" s="105">
        <v>31</v>
      </c>
      <c r="D31" s="105">
        <v>4</v>
      </c>
      <c r="E31" s="105">
        <v>14</v>
      </c>
      <c r="F31" s="105">
        <v>24</v>
      </c>
      <c r="G31" s="105">
        <v>1</v>
      </c>
      <c r="H31" s="92">
        <v>151</v>
      </c>
    </row>
    <row r="32" spans="1:8" x14ac:dyDescent="0.2">
      <c r="A32" s="134" t="s">
        <v>264</v>
      </c>
      <c r="B32" s="91">
        <v>121</v>
      </c>
      <c r="C32" s="103">
        <v>36</v>
      </c>
      <c r="D32" s="103">
        <v>13</v>
      </c>
      <c r="E32" s="103">
        <v>16</v>
      </c>
      <c r="F32" s="103">
        <v>21</v>
      </c>
      <c r="G32" s="103">
        <v>1</v>
      </c>
      <c r="H32" s="91">
        <v>208</v>
      </c>
    </row>
    <row r="33" spans="1:8" ht="15.75" thickBot="1" x14ac:dyDescent="0.25">
      <c r="A33" s="135" t="s">
        <v>265</v>
      </c>
      <c r="B33" s="136">
        <v>59</v>
      </c>
      <c r="C33" s="107">
        <v>18</v>
      </c>
      <c r="D33" s="107">
        <v>8</v>
      </c>
      <c r="E33" s="107">
        <v>9</v>
      </c>
      <c r="F33" s="107">
        <v>22</v>
      </c>
      <c r="G33" s="107">
        <v>4</v>
      </c>
      <c r="H33" s="136">
        <v>120</v>
      </c>
    </row>
    <row r="34" spans="1:8" ht="16.5" thickBot="1" x14ac:dyDescent="0.25">
      <c r="A34" s="53" t="s">
        <v>176</v>
      </c>
      <c r="B34" s="109">
        <v>30</v>
      </c>
      <c r="C34" s="109">
        <v>86</v>
      </c>
      <c r="D34" s="109">
        <v>23</v>
      </c>
      <c r="E34" s="109">
        <v>3</v>
      </c>
      <c r="F34" s="109">
        <v>7</v>
      </c>
      <c r="G34" s="110">
        <v>0</v>
      </c>
      <c r="H34" s="109">
        <v>149</v>
      </c>
    </row>
    <row r="35" spans="1:8" x14ac:dyDescent="0.2">
      <c r="A35" s="34" t="s">
        <v>266</v>
      </c>
      <c r="B35" s="137">
        <v>24</v>
      </c>
      <c r="C35" s="137">
        <v>74</v>
      </c>
      <c r="D35" s="137">
        <v>15</v>
      </c>
      <c r="E35" s="137">
        <v>2</v>
      </c>
      <c r="F35" s="137">
        <v>6</v>
      </c>
      <c r="G35" s="138">
        <v>0</v>
      </c>
      <c r="H35" s="137">
        <v>121</v>
      </c>
    </row>
    <row r="36" spans="1:8" ht="15.75" thickBot="1" x14ac:dyDescent="0.25">
      <c r="A36" s="100" t="s">
        <v>267</v>
      </c>
      <c r="B36" s="101">
        <v>6</v>
      </c>
      <c r="C36" s="101">
        <v>12</v>
      </c>
      <c r="D36" s="101">
        <v>8</v>
      </c>
      <c r="E36" s="101">
        <v>1</v>
      </c>
      <c r="F36" s="101">
        <v>1</v>
      </c>
      <c r="G36" s="102">
        <v>0</v>
      </c>
      <c r="H36" s="101">
        <v>28</v>
      </c>
    </row>
    <row r="37" spans="1:8" ht="16.5" thickBot="1" x14ac:dyDescent="0.25">
      <c r="A37" s="51" t="s">
        <v>124</v>
      </c>
      <c r="B37" s="114">
        <v>1408</v>
      </c>
      <c r="C37" s="114">
        <v>858</v>
      </c>
      <c r="D37" s="114">
        <v>546</v>
      </c>
      <c r="E37" s="114">
        <v>106</v>
      </c>
      <c r="F37" s="114">
        <v>39</v>
      </c>
      <c r="G37" s="115">
        <v>21</v>
      </c>
      <c r="H37" s="114">
        <v>2978</v>
      </c>
    </row>
    <row r="38" spans="1:8" x14ac:dyDescent="0.2">
      <c r="A38" s="23" t="s">
        <v>268</v>
      </c>
      <c r="B38" s="103">
        <v>77</v>
      </c>
      <c r="C38" s="103">
        <v>69</v>
      </c>
      <c r="D38" s="103">
        <v>27</v>
      </c>
      <c r="E38" s="103">
        <v>1</v>
      </c>
      <c r="F38" s="103">
        <v>1</v>
      </c>
      <c r="G38" s="104">
        <v>0</v>
      </c>
      <c r="H38" s="103">
        <v>175</v>
      </c>
    </row>
    <row r="39" spans="1:8" x14ac:dyDescent="0.2">
      <c r="A39" s="26" t="s">
        <v>269</v>
      </c>
      <c r="B39" s="105">
        <v>61</v>
      </c>
      <c r="C39" s="105">
        <v>22</v>
      </c>
      <c r="D39" s="105">
        <v>24</v>
      </c>
      <c r="E39" s="105">
        <v>4</v>
      </c>
      <c r="F39" s="105">
        <v>4</v>
      </c>
      <c r="G39" s="106">
        <v>0</v>
      </c>
      <c r="H39" s="105">
        <v>115</v>
      </c>
    </row>
    <row r="40" spans="1:8" x14ac:dyDescent="0.2">
      <c r="A40" s="23" t="s">
        <v>270</v>
      </c>
      <c r="B40" s="103">
        <v>77</v>
      </c>
      <c r="C40" s="103">
        <v>11</v>
      </c>
      <c r="D40" s="103">
        <v>22</v>
      </c>
      <c r="E40" s="103">
        <v>2</v>
      </c>
      <c r="F40" s="103">
        <v>5</v>
      </c>
      <c r="G40" s="104">
        <v>2</v>
      </c>
      <c r="H40" s="103">
        <v>119</v>
      </c>
    </row>
    <row r="41" spans="1:8" x14ac:dyDescent="0.2">
      <c r="A41" s="26" t="s">
        <v>271</v>
      </c>
      <c r="B41" s="105">
        <v>35</v>
      </c>
      <c r="C41" s="105">
        <v>15</v>
      </c>
      <c r="D41" s="105">
        <v>5</v>
      </c>
      <c r="E41" s="105">
        <v>3</v>
      </c>
      <c r="F41" s="105">
        <v>1</v>
      </c>
      <c r="G41" s="106">
        <v>2</v>
      </c>
      <c r="H41" s="105">
        <v>61</v>
      </c>
    </row>
    <row r="42" spans="1:8" x14ac:dyDescent="0.2">
      <c r="A42" s="23" t="s">
        <v>272</v>
      </c>
      <c r="B42" s="103">
        <v>77</v>
      </c>
      <c r="C42" s="103">
        <v>3</v>
      </c>
      <c r="D42" s="103">
        <v>3</v>
      </c>
      <c r="E42" s="103">
        <v>1</v>
      </c>
      <c r="F42" s="103">
        <v>1</v>
      </c>
      <c r="G42" s="104">
        <v>0</v>
      </c>
      <c r="H42" s="103">
        <v>85</v>
      </c>
    </row>
    <row r="43" spans="1:8" x14ac:dyDescent="0.2">
      <c r="A43" s="26" t="s">
        <v>134</v>
      </c>
      <c r="B43" s="105">
        <v>91</v>
      </c>
      <c r="C43" s="105">
        <v>26</v>
      </c>
      <c r="D43" s="105">
        <v>37</v>
      </c>
      <c r="E43" s="105">
        <v>7</v>
      </c>
      <c r="F43" s="105">
        <v>0</v>
      </c>
      <c r="G43" s="106">
        <v>1</v>
      </c>
      <c r="H43" s="105">
        <v>162</v>
      </c>
    </row>
    <row r="44" spans="1:8" x14ac:dyDescent="0.2">
      <c r="A44" s="23" t="s">
        <v>273</v>
      </c>
      <c r="B44" s="103">
        <v>41</v>
      </c>
      <c r="C44" s="103">
        <v>23</v>
      </c>
      <c r="D44" s="103">
        <v>9</v>
      </c>
      <c r="E44" s="103">
        <v>10</v>
      </c>
      <c r="F44" s="103">
        <v>1</v>
      </c>
      <c r="G44" s="104">
        <v>2</v>
      </c>
      <c r="H44" s="103">
        <v>86</v>
      </c>
    </row>
    <row r="45" spans="1:8" x14ac:dyDescent="0.2">
      <c r="A45" s="26" t="s">
        <v>274</v>
      </c>
      <c r="B45" s="105">
        <v>6</v>
      </c>
      <c r="C45" s="105">
        <v>14</v>
      </c>
      <c r="D45" s="105">
        <v>5</v>
      </c>
      <c r="E45" s="105">
        <v>1</v>
      </c>
      <c r="F45" s="105">
        <v>1</v>
      </c>
      <c r="G45" s="106">
        <v>1</v>
      </c>
      <c r="H45" s="105">
        <v>28</v>
      </c>
    </row>
    <row r="46" spans="1:8" x14ac:dyDescent="0.2">
      <c r="A46" s="23" t="s">
        <v>275</v>
      </c>
      <c r="B46" s="103">
        <v>206</v>
      </c>
      <c r="C46" s="103">
        <v>40</v>
      </c>
      <c r="D46" s="103">
        <v>44</v>
      </c>
      <c r="E46" s="103">
        <v>3</v>
      </c>
      <c r="F46" s="103">
        <v>2</v>
      </c>
      <c r="G46" s="104">
        <v>2</v>
      </c>
      <c r="H46" s="103">
        <v>297</v>
      </c>
    </row>
    <row r="47" spans="1:8" x14ac:dyDescent="0.2">
      <c r="A47" s="26" t="s">
        <v>126</v>
      </c>
      <c r="B47" s="105">
        <v>107</v>
      </c>
      <c r="C47" s="105">
        <v>125</v>
      </c>
      <c r="D47" s="105">
        <v>80</v>
      </c>
      <c r="E47" s="105">
        <v>9</v>
      </c>
      <c r="F47" s="105">
        <v>0</v>
      </c>
      <c r="G47" s="106">
        <v>1</v>
      </c>
      <c r="H47" s="105">
        <v>322</v>
      </c>
    </row>
    <row r="48" spans="1:8" x14ac:dyDescent="0.2">
      <c r="A48" s="23" t="s">
        <v>276</v>
      </c>
      <c r="B48" s="103">
        <v>166</v>
      </c>
      <c r="C48" s="103">
        <v>98</v>
      </c>
      <c r="D48" s="103">
        <v>63</v>
      </c>
      <c r="E48" s="103">
        <v>11</v>
      </c>
      <c r="F48" s="103">
        <v>1</v>
      </c>
      <c r="G48" s="104">
        <v>0</v>
      </c>
      <c r="H48" s="103">
        <v>339</v>
      </c>
    </row>
    <row r="49" spans="1:8" x14ac:dyDescent="0.2">
      <c r="A49" s="26" t="s">
        <v>277</v>
      </c>
      <c r="B49" s="105">
        <v>27</v>
      </c>
      <c r="C49" s="105">
        <v>41</v>
      </c>
      <c r="D49" s="105">
        <v>6</v>
      </c>
      <c r="E49" s="105">
        <v>7</v>
      </c>
      <c r="F49" s="105">
        <v>1</v>
      </c>
      <c r="G49" s="106">
        <v>0</v>
      </c>
      <c r="H49" s="105">
        <v>82</v>
      </c>
    </row>
    <row r="50" spans="1:8" x14ac:dyDescent="0.2">
      <c r="A50" s="23" t="s">
        <v>278</v>
      </c>
      <c r="B50" s="103">
        <v>76</v>
      </c>
      <c r="C50" s="103">
        <v>76</v>
      </c>
      <c r="D50" s="103">
        <v>51</v>
      </c>
      <c r="E50" s="103">
        <v>9</v>
      </c>
      <c r="F50" s="103">
        <v>7</v>
      </c>
      <c r="G50" s="104">
        <v>1</v>
      </c>
      <c r="H50" s="103">
        <v>220</v>
      </c>
    </row>
    <row r="51" spans="1:8" x14ac:dyDescent="0.2">
      <c r="A51" s="26" t="s">
        <v>279</v>
      </c>
      <c r="B51" s="105">
        <v>59</v>
      </c>
      <c r="C51" s="105">
        <v>30</v>
      </c>
      <c r="D51" s="105">
        <v>14</v>
      </c>
      <c r="E51" s="105">
        <v>4</v>
      </c>
      <c r="F51" s="105">
        <v>2</v>
      </c>
      <c r="G51" s="106">
        <v>0</v>
      </c>
      <c r="H51" s="105">
        <v>109</v>
      </c>
    </row>
    <row r="52" spans="1:8" x14ac:dyDescent="0.2">
      <c r="A52" s="23" t="s">
        <v>280</v>
      </c>
      <c r="B52" s="103">
        <v>0</v>
      </c>
      <c r="C52" s="103">
        <v>0</v>
      </c>
      <c r="D52" s="103">
        <v>0</v>
      </c>
      <c r="E52" s="103">
        <v>0</v>
      </c>
      <c r="F52" s="103">
        <v>0</v>
      </c>
      <c r="G52" s="104">
        <v>0</v>
      </c>
      <c r="H52" s="103">
        <v>0</v>
      </c>
    </row>
    <row r="53" spans="1:8" x14ac:dyDescent="0.2">
      <c r="A53" s="26" t="s">
        <v>281</v>
      </c>
      <c r="B53" s="105">
        <v>83</v>
      </c>
      <c r="C53" s="105">
        <v>32</v>
      </c>
      <c r="D53" s="105">
        <v>31</v>
      </c>
      <c r="E53" s="105">
        <v>5</v>
      </c>
      <c r="F53" s="105">
        <v>4</v>
      </c>
      <c r="G53" s="106">
        <v>1</v>
      </c>
      <c r="H53" s="105">
        <v>156</v>
      </c>
    </row>
    <row r="54" spans="1:8" x14ac:dyDescent="0.2">
      <c r="A54" s="23" t="s">
        <v>129</v>
      </c>
      <c r="B54" s="103">
        <v>61</v>
      </c>
      <c r="C54" s="103">
        <v>73</v>
      </c>
      <c r="D54" s="103">
        <v>26</v>
      </c>
      <c r="E54" s="103">
        <v>11</v>
      </c>
      <c r="F54" s="103">
        <v>2</v>
      </c>
      <c r="G54" s="104">
        <v>4</v>
      </c>
      <c r="H54" s="103">
        <v>177</v>
      </c>
    </row>
    <row r="55" spans="1:8" x14ac:dyDescent="0.2">
      <c r="A55" s="26" t="s">
        <v>130</v>
      </c>
      <c r="B55" s="105">
        <v>76</v>
      </c>
      <c r="C55" s="105">
        <v>74</v>
      </c>
      <c r="D55" s="105">
        <v>42</v>
      </c>
      <c r="E55" s="105">
        <v>9</v>
      </c>
      <c r="F55" s="105">
        <v>2</v>
      </c>
      <c r="G55" s="106">
        <v>2</v>
      </c>
      <c r="H55" s="105">
        <v>205</v>
      </c>
    </row>
    <row r="56" spans="1:8" ht="15.75" thickBot="1" x14ac:dyDescent="0.25">
      <c r="A56" s="100" t="s">
        <v>282</v>
      </c>
      <c r="B56" s="101">
        <v>82</v>
      </c>
      <c r="C56" s="101">
        <v>86</v>
      </c>
      <c r="D56" s="101">
        <v>57</v>
      </c>
      <c r="E56" s="101">
        <v>9</v>
      </c>
      <c r="F56" s="101">
        <v>4</v>
      </c>
      <c r="G56" s="102">
        <v>2</v>
      </c>
      <c r="H56" s="101">
        <v>240</v>
      </c>
    </row>
    <row r="57" spans="1:8" ht="16.5" thickBot="1" x14ac:dyDescent="0.25">
      <c r="A57" s="97" t="s">
        <v>154</v>
      </c>
      <c r="B57" s="98">
        <v>498</v>
      </c>
      <c r="C57" s="98">
        <v>842</v>
      </c>
      <c r="D57" s="98">
        <v>337</v>
      </c>
      <c r="E57" s="98">
        <v>119</v>
      </c>
      <c r="F57" s="98">
        <v>73</v>
      </c>
      <c r="G57" s="99">
        <v>4</v>
      </c>
      <c r="H57" s="98">
        <v>1873</v>
      </c>
    </row>
    <row r="58" spans="1:8" x14ac:dyDescent="0.2">
      <c r="A58" s="23" t="s">
        <v>283</v>
      </c>
      <c r="B58" s="103">
        <v>122</v>
      </c>
      <c r="C58" s="103">
        <v>60</v>
      </c>
      <c r="D58" s="103">
        <v>28</v>
      </c>
      <c r="E58" s="103">
        <v>16</v>
      </c>
      <c r="F58" s="103">
        <v>6</v>
      </c>
      <c r="G58" s="104">
        <v>1</v>
      </c>
      <c r="H58" s="103">
        <v>233</v>
      </c>
    </row>
    <row r="59" spans="1:8" x14ac:dyDescent="0.2">
      <c r="A59" s="26" t="s">
        <v>284</v>
      </c>
      <c r="B59" s="105">
        <v>136</v>
      </c>
      <c r="C59" s="105">
        <v>343</v>
      </c>
      <c r="D59" s="105">
        <v>152</v>
      </c>
      <c r="E59" s="105">
        <v>44</v>
      </c>
      <c r="F59" s="105">
        <v>24</v>
      </c>
      <c r="G59" s="106">
        <v>1</v>
      </c>
      <c r="H59" s="105">
        <v>700</v>
      </c>
    </row>
    <row r="60" spans="1:8" x14ac:dyDescent="0.2">
      <c r="A60" s="23" t="s">
        <v>285</v>
      </c>
      <c r="B60" s="103">
        <v>130</v>
      </c>
      <c r="C60" s="103">
        <v>209</v>
      </c>
      <c r="D60" s="103">
        <v>66</v>
      </c>
      <c r="E60" s="103">
        <v>26</v>
      </c>
      <c r="F60" s="103">
        <v>33</v>
      </c>
      <c r="G60" s="104">
        <v>1</v>
      </c>
      <c r="H60" s="103">
        <v>465</v>
      </c>
    </row>
    <row r="61" spans="1:8" x14ac:dyDescent="0.2">
      <c r="A61" s="26" t="s">
        <v>286</v>
      </c>
      <c r="B61" s="105">
        <v>84</v>
      </c>
      <c r="C61" s="105">
        <v>120</v>
      </c>
      <c r="D61" s="105">
        <v>46</v>
      </c>
      <c r="E61" s="105">
        <v>13</v>
      </c>
      <c r="F61" s="105">
        <v>8</v>
      </c>
      <c r="G61" s="106">
        <v>0</v>
      </c>
      <c r="H61" s="105">
        <v>271</v>
      </c>
    </row>
    <row r="62" spans="1:8" x14ac:dyDescent="0.2">
      <c r="A62" s="23" t="s">
        <v>287</v>
      </c>
      <c r="B62" s="103">
        <v>0</v>
      </c>
      <c r="C62" s="103">
        <v>10</v>
      </c>
      <c r="D62" s="103">
        <v>3</v>
      </c>
      <c r="E62" s="103">
        <v>6</v>
      </c>
      <c r="F62" s="103">
        <v>0</v>
      </c>
      <c r="G62" s="104">
        <v>1</v>
      </c>
      <c r="H62" s="103">
        <v>20</v>
      </c>
    </row>
    <row r="63" spans="1:8" x14ac:dyDescent="0.2">
      <c r="A63" s="26" t="s">
        <v>288</v>
      </c>
      <c r="B63" s="105">
        <v>8</v>
      </c>
      <c r="C63" s="105">
        <v>13</v>
      </c>
      <c r="D63" s="105">
        <v>2</v>
      </c>
      <c r="E63" s="105">
        <v>3</v>
      </c>
      <c r="F63" s="105">
        <v>1</v>
      </c>
      <c r="G63" s="106">
        <v>0</v>
      </c>
      <c r="H63" s="105">
        <v>27</v>
      </c>
    </row>
    <row r="64" spans="1:8" ht="15.75" thickBot="1" x14ac:dyDescent="0.25">
      <c r="A64" s="100" t="s">
        <v>289</v>
      </c>
      <c r="B64" s="101">
        <v>18</v>
      </c>
      <c r="C64" s="101">
        <v>87</v>
      </c>
      <c r="D64" s="101">
        <v>40</v>
      </c>
      <c r="E64" s="101">
        <v>11</v>
      </c>
      <c r="F64" s="101">
        <v>1</v>
      </c>
      <c r="G64" s="102">
        <v>0</v>
      </c>
      <c r="H64" s="101">
        <v>157</v>
      </c>
    </row>
    <row r="65" spans="1:8" ht="16.5" thickBot="1" x14ac:dyDescent="0.25">
      <c r="A65" s="97" t="s">
        <v>168</v>
      </c>
      <c r="B65" s="98">
        <v>57</v>
      </c>
      <c r="C65" s="98">
        <v>103</v>
      </c>
      <c r="D65" s="98">
        <v>8</v>
      </c>
      <c r="E65" s="98">
        <v>12</v>
      </c>
      <c r="F65" s="98">
        <v>0</v>
      </c>
      <c r="G65" s="99">
        <v>3</v>
      </c>
      <c r="H65" s="98">
        <v>183</v>
      </c>
    </row>
    <row r="66" spans="1:8" x14ac:dyDescent="0.2">
      <c r="A66" s="23" t="s">
        <v>290</v>
      </c>
      <c r="B66" s="103">
        <v>9</v>
      </c>
      <c r="C66" s="103">
        <v>70</v>
      </c>
      <c r="D66" s="103">
        <v>3</v>
      </c>
      <c r="E66" s="103">
        <v>1</v>
      </c>
      <c r="F66" s="103">
        <v>0</v>
      </c>
      <c r="G66" s="104">
        <v>0</v>
      </c>
      <c r="H66" s="103">
        <v>83</v>
      </c>
    </row>
    <row r="67" spans="1:8" x14ac:dyDescent="0.2">
      <c r="A67" s="26" t="s">
        <v>291</v>
      </c>
      <c r="B67" s="105">
        <v>24</v>
      </c>
      <c r="C67" s="105">
        <v>22</v>
      </c>
      <c r="D67" s="105">
        <v>5</v>
      </c>
      <c r="E67" s="105">
        <v>8</v>
      </c>
      <c r="F67" s="105">
        <v>0</v>
      </c>
      <c r="G67" s="106">
        <v>2</v>
      </c>
      <c r="H67" s="105">
        <v>61</v>
      </c>
    </row>
    <row r="68" spans="1:8" x14ac:dyDescent="0.2">
      <c r="A68" s="23" t="s">
        <v>171</v>
      </c>
      <c r="B68" s="103">
        <v>0</v>
      </c>
      <c r="C68" s="103">
        <v>0</v>
      </c>
      <c r="D68" s="103">
        <v>0</v>
      </c>
      <c r="E68" s="103">
        <v>0</v>
      </c>
      <c r="F68" s="103">
        <v>0</v>
      </c>
      <c r="G68" s="104">
        <v>0</v>
      </c>
      <c r="H68" s="103">
        <v>0</v>
      </c>
    </row>
    <row r="69" spans="1:8" ht="15.75" thickBot="1" x14ac:dyDescent="0.25">
      <c r="A69" s="37" t="s">
        <v>292</v>
      </c>
      <c r="B69" s="107">
        <v>24</v>
      </c>
      <c r="C69" s="107">
        <v>11</v>
      </c>
      <c r="D69" s="107">
        <v>0</v>
      </c>
      <c r="E69" s="107">
        <v>3</v>
      </c>
      <c r="F69" s="107">
        <v>0</v>
      </c>
      <c r="G69" s="108">
        <v>1</v>
      </c>
      <c r="H69" s="107">
        <v>39</v>
      </c>
    </row>
    <row r="70" spans="1:8" ht="16.5" thickBot="1" x14ac:dyDescent="0.25">
      <c r="A70" s="53" t="s">
        <v>103</v>
      </c>
      <c r="B70" s="109">
        <v>1433</v>
      </c>
      <c r="C70" s="109">
        <v>1276</v>
      </c>
      <c r="D70" s="109">
        <v>631</v>
      </c>
      <c r="E70" s="109">
        <v>185</v>
      </c>
      <c r="F70" s="109">
        <v>593</v>
      </c>
      <c r="G70" s="110">
        <v>72</v>
      </c>
      <c r="H70" s="109">
        <v>4190</v>
      </c>
    </row>
    <row r="71" spans="1:8" x14ac:dyDescent="0.2">
      <c r="A71" s="26" t="s">
        <v>293</v>
      </c>
      <c r="B71" s="105">
        <v>114</v>
      </c>
      <c r="C71" s="105">
        <v>111</v>
      </c>
      <c r="D71" s="105">
        <v>31</v>
      </c>
      <c r="E71" s="105">
        <v>6</v>
      </c>
      <c r="F71" s="105">
        <v>20</v>
      </c>
      <c r="G71" s="106">
        <v>2</v>
      </c>
      <c r="H71" s="105">
        <v>284</v>
      </c>
    </row>
    <row r="72" spans="1:8" x14ac:dyDescent="0.2">
      <c r="A72" s="23" t="s">
        <v>294</v>
      </c>
      <c r="B72" s="103">
        <v>40</v>
      </c>
      <c r="C72" s="103">
        <v>14</v>
      </c>
      <c r="D72" s="103">
        <v>15</v>
      </c>
      <c r="E72" s="103">
        <v>8</v>
      </c>
      <c r="F72" s="103">
        <v>14</v>
      </c>
      <c r="G72" s="104">
        <v>0</v>
      </c>
      <c r="H72" s="103">
        <v>91</v>
      </c>
    </row>
    <row r="73" spans="1:8" x14ac:dyDescent="0.2">
      <c r="A73" s="26" t="s">
        <v>295</v>
      </c>
      <c r="B73" s="105">
        <v>97</v>
      </c>
      <c r="C73" s="105">
        <v>141</v>
      </c>
      <c r="D73" s="105">
        <v>36</v>
      </c>
      <c r="E73" s="105">
        <v>7</v>
      </c>
      <c r="F73" s="105">
        <v>28</v>
      </c>
      <c r="G73" s="106">
        <v>2</v>
      </c>
      <c r="H73" s="105">
        <v>311</v>
      </c>
    </row>
    <row r="74" spans="1:8" x14ac:dyDescent="0.2">
      <c r="A74" s="23" t="s">
        <v>296</v>
      </c>
      <c r="B74" s="103">
        <v>11</v>
      </c>
      <c r="C74" s="103">
        <v>28</v>
      </c>
      <c r="D74" s="103">
        <v>12</v>
      </c>
      <c r="E74" s="103">
        <v>3</v>
      </c>
      <c r="F74" s="103">
        <v>16</v>
      </c>
      <c r="G74" s="104">
        <v>1</v>
      </c>
      <c r="H74" s="103">
        <v>71</v>
      </c>
    </row>
    <row r="75" spans="1:8" x14ac:dyDescent="0.2">
      <c r="A75" s="26" t="s">
        <v>297</v>
      </c>
      <c r="B75" s="105">
        <v>52</v>
      </c>
      <c r="C75" s="105">
        <v>37</v>
      </c>
      <c r="D75" s="105">
        <v>17</v>
      </c>
      <c r="E75" s="105">
        <v>3</v>
      </c>
      <c r="F75" s="105">
        <v>23</v>
      </c>
      <c r="G75" s="106">
        <v>7</v>
      </c>
      <c r="H75" s="105">
        <v>139</v>
      </c>
    </row>
    <row r="76" spans="1:8" x14ac:dyDescent="0.2">
      <c r="A76" s="23" t="s">
        <v>298</v>
      </c>
      <c r="B76" s="103">
        <v>230</v>
      </c>
      <c r="C76" s="103">
        <v>38</v>
      </c>
      <c r="D76" s="103">
        <v>12</v>
      </c>
      <c r="E76" s="103">
        <v>5</v>
      </c>
      <c r="F76" s="103">
        <v>16</v>
      </c>
      <c r="G76" s="104">
        <v>6</v>
      </c>
      <c r="H76" s="103">
        <v>307</v>
      </c>
    </row>
    <row r="77" spans="1:8" x14ac:dyDescent="0.2">
      <c r="A77" s="26" t="s">
        <v>299</v>
      </c>
      <c r="B77" s="105">
        <v>60</v>
      </c>
      <c r="C77" s="105">
        <v>6</v>
      </c>
      <c r="D77" s="105">
        <v>7</v>
      </c>
      <c r="E77" s="105">
        <v>13</v>
      </c>
      <c r="F77" s="105">
        <v>54</v>
      </c>
      <c r="G77" s="106">
        <v>9</v>
      </c>
      <c r="H77" s="105">
        <v>149</v>
      </c>
    </row>
    <row r="78" spans="1:8" x14ac:dyDescent="0.2">
      <c r="A78" s="23" t="s">
        <v>300</v>
      </c>
      <c r="B78" s="103">
        <v>110</v>
      </c>
      <c r="C78" s="103">
        <v>34</v>
      </c>
      <c r="D78" s="103">
        <v>28</v>
      </c>
      <c r="E78" s="103">
        <v>10</v>
      </c>
      <c r="F78" s="103">
        <v>48</v>
      </c>
      <c r="G78" s="104">
        <v>9</v>
      </c>
      <c r="H78" s="103">
        <v>239</v>
      </c>
    </row>
    <row r="79" spans="1:8" x14ac:dyDescent="0.2">
      <c r="A79" s="26" t="s">
        <v>301</v>
      </c>
      <c r="B79" s="105">
        <v>108</v>
      </c>
      <c r="C79" s="105">
        <v>131</v>
      </c>
      <c r="D79" s="105">
        <v>69</v>
      </c>
      <c r="E79" s="105">
        <v>17</v>
      </c>
      <c r="F79" s="105">
        <v>80</v>
      </c>
      <c r="G79" s="106">
        <v>4</v>
      </c>
      <c r="H79" s="105">
        <v>409</v>
      </c>
    </row>
    <row r="80" spans="1:8" x14ac:dyDescent="0.2">
      <c r="A80" s="23" t="s">
        <v>302</v>
      </c>
      <c r="B80" s="103">
        <v>20</v>
      </c>
      <c r="C80" s="103">
        <v>64</v>
      </c>
      <c r="D80" s="103">
        <v>30</v>
      </c>
      <c r="E80" s="103">
        <v>7</v>
      </c>
      <c r="F80" s="103">
        <v>25</v>
      </c>
      <c r="G80" s="104">
        <v>3</v>
      </c>
      <c r="H80" s="103">
        <v>149</v>
      </c>
    </row>
    <row r="81" spans="1:8" x14ac:dyDescent="0.2">
      <c r="A81" s="26" t="s">
        <v>303</v>
      </c>
      <c r="B81" s="105">
        <v>49</v>
      </c>
      <c r="C81" s="105">
        <v>26</v>
      </c>
      <c r="D81" s="105">
        <v>38</v>
      </c>
      <c r="E81" s="105">
        <v>29</v>
      </c>
      <c r="F81" s="105">
        <v>66</v>
      </c>
      <c r="G81" s="106">
        <v>3</v>
      </c>
      <c r="H81" s="105">
        <v>211</v>
      </c>
    </row>
    <row r="82" spans="1:8" x14ac:dyDescent="0.2">
      <c r="A82" s="23" t="s">
        <v>304</v>
      </c>
      <c r="B82" s="103">
        <v>184</v>
      </c>
      <c r="C82" s="103">
        <v>202</v>
      </c>
      <c r="D82" s="103">
        <v>109</v>
      </c>
      <c r="E82" s="103">
        <v>25</v>
      </c>
      <c r="F82" s="103">
        <v>60</v>
      </c>
      <c r="G82" s="104">
        <v>5</v>
      </c>
      <c r="H82" s="103">
        <v>585</v>
      </c>
    </row>
    <row r="83" spans="1:8" x14ac:dyDescent="0.2">
      <c r="A83" s="26" t="s">
        <v>305</v>
      </c>
      <c r="B83" s="105">
        <v>215</v>
      </c>
      <c r="C83" s="105">
        <v>352</v>
      </c>
      <c r="D83" s="105">
        <v>144</v>
      </c>
      <c r="E83" s="105">
        <v>15</v>
      </c>
      <c r="F83" s="105">
        <v>42</v>
      </c>
      <c r="G83" s="106">
        <v>7</v>
      </c>
      <c r="H83" s="105">
        <v>775</v>
      </c>
    </row>
    <row r="84" spans="1:8" x14ac:dyDescent="0.2">
      <c r="A84" s="23" t="s">
        <v>306</v>
      </c>
      <c r="B84" s="103">
        <v>64</v>
      </c>
      <c r="C84" s="103">
        <v>29</v>
      </c>
      <c r="D84" s="103">
        <v>30</v>
      </c>
      <c r="E84" s="103">
        <v>13</v>
      </c>
      <c r="F84" s="103">
        <v>30</v>
      </c>
      <c r="G84" s="104">
        <v>4</v>
      </c>
      <c r="H84" s="103">
        <v>170</v>
      </c>
    </row>
    <row r="85" spans="1:8" x14ac:dyDescent="0.2">
      <c r="A85" s="26" t="s">
        <v>307</v>
      </c>
      <c r="B85" s="105">
        <v>26</v>
      </c>
      <c r="C85" s="105">
        <v>41</v>
      </c>
      <c r="D85" s="105">
        <v>25</v>
      </c>
      <c r="E85" s="105">
        <v>11</v>
      </c>
      <c r="F85" s="105">
        <v>31</v>
      </c>
      <c r="G85" s="106">
        <v>6</v>
      </c>
      <c r="H85" s="105">
        <v>140</v>
      </c>
    </row>
    <row r="86" spans="1:8" x14ac:dyDescent="0.2">
      <c r="A86" s="23" t="s">
        <v>308</v>
      </c>
      <c r="B86" s="103">
        <v>29</v>
      </c>
      <c r="C86" s="103">
        <v>5</v>
      </c>
      <c r="D86" s="103">
        <v>14</v>
      </c>
      <c r="E86" s="103">
        <v>6</v>
      </c>
      <c r="F86" s="103">
        <v>15</v>
      </c>
      <c r="G86" s="104">
        <v>3</v>
      </c>
      <c r="H86" s="103">
        <v>72</v>
      </c>
    </row>
    <row r="87" spans="1:8" ht="15.75" thickBot="1" x14ac:dyDescent="0.25">
      <c r="A87" s="37" t="s">
        <v>309</v>
      </c>
      <c r="B87" s="107">
        <v>24</v>
      </c>
      <c r="C87" s="107">
        <v>17</v>
      </c>
      <c r="D87" s="107">
        <v>14</v>
      </c>
      <c r="E87" s="107">
        <v>7</v>
      </c>
      <c r="F87" s="107">
        <v>25</v>
      </c>
      <c r="G87" s="108">
        <v>1</v>
      </c>
      <c r="H87" s="107">
        <v>88</v>
      </c>
    </row>
    <row r="88" spans="1:8" ht="16.5" thickBot="1" x14ac:dyDescent="0.25">
      <c r="A88" s="53" t="s">
        <v>140</v>
      </c>
      <c r="B88" s="109">
        <v>556</v>
      </c>
      <c r="C88" s="109">
        <v>393</v>
      </c>
      <c r="D88" s="109">
        <v>278</v>
      </c>
      <c r="E88" s="109">
        <v>20</v>
      </c>
      <c r="F88" s="109">
        <v>6</v>
      </c>
      <c r="G88" s="110">
        <v>1</v>
      </c>
      <c r="H88" s="109">
        <v>1254</v>
      </c>
    </row>
    <row r="89" spans="1:8" x14ac:dyDescent="0.2">
      <c r="A89" s="26" t="s">
        <v>310</v>
      </c>
      <c r="B89" s="105">
        <v>5</v>
      </c>
      <c r="C89" s="105">
        <v>32</v>
      </c>
      <c r="D89" s="105">
        <v>6</v>
      </c>
      <c r="E89" s="105">
        <v>0</v>
      </c>
      <c r="F89" s="105">
        <v>0</v>
      </c>
      <c r="G89" s="106">
        <v>0</v>
      </c>
      <c r="H89" s="105">
        <v>43</v>
      </c>
    </row>
    <row r="90" spans="1:8" x14ac:dyDescent="0.2">
      <c r="A90" s="23" t="s">
        <v>311</v>
      </c>
      <c r="B90" s="103">
        <v>51</v>
      </c>
      <c r="C90" s="103">
        <v>30</v>
      </c>
      <c r="D90" s="103">
        <v>31</v>
      </c>
      <c r="E90" s="103">
        <v>1</v>
      </c>
      <c r="F90" s="103">
        <v>0</v>
      </c>
      <c r="G90" s="104">
        <v>0</v>
      </c>
      <c r="H90" s="103">
        <v>113</v>
      </c>
    </row>
    <row r="91" spans="1:8" x14ac:dyDescent="0.2">
      <c r="A91" s="26" t="s">
        <v>312</v>
      </c>
      <c r="B91" s="105">
        <v>42</v>
      </c>
      <c r="C91" s="105">
        <v>9</v>
      </c>
      <c r="D91" s="105">
        <v>1</v>
      </c>
      <c r="E91" s="105">
        <v>0</v>
      </c>
      <c r="F91" s="105">
        <v>0</v>
      </c>
      <c r="G91" s="106">
        <v>0</v>
      </c>
      <c r="H91" s="105">
        <v>52</v>
      </c>
    </row>
    <row r="92" spans="1:8" x14ac:dyDescent="0.2">
      <c r="A92" s="23" t="s">
        <v>313</v>
      </c>
      <c r="B92" s="103">
        <v>71</v>
      </c>
      <c r="C92" s="103">
        <v>53</v>
      </c>
      <c r="D92" s="103">
        <v>38</v>
      </c>
      <c r="E92" s="103">
        <v>3</v>
      </c>
      <c r="F92" s="103">
        <v>2</v>
      </c>
      <c r="G92" s="104">
        <v>1</v>
      </c>
      <c r="H92" s="103">
        <v>168</v>
      </c>
    </row>
    <row r="93" spans="1:8" x14ac:dyDescent="0.2">
      <c r="A93" s="26" t="s">
        <v>314</v>
      </c>
      <c r="B93" s="105">
        <v>81</v>
      </c>
      <c r="C93" s="105">
        <v>64</v>
      </c>
      <c r="D93" s="105">
        <v>47</v>
      </c>
      <c r="E93" s="105">
        <v>8</v>
      </c>
      <c r="F93" s="105">
        <v>2</v>
      </c>
      <c r="G93" s="106">
        <v>0</v>
      </c>
      <c r="H93" s="105">
        <v>202</v>
      </c>
    </row>
    <row r="94" spans="1:8" x14ac:dyDescent="0.2">
      <c r="A94" s="23" t="s">
        <v>315</v>
      </c>
      <c r="B94" s="103">
        <v>163</v>
      </c>
      <c r="C94" s="103">
        <v>108</v>
      </c>
      <c r="D94" s="103">
        <v>96</v>
      </c>
      <c r="E94" s="103">
        <v>6</v>
      </c>
      <c r="F94" s="103">
        <v>2</v>
      </c>
      <c r="G94" s="104">
        <v>0</v>
      </c>
      <c r="H94" s="103">
        <v>375</v>
      </c>
    </row>
    <row r="95" spans="1:8" x14ac:dyDescent="0.2">
      <c r="A95" s="26" t="s">
        <v>316</v>
      </c>
      <c r="B95" s="105">
        <v>135</v>
      </c>
      <c r="C95" s="105">
        <v>91</v>
      </c>
      <c r="D95" s="105">
        <v>51</v>
      </c>
      <c r="E95" s="105">
        <v>2</v>
      </c>
      <c r="F95" s="105">
        <v>0</v>
      </c>
      <c r="G95" s="106">
        <v>0</v>
      </c>
      <c r="H95" s="105">
        <v>279</v>
      </c>
    </row>
    <row r="96" spans="1:8" x14ac:dyDescent="0.2">
      <c r="A96" s="23" t="s">
        <v>317</v>
      </c>
      <c r="B96" s="103">
        <v>0</v>
      </c>
      <c r="C96" s="103">
        <v>0</v>
      </c>
      <c r="D96" s="103">
        <v>1</v>
      </c>
      <c r="E96" s="103">
        <v>0</v>
      </c>
      <c r="F96" s="103">
        <v>0</v>
      </c>
      <c r="G96" s="104">
        <v>0</v>
      </c>
      <c r="H96" s="103">
        <v>1</v>
      </c>
    </row>
    <row r="97" spans="1:8" x14ac:dyDescent="0.2">
      <c r="A97" s="26" t="s">
        <v>318</v>
      </c>
      <c r="B97" s="105">
        <v>5</v>
      </c>
      <c r="C97" s="105">
        <v>3</v>
      </c>
      <c r="D97" s="105">
        <v>7</v>
      </c>
      <c r="E97" s="105">
        <v>0</v>
      </c>
      <c r="F97" s="105">
        <v>0</v>
      </c>
      <c r="G97" s="106">
        <v>0</v>
      </c>
      <c r="H97" s="105">
        <v>15</v>
      </c>
    </row>
    <row r="98" spans="1:8" ht="15.75" thickBot="1" x14ac:dyDescent="0.25">
      <c r="A98" s="100" t="s">
        <v>319</v>
      </c>
      <c r="B98" s="101">
        <v>3</v>
      </c>
      <c r="C98" s="101">
        <v>3</v>
      </c>
      <c r="D98" s="101">
        <v>0</v>
      </c>
      <c r="E98" s="101">
        <v>0</v>
      </c>
      <c r="F98" s="101">
        <v>0</v>
      </c>
      <c r="G98" s="102">
        <v>0</v>
      </c>
      <c r="H98" s="101">
        <v>6</v>
      </c>
    </row>
    <row r="99" spans="1:8" ht="15.75" x14ac:dyDescent="0.2">
      <c r="A99" s="128" t="s">
        <v>186</v>
      </c>
      <c r="B99" s="129">
        <v>5705</v>
      </c>
      <c r="C99" s="129">
        <v>4112</v>
      </c>
      <c r="D99" s="129">
        <v>2169</v>
      </c>
      <c r="E99" s="129">
        <v>767</v>
      </c>
      <c r="F99" s="129">
        <v>1331</v>
      </c>
      <c r="G99" s="130">
        <v>151</v>
      </c>
      <c r="H99" s="129">
        <v>14235</v>
      </c>
    </row>
    <row r="100" spans="1:8" s="140" customFormat="1" x14ac:dyDescent="0.2">
      <c r="A100" s="62" t="s">
        <v>189</v>
      </c>
      <c r="B100" s="139"/>
      <c r="C100" s="139"/>
      <c r="D100" s="139"/>
      <c r="E100" s="139"/>
      <c r="F100" s="139"/>
      <c r="G100" s="139"/>
      <c r="H100" s="139"/>
    </row>
  </sheetData>
  <mergeCells count="1">
    <mergeCell ref="A1:H1"/>
  </mergeCells>
  <hyperlinks>
    <hyperlink ref="A100" location="TableOfContents!A1" display="Back to Table of Contents" xr:uid="{404728A4-5157-46F4-8DDE-F44D28C39636}"/>
  </hyperlink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8616B001-F5E8-4BBE-8762-96745FE850BF}"/>
</file>

<file path=customXml/itemProps2.xml><?xml version="1.0" encoding="utf-8"?>
<ds:datastoreItem xmlns:ds="http://schemas.openxmlformats.org/officeDocument/2006/customXml" ds:itemID="{21369479-D9F5-4849-8B17-C6259BC73B57}"/>
</file>

<file path=customXml/itemProps3.xml><?xml version="1.0" encoding="utf-8"?>
<ds:datastoreItem xmlns:ds="http://schemas.openxmlformats.org/officeDocument/2006/customXml" ds:itemID="{52C6C27D-263A-468B-AB9B-BD443152D6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51</vt:i4>
      </vt:variant>
    </vt:vector>
  </HeadingPairs>
  <TitlesOfParts>
    <vt:vector size="72" baseType="lpstr">
      <vt:lpstr>Intro</vt:lpstr>
      <vt:lpstr>TableOfContents</vt:lpstr>
      <vt:lpstr>Figure P.1</vt:lpstr>
      <vt:lpstr>Table P.1</vt:lpstr>
      <vt:lpstr>Table P.2</vt:lpstr>
      <vt:lpstr>Table P.3</vt:lpstr>
      <vt:lpstr>Table P.4</vt:lpstr>
      <vt:lpstr>Table P.5</vt:lpstr>
      <vt:lpstr>Table P.6</vt:lpstr>
      <vt:lpstr>Table P.7</vt:lpstr>
      <vt:lpstr>Table P.8</vt:lpstr>
      <vt:lpstr>Table P.9</vt:lpstr>
      <vt:lpstr>Table P.10</vt:lpstr>
      <vt:lpstr>Table P.11</vt:lpstr>
      <vt:lpstr>Table P.12</vt:lpstr>
      <vt:lpstr>Table P.13</vt:lpstr>
      <vt:lpstr>Table P.14</vt:lpstr>
      <vt:lpstr>Table P.15</vt:lpstr>
      <vt:lpstr>Table P.16</vt:lpstr>
      <vt:lpstr>Table P.17</vt:lpstr>
      <vt:lpstr>Table P.18</vt:lpstr>
      <vt:lpstr>e_n</vt:lpstr>
      <vt:lpstr>e_n1</vt:lpstr>
      <vt:lpstr>e_n2</vt:lpstr>
      <vt:lpstr>e_n3</vt:lpstr>
      <vt:lpstr>e_n4</vt:lpstr>
      <vt:lpstr>e_n5</vt:lpstr>
      <vt:lpstr>e_p</vt:lpstr>
      <vt:lpstr>e_p1</vt:lpstr>
      <vt:lpstr>F_h001</vt:lpstr>
      <vt:lpstr>T_h001</vt:lpstr>
      <vt:lpstr>T_h002</vt:lpstr>
      <vt:lpstr>T_h003</vt:lpstr>
      <vt:lpstr>T_h004</vt:lpstr>
      <vt:lpstr>T_h005</vt:lpstr>
      <vt:lpstr>T_h006</vt:lpstr>
      <vt:lpstr>T_h007</vt:lpstr>
      <vt:lpstr>T_h010</vt:lpstr>
      <vt:lpstr>T_h011</vt:lpstr>
      <vt:lpstr>T_h013</vt:lpstr>
      <vt:lpstr>T_h014</vt:lpstr>
      <vt:lpstr>T_h016</vt:lpstr>
      <vt:lpstr>T_h017</vt:lpstr>
      <vt:lpstr>T_h018</vt:lpstr>
      <vt:lpstr>T_h020</vt:lpstr>
      <vt:lpstr>T_h021</vt:lpstr>
      <vt:lpstr>Table1_fn_1</vt:lpstr>
      <vt:lpstr>Table1_fn_2</vt:lpstr>
      <vt:lpstr>Table10_fn_1</vt:lpstr>
      <vt:lpstr>Table11_fn_1</vt:lpstr>
      <vt:lpstr>Table2_fn_1</vt:lpstr>
      <vt:lpstr>Table2_fn_2</vt:lpstr>
      <vt:lpstr>Table2_fn_3</vt:lpstr>
      <vt:lpstr>Table3_fn_1</vt:lpstr>
      <vt:lpstr>Table3_fn_2</vt:lpstr>
      <vt:lpstr>Table3_fn_3</vt:lpstr>
      <vt:lpstr>Tbl_001</vt:lpstr>
      <vt:lpstr>Tbl_002</vt:lpstr>
      <vt:lpstr>Tbl_003</vt:lpstr>
      <vt:lpstr>Tbl_004</vt:lpstr>
      <vt:lpstr>Tbl_005</vt:lpstr>
      <vt:lpstr>Tbl_006</vt:lpstr>
      <vt:lpstr>Tbl_007</vt:lpstr>
      <vt:lpstr>Tbl_010</vt:lpstr>
      <vt:lpstr>Tbl_011</vt:lpstr>
      <vt:lpstr>Tbl_013</vt:lpstr>
      <vt:lpstr>Tbl_014</vt:lpstr>
      <vt:lpstr>Tbl_016</vt:lpstr>
      <vt:lpstr>Tbl_017</vt:lpstr>
      <vt:lpstr>Tbl_018</vt:lpstr>
      <vt:lpstr>Tbl_020</vt:lpstr>
      <vt:lpstr>Tbl_021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2026-08-11T04:13:20Z</dcterms:created>
  <dcterms:modified xsi:type="dcterms:W3CDTF">2026-08-11T04:13:47Z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2026-08-11T04:13:47Z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4cb4af1b-51d3-4d3f-91c7-3300749e9e8a</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MediaServiceImageTags">
    <vt:lpwstr/>
  </property>
  <property fmtid="{D5CDD505-2E9C-101B-9397-08002B2CF9AE}" pid="11" name="ContentTypeId">
    <vt:lpwstr>0x010100B489DCF49E04054D83F07CF1F0166419</vt:lpwstr>
  </property>
</Properties>
</file>