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/>
  <mc:AlternateContent xmlns:mc="http://schemas.openxmlformats.org/markup-compatibility/2006">
    <mc:Choice Requires="x15">
      <x15ac:absPath xmlns:x15ac="http://schemas.microsoft.com/office/spreadsheetml/2010/11/ac" url="X:\Scheme_Actuary\02 Governance\02 NDIA governance\08 COAG\230630 - Quarterly report 30 June 2023\04 Appendices\Appendix Q\"/>
    </mc:Choice>
  </mc:AlternateContent>
  <xr:revisionPtr revIDLastSave="0" documentId="13_ncr:1_{D59E2429-E631-4778-8F5F-049A7BA817FE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Intro" sheetId="1" r:id="rId1"/>
    <sheet name="TableOfContents" sheetId="3" r:id="rId2"/>
    <sheet name="Table Q.1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1" i="2" l="1"/>
</calcChain>
</file>

<file path=xl/sharedStrings.xml><?xml version="1.0" encoding="utf-8"?>
<sst xmlns="http://schemas.openxmlformats.org/spreadsheetml/2006/main" count="227" uniqueCount="119">
  <si>
    <t>Supplement Q: Utilisation rates by service districts</t>
  </si>
  <si>
    <t>Utilisation rates by service districts</t>
  </si>
  <si>
    <t>Table Q.1 sets out rates of utilisation of committed supports by residing service district, SIL status, and whether a participant in on their first plan or a subsequent plan. The following points apply to the table and the results presented:</t>
  </si>
  <si>
    <t>Utilisation of committed supports from 1 October 2022 to 31 March 2023 is shown in the table – experience in the most recent 3 months is still emerging and is not included.</t>
  </si>
  <si>
    <t>Utilisation is only shown if there are more than 25 participants in the group.</t>
  </si>
  <si>
    <t>Participants receiving in-kind supports are excluded from this analysis as it is not possible to accurately separate in-kind payments and committed amounts between plans. Hence, utilisation in this table is higher in reality when in-kind is included.</t>
  </si>
  <si>
    <t>For many service districts there are a lot of participants that are on either their first or second plan – Hence, utilisation will continue to increase over time as utilisation increases as participants receive their third and subsequent plans.</t>
  </si>
  <si>
    <t>Service district is defined by the current residential address of the participant.</t>
  </si>
  <si>
    <t>Go to Table of Contents</t>
  </si>
  <si>
    <t>Table of Contents</t>
  </si>
  <si>
    <t>Heading</t>
  </si>
  <si>
    <t>Link</t>
  </si>
  <si>
    <t>Table Q.1 Utilisation breakdown by Service District and participants SIL status as at March 2023</t>
  </si>
  <si>
    <t>Go to Table Q.1</t>
  </si>
  <si>
    <t>Back to Intro</t>
  </si>
  <si>
    <t>Service District</t>
  </si>
  <si>
    <t>Phasing date began</t>
  </si>
  <si>
    <t>First plan
 (SIL)</t>
  </si>
  <si>
    <t>Subsequent plan (SIL)</t>
  </si>
  <si>
    <t>Total 
(SIL)</t>
  </si>
  <si>
    <t>First plan 
(non-SIL)</t>
  </si>
  <si>
    <t>Subsequent plan (non-SIL)</t>
  </si>
  <si>
    <t>Total 
(non-SIL)</t>
  </si>
  <si>
    <t>First plan
(Total)</t>
  </si>
  <si>
    <t>Subsequent plan (Total)</t>
  </si>
  <si>
    <t>Total 
(Total)</t>
  </si>
  <si>
    <t>NSW - Central Coast</t>
  </si>
  <si>
    <t>n/a</t>
  </si>
  <si>
    <t>NSW - Far West</t>
  </si>
  <si>
    <t>NSW - Hunter New England</t>
  </si>
  <si>
    <t>NSW - Illawarra Shoalhaven</t>
  </si>
  <si>
    <t>NSW - Mid North Coast</t>
  </si>
  <si>
    <t>NSW - Murrumbidgee</t>
  </si>
  <si>
    <t>NSW - Nepean Blue Mountains</t>
  </si>
  <si>
    <t>NSW - North Sydney</t>
  </si>
  <si>
    <t>NSW - Northern NSW</t>
  </si>
  <si>
    <t>NSW - South Eastern Sydney</t>
  </si>
  <si>
    <t>NSW - South Western Sydney</t>
  </si>
  <si>
    <t>NSW - Southern NSW</t>
  </si>
  <si>
    <t>NSW - Sydney</t>
  </si>
  <si>
    <t>NSW - Western NSW</t>
  </si>
  <si>
    <t>NSW - Western Sydney</t>
  </si>
  <si>
    <t>New South Wales total</t>
  </si>
  <si>
    <t>VIC - Barwon</t>
  </si>
  <si>
    <t>VIC - Bayside Peninsula</t>
  </si>
  <si>
    <t>VIC - Brimbank Melton</t>
  </si>
  <si>
    <t>VIC - Central Highlands</t>
  </si>
  <si>
    <t>VIC - Goulburn</t>
  </si>
  <si>
    <t>VIC - Hume Moreland</t>
  </si>
  <si>
    <t>VIC - Inner East Melbourne</t>
  </si>
  <si>
    <t>VIC - Inner Gippsland</t>
  </si>
  <si>
    <t>VIC - Loddon</t>
  </si>
  <si>
    <t>VIC - Mallee</t>
  </si>
  <si>
    <t>VIC - North East Melbourne</t>
  </si>
  <si>
    <t>VIC - Outer East Melbourne</t>
  </si>
  <si>
    <t>VIC - Outer Gippsland</t>
  </si>
  <si>
    <t>VIC - Ovens Murray</t>
  </si>
  <si>
    <t>VIC - Southern Melbourne</t>
  </si>
  <si>
    <t>VIC - Western District</t>
  </si>
  <si>
    <t>VIC - Western Melbourne</t>
  </si>
  <si>
    <t>Victoria total</t>
  </si>
  <si>
    <t>QLD - Beenleigh</t>
  </si>
  <si>
    <t>QLD - Brisbane</t>
  </si>
  <si>
    <t>QLD - Bundaberg</t>
  </si>
  <si>
    <t>QLD - Caboolture/Strathpine</t>
  </si>
  <si>
    <t>QLD - Cairns</t>
  </si>
  <si>
    <t>QLD - Ipswich</t>
  </si>
  <si>
    <t>QLD - Mackay</t>
  </si>
  <si>
    <t>QLD - Maroochydore</t>
  </si>
  <si>
    <t>QLD - Maryborough</t>
  </si>
  <si>
    <t>QLD - Robina</t>
  </si>
  <si>
    <t>QLD - Rockhampton</t>
  </si>
  <si>
    <t>QLD - Toowoomba</t>
  </si>
  <si>
    <t>QLD - Townsville</t>
  </si>
  <si>
    <t>Queensland total</t>
  </si>
  <si>
    <t>SA - Adelaide Hills</t>
  </si>
  <si>
    <t>SA - Barossa, Light and Lower North</t>
  </si>
  <si>
    <t>SA - Eastern Adelaide</t>
  </si>
  <si>
    <t>SA - Eyre and Western</t>
  </si>
  <si>
    <t>SA - Far North</t>
  </si>
  <si>
    <t>SA - Fleurieu and Kangaroo Island</t>
  </si>
  <si>
    <t>SA - Limestone Coast</t>
  </si>
  <si>
    <t>SA - Murray and Mallee</t>
  </si>
  <si>
    <t>SA - Northern Adelaide</t>
  </si>
  <si>
    <t>SA - Southern Adelaide</t>
  </si>
  <si>
    <t>SA - Western Adelaide</t>
  </si>
  <si>
    <t>SA - Yorke and Mid North</t>
  </si>
  <si>
    <t>SA - Other</t>
  </si>
  <si>
    <t>South Australia total</t>
  </si>
  <si>
    <t>TAS North</t>
  </si>
  <si>
    <t>TAS North West</t>
  </si>
  <si>
    <t>TAS South East</t>
  </si>
  <si>
    <t>TAS South West</t>
  </si>
  <si>
    <t>Tasmania total</t>
  </si>
  <si>
    <t>ACT - Australian Capital Territory</t>
  </si>
  <si>
    <t>Australian Capital Territory total</t>
  </si>
  <si>
    <t>NT - Barkly</t>
  </si>
  <si>
    <t>NT - Central Australia</t>
  </si>
  <si>
    <t>NT - Darwin Remote</t>
  </si>
  <si>
    <t>NT - Darwin Urban</t>
  </si>
  <si>
    <t>NT - East Arnhem</t>
  </si>
  <si>
    <t>NT - Katherine</t>
  </si>
  <si>
    <t>NT - Other</t>
  </si>
  <si>
    <t>Northern Territory total</t>
  </si>
  <si>
    <t>WA - North East Metro</t>
  </si>
  <si>
    <t>WA - Wheat Belt</t>
  </si>
  <si>
    <t>WA - South Metro</t>
  </si>
  <si>
    <t>WA - Central South Metro</t>
  </si>
  <si>
    <t>WA - South West</t>
  </si>
  <si>
    <t>WA - Goldfields-Esperance</t>
  </si>
  <si>
    <t>WA - North Metro</t>
  </si>
  <si>
    <t>WA - Kimberley-Pilbara</t>
  </si>
  <si>
    <t>WA - South East Metro</t>
  </si>
  <si>
    <t>WA - Central North Metro</t>
  </si>
  <si>
    <t>WA - Great Southern</t>
  </si>
  <si>
    <t>WA - Midwest-Gascoyne</t>
  </si>
  <si>
    <t>Western Australia total</t>
  </si>
  <si>
    <t>National total</t>
  </si>
  <si>
    <t>Back to 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</si>
</sst>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rgb="FF6B2976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6B2976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rgb="FF6B297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B2976"/>
        <bgColor rgb="FF00000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0" fontId="8" fillId="0" borderId="5" xfId="0" applyFont="1" applyBorder="1" applyAlignment="1">
      <alignment horizontal="left" vertical="center" indent="1"/>
    </xf>
    <xf numFmtId="17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17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17" fontId="8" fillId="0" borderId="9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" fontId="9" fillId="0" borderId="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17" fontId="8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5" fontId="9" fillId="0" borderId="1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15" fontId="9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11" fillId="0" borderId="0" xfId="1" applyFont="1" applyAlignment="1">
      <alignment horizontal="left" wrapText="1"/>
    </xf>
    <xf numFmtId="9" fontId="3" fillId="0" borderId="7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0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9" fontId="9" fillId="0" borderId="7" xfId="0" applyNumberFormat="1" applyFont="1" applyBorder="1" applyAlignment="1">
      <alignment horizontal="center"/>
    </xf>
    <xf numFmtId="9" fontId="9" fillId="0" borderId="5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5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4" fillId="0" borderId="0" xfId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/>
        <vertAlign val="baseline"/>
        <sz val="12"/>
        <color theme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DAEBAE-0D5B-43C4-ADB3-AFE58B985086}" name="Table1" displayName="Table1" ref="A2:B3" totalsRowShown="0" headerRowDxfId="17" dataDxfId="16">
  <autoFilter ref="A2:B3" xr:uid="{82DAEBAE-0D5B-43C4-ADB3-AFE58B985086}">
    <filterColumn colId="0" hiddenButton="1"/>
    <filterColumn colId="1" hiddenButton="1"/>
  </autoFilter>
  <tableColumns count="2">
    <tableColumn id="1" xr3:uid="{05D2F13E-BBE3-47B9-8ABE-BB3F0625C250}" name="Heading" dataDxfId="15"/>
    <tableColumn id="2" xr3:uid="{5F6221CF-9E63-4152-A1B7-C914B5BC5131}" name="Link" dataDxfId="14" dataCellStyle="Hyperlink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A67D2A-436D-475E-8B74-29E09833B951}" name="Table2" displayName="Table2" ref="A2:K93" totalsRowShown="0" headerRowDxfId="13" dataDxfId="12" tableBorderDxfId="11">
  <autoFilter ref="A2:K93" xr:uid="{F6A67D2A-436D-475E-8B74-29E09833B9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DBD6C3E4-DBF6-44EA-9568-BFBE9390BDA3}" name="Service District" dataDxfId="10"/>
    <tableColumn id="2" xr3:uid="{C9FE2FF1-0499-4CB0-9AB6-A2FFA2FABE7A}" name="Phasing date began" dataDxfId="9"/>
    <tableColumn id="3" xr3:uid="{522A8598-440D-4236-99DB-9F61D7B9D455}" name="First plan_x000a_ (SIL)" dataDxfId="8"/>
    <tableColumn id="4" xr3:uid="{58BCF0AF-EFD6-450A-90D4-167C2ABBA9EF}" name="Subsequent plan (SIL)" dataDxfId="7"/>
    <tableColumn id="5" xr3:uid="{3CB17970-25CB-4C2B-9965-3B1ABAAC0B2E}" name="Total _x000a_(SIL)" dataDxfId="6"/>
    <tableColumn id="6" xr3:uid="{F0A5EC8B-1384-439B-8F93-2D183DC91890}" name="First plan _x000a_(non-SIL)" dataDxfId="5"/>
    <tableColumn id="7" xr3:uid="{F01CB1F1-E90C-4EC3-B49C-6C6B0744E16F}" name="Subsequent plan (non-SIL)" dataDxfId="4"/>
    <tableColumn id="8" xr3:uid="{D6C07136-10F8-4420-859B-1FC787ABDE29}" name="Total _x000a_(non-SIL)" dataDxfId="3"/>
    <tableColumn id="9" xr3:uid="{A432BEBF-1F63-4921-BCFF-EF458043A888}" name="First plan_x000a_(Total)" dataDxfId="2"/>
    <tableColumn id="10" xr3:uid="{D9974DAD-59BC-4931-8986-7B6860607CA7}" name="Subsequent plan (Total)" dataDxfId="1"/>
    <tableColumn id="11" xr3:uid="{30337754-4AA1-4B74-BACD-86E732ABB7E0}" name="Total _x000a_(Total)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zoomScaleNormal="100" workbookViewId="0"/>
  </sheetViews>
  <sheetFormatPr defaultColWidth="0" defaultRowHeight="15.6" zeroHeight="1"/>
  <cols>
    <col min="1" max="1" width="107.140625" style="1" customWidth="1"/>
    <col min="2" max="27" width="0" style="1" hidden="1" customWidth="1"/>
    <col min="28" max="16384" width="8.7109375" style="1" hidden="1"/>
  </cols>
  <sheetData>
    <row r="1" spans="1:4" s="23" customFormat="1" ht="20.100000000000001">
      <c r="A1" s="46" t="s">
        <v>0</v>
      </c>
      <c r="B1" s="1"/>
      <c r="C1" s="4"/>
      <c r="D1" s="4"/>
    </row>
    <row r="2" spans="1:4" s="23" customFormat="1" ht="20.100000000000001">
      <c r="A2" s="47" t="s">
        <v>1</v>
      </c>
      <c r="B2" s="1"/>
      <c r="C2" s="4"/>
      <c r="D2" s="4"/>
    </row>
    <row r="3" spans="1:4" s="22" customFormat="1" ht="49.5" customHeight="1">
      <c r="A3" s="22" t="s">
        <v>2</v>
      </c>
    </row>
    <row r="4" spans="1:4" s="24" customFormat="1" ht="34.5" customHeight="1">
      <c r="A4" s="22" t="s">
        <v>3</v>
      </c>
    </row>
    <row r="5" spans="1:4" s="24" customFormat="1" ht="18.600000000000001" customHeight="1">
      <c r="A5" s="22" t="str">
        <f>"'Other' includes utilisation for participants with service district information missing."</f>
        <v>'Other' includes utilisation for participants with service district information missing.</v>
      </c>
    </row>
    <row r="6" spans="1:4" s="24" customFormat="1" ht="21.6" customHeight="1">
      <c r="A6" s="22" t="s">
        <v>4</v>
      </c>
    </row>
    <row r="7" spans="1:4" s="24" customFormat="1" ht="45" customHeight="1">
      <c r="A7" s="22" t="s">
        <v>5</v>
      </c>
    </row>
    <row r="8" spans="1:4" s="24" customFormat="1" ht="48.6" customHeight="1">
      <c r="A8" s="22" t="s">
        <v>6</v>
      </c>
    </row>
    <row r="9" spans="1:4" s="24" customFormat="1" ht="18.95" customHeight="1">
      <c r="A9" s="22" t="s">
        <v>7</v>
      </c>
    </row>
    <row r="10" spans="1:4">
      <c r="A10" s="25" t="s">
        <v>8</v>
      </c>
    </row>
  </sheetData>
  <hyperlinks>
    <hyperlink ref="A10" location="TableOfContents!A1" display="Go to Table of Contents" xr:uid="{6D08818F-7F54-4EED-B4AC-63A55DFBC1A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028B-0B3E-4B47-A297-A007F6293828}">
  <dimension ref="A1:B4"/>
  <sheetViews>
    <sheetView zoomScaleNormal="100" workbookViewId="0"/>
  </sheetViews>
  <sheetFormatPr defaultColWidth="0" defaultRowHeight="15.6" zeroHeight="1"/>
  <cols>
    <col min="1" max="1" width="100.140625" style="2" bestFit="1" customWidth="1"/>
    <col min="2" max="2" width="16.7109375" style="2" bestFit="1" customWidth="1"/>
    <col min="3" max="16384" width="8.7109375" style="2" hidden="1"/>
  </cols>
  <sheetData>
    <row r="1" spans="1:2">
      <c r="A1" s="4" t="s">
        <v>9</v>
      </c>
    </row>
    <row r="2" spans="1:2" s="6" customFormat="1">
      <c r="A2" s="5" t="s">
        <v>10</v>
      </c>
      <c r="B2" s="5" t="s">
        <v>11</v>
      </c>
    </row>
    <row r="3" spans="1:2">
      <c r="A3" s="2" t="s">
        <v>12</v>
      </c>
      <c r="B3" s="3" t="s">
        <v>13</v>
      </c>
    </row>
    <row r="4" spans="1:2">
      <c r="A4" s="3" t="s">
        <v>14</v>
      </c>
    </row>
  </sheetData>
  <hyperlinks>
    <hyperlink ref="B3" location="'Table Q.1'!A1" display="Go to Table Q.1" xr:uid="{2A0893D8-F5F1-46AC-B3A7-467C19895C31}"/>
    <hyperlink ref="A4" location="Intro!A1" display="Back to Intro" xr:uid="{F3EC1C0C-B5D7-48C8-8177-E7E3CB3790D3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"/>
  <sheetViews>
    <sheetView zoomScaleNormal="100" workbookViewId="0">
      <selection sqref="A1:K1"/>
    </sheetView>
  </sheetViews>
  <sheetFormatPr defaultColWidth="0" defaultRowHeight="15.6" zeroHeight="1"/>
  <cols>
    <col min="1" max="1" width="38.5703125" style="2" bestFit="1" customWidth="1"/>
    <col min="2" max="2" width="14.5703125" style="2" customWidth="1"/>
    <col min="3" max="5" width="13.42578125" style="2" customWidth="1"/>
    <col min="6" max="6" width="14.5703125" style="2" customWidth="1"/>
    <col min="7" max="7" width="16.5703125" style="2" customWidth="1"/>
    <col min="8" max="11" width="14.5703125" style="2" customWidth="1"/>
    <col min="12" max="16384" width="8.7109375" style="2" hidden="1"/>
  </cols>
  <sheetData>
    <row r="1" spans="1:11" s="21" customFormat="1">
      <c r="A1" s="48" t="str">
        <f>TableOfContents!A3</f>
        <v>Table Q.1 Utilisation breakdown by Service District and participants SIL status as at March 2023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0.95">
      <c r="A2" s="5" t="s">
        <v>15</v>
      </c>
      <c r="B2" s="43" t="s">
        <v>16</v>
      </c>
      <c r="C2" s="42" t="s">
        <v>17</v>
      </c>
      <c r="D2" s="41" t="s">
        <v>18</v>
      </c>
      <c r="E2" s="44" t="s">
        <v>19</v>
      </c>
      <c r="F2" s="42" t="s">
        <v>20</v>
      </c>
      <c r="G2" s="41" t="s">
        <v>21</v>
      </c>
      <c r="H2" s="45" t="s">
        <v>22</v>
      </c>
      <c r="I2" s="42" t="s">
        <v>23</v>
      </c>
      <c r="J2" s="41" t="s">
        <v>24</v>
      </c>
      <c r="K2" s="42" t="s">
        <v>25</v>
      </c>
    </row>
    <row r="3" spans="1:11">
      <c r="A3" s="7" t="s">
        <v>26</v>
      </c>
      <c r="B3" s="8">
        <v>42552</v>
      </c>
      <c r="C3" s="26" t="s">
        <v>27</v>
      </c>
      <c r="D3" s="26">
        <v>0.88556549845940902</v>
      </c>
      <c r="E3" s="27">
        <v>0.88497871656932159</v>
      </c>
      <c r="F3" s="26">
        <v>0.56548281495521324</v>
      </c>
      <c r="G3" s="26">
        <v>0.7136582830487247</v>
      </c>
      <c r="H3" s="27">
        <v>0.69977932696267753</v>
      </c>
      <c r="I3" s="26">
        <v>0.57498261360724479</v>
      </c>
      <c r="J3" s="26">
        <v>0.77940707828525913</v>
      </c>
      <c r="K3" s="26">
        <v>0.76666066933983756</v>
      </c>
    </row>
    <row r="4" spans="1:11">
      <c r="A4" s="9" t="s">
        <v>28</v>
      </c>
      <c r="B4" s="10">
        <v>42917</v>
      </c>
      <c r="C4" s="28" t="s">
        <v>27</v>
      </c>
      <c r="D4" s="28">
        <v>0.87497570751513742</v>
      </c>
      <c r="E4" s="29">
        <v>0.87497570751513742</v>
      </c>
      <c r="F4" s="28">
        <v>0.46882541545843304</v>
      </c>
      <c r="G4" s="28">
        <v>0.60216470759561747</v>
      </c>
      <c r="H4" s="29">
        <v>0.57961785160456436</v>
      </c>
      <c r="I4" s="28">
        <v>0.46882541545843304</v>
      </c>
      <c r="J4" s="28">
        <v>0.68161404834210071</v>
      </c>
      <c r="K4" s="28">
        <v>0.65479052430453166</v>
      </c>
    </row>
    <row r="5" spans="1:11">
      <c r="A5" s="9" t="s">
        <v>29</v>
      </c>
      <c r="B5" s="10">
        <v>42552</v>
      </c>
      <c r="C5" s="28" t="s">
        <v>27</v>
      </c>
      <c r="D5" s="28">
        <v>0.89699763183988146</v>
      </c>
      <c r="E5" s="29">
        <v>0.8965788841775072</v>
      </c>
      <c r="F5" s="28">
        <v>0.5503562231937329</v>
      </c>
      <c r="G5" s="28">
        <v>0.69872866626743502</v>
      </c>
      <c r="H5" s="29">
        <v>0.68625993560424126</v>
      </c>
      <c r="I5" s="28">
        <v>0.56202906579180012</v>
      </c>
      <c r="J5" s="28">
        <v>0.77956097768417076</v>
      </c>
      <c r="K5" s="28">
        <v>0.76787920828831946</v>
      </c>
    </row>
    <row r="6" spans="1:11">
      <c r="A6" s="9" t="s">
        <v>30</v>
      </c>
      <c r="B6" s="10">
        <v>42917</v>
      </c>
      <c r="C6" s="28" t="s">
        <v>27</v>
      </c>
      <c r="D6" s="28">
        <v>0.89744046268500688</v>
      </c>
      <c r="E6" s="29">
        <v>0.89706503132329674</v>
      </c>
      <c r="F6" s="28">
        <v>0.57655652865643203</v>
      </c>
      <c r="G6" s="28">
        <v>0.74409116781098728</v>
      </c>
      <c r="H6" s="29">
        <v>0.73142679233515184</v>
      </c>
      <c r="I6" s="28">
        <v>0.59055355620100536</v>
      </c>
      <c r="J6" s="28">
        <v>0.79868407179916834</v>
      </c>
      <c r="K6" s="28">
        <v>0.78773962879718984</v>
      </c>
    </row>
    <row r="7" spans="1:11">
      <c r="A7" s="9" t="s">
        <v>31</v>
      </c>
      <c r="B7" s="10">
        <v>42917</v>
      </c>
      <c r="C7" s="28" t="s">
        <v>27</v>
      </c>
      <c r="D7" s="28">
        <v>0.87694218249415656</v>
      </c>
      <c r="E7" s="29">
        <v>0.87262304128738233</v>
      </c>
      <c r="F7" s="28">
        <v>0.55573141871087806</v>
      </c>
      <c r="G7" s="28">
        <v>0.71633291717029646</v>
      </c>
      <c r="H7" s="29">
        <v>0.70289452271742947</v>
      </c>
      <c r="I7" s="28">
        <v>0.55365879563265419</v>
      </c>
      <c r="J7" s="28">
        <v>0.75874065548792025</v>
      </c>
      <c r="K7" s="28">
        <v>0.74526254871212183</v>
      </c>
    </row>
    <row r="8" spans="1:11">
      <c r="A8" s="9" t="s">
        <v>32</v>
      </c>
      <c r="B8" s="10">
        <v>42917</v>
      </c>
      <c r="C8" s="28" t="s">
        <v>27</v>
      </c>
      <c r="D8" s="28">
        <v>0.89028671754313526</v>
      </c>
      <c r="E8" s="28">
        <v>0.88765001780697184</v>
      </c>
      <c r="F8" s="30">
        <v>0.49897871899783808</v>
      </c>
      <c r="G8" s="28">
        <v>0.68650268287096927</v>
      </c>
      <c r="H8" s="29">
        <v>0.66820607968377588</v>
      </c>
      <c r="I8" s="28">
        <v>0.49640595809816657</v>
      </c>
      <c r="J8" s="28">
        <v>0.7603994015047626</v>
      </c>
      <c r="K8" s="28">
        <v>0.74292078229222414</v>
      </c>
    </row>
    <row r="9" spans="1:11">
      <c r="A9" s="9" t="s">
        <v>33</v>
      </c>
      <c r="B9" s="10">
        <v>42552</v>
      </c>
      <c r="C9" s="28" t="s">
        <v>27</v>
      </c>
      <c r="D9" s="28">
        <v>0.90280271027542269</v>
      </c>
      <c r="E9" s="29">
        <v>0.90012328341402614</v>
      </c>
      <c r="F9" s="28">
        <v>0.56903123993193827</v>
      </c>
      <c r="G9" s="28">
        <v>0.70742042777314662</v>
      </c>
      <c r="H9" s="29">
        <v>0.69194993057926246</v>
      </c>
      <c r="I9" s="28">
        <v>0.57807990165228873</v>
      </c>
      <c r="J9" s="28">
        <v>0.79200068734779405</v>
      </c>
      <c r="K9" s="28">
        <v>0.77670964095257433</v>
      </c>
    </row>
    <row r="10" spans="1:11">
      <c r="A10" s="9" t="s">
        <v>34</v>
      </c>
      <c r="B10" s="10">
        <v>42552</v>
      </c>
      <c r="C10" s="28" t="s">
        <v>27</v>
      </c>
      <c r="D10" s="28">
        <v>0.88504177855662591</v>
      </c>
      <c r="E10" s="29">
        <v>0.88326385924267081</v>
      </c>
      <c r="F10" s="28">
        <v>0.59704198066871872</v>
      </c>
      <c r="G10" s="28">
        <v>0.71317125065219522</v>
      </c>
      <c r="H10" s="29">
        <v>0.70213669063027329</v>
      </c>
      <c r="I10" s="28">
        <v>0.5930388225155292</v>
      </c>
      <c r="J10" s="28">
        <v>0.78936613879224582</v>
      </c>
      <c r="K10" s="28">
        <v>0.77819069966716037</v>
      </c>
    </row>
    <row r="11" spans="1:11">
      <c r="A11" s="9" t="s">
        <v>35</v>
      </c>
      <c r="B11" s="10">
        <v>42917</v>
      </c>
      <c r="C11" s="28" t="s">
        <v>27</v>
      </c>
      <c r="D11" s="28">
        <v>0.89331622733551563</v>
      </c>
      <c r="E11" s="29">
        <v>0.89236490143506619</v>
      </c>
      <c r="F11" s="28">
        <v>0.61532672482211404</v>
      </c>
      <c r="G11" s="28">
        <v>0.7408828359875862</v>
      </c>
      <c r="H11" s="29">
        <v>0.72970249106252549</v>
      </c>
      <c r="I11" s="28">
        <v>0.61399961638837575</v>
      </c>
      <c r="J11" s="28">
        <v>0.78162387791377208</v>
      </c>
      <c r="K11" s="28">
        <v>0.77033681433180323</v>
      </c>
    </row>
    <row r="12" spans="1:11">
      <c r="A12" s="9" t="s">
        <v>36</v>
      </c>
      <c r="B12" s="10">
        <v>42917</v>
      </c>
      <c r="C12" s="28" t="s">
        <v>27</v>
      </c>
      <c r="D12" s="28">
        <v>0.88538622285271606</v>
      </c>
      <c r="E12" s="29">
        <v>0.8829205234676526</v>
      </c>
      <c r="F12" s="28">
        <v>0.62005001776466251</v>
      </c>
      <c r="G12" s="28">
        <v>0.74266649942818463</v>
      </c>
      <c r="H12" s="29">
        <v>0.72924842734576401</v>
      </c>
      <c r="I12" s="28">
        <v>0.62374714440441448</v>
      </c>
      <c r="J12" s="28">
        <v>0.79285852714543581</v>
      </c>
      <c r="K12" s="28">
        <v>0.77973292947105677</v>
      </c>
    </row>
    <row r="13" spans="1:11">
      <c r="A13" s="9" t="s">
        <v>37</v>
      </c>
      <c r="B13" s="10">
        <v>42552</v>
      </c>
      <c r="C13" s="28">
        <v>0.86589380009787276</v>
      </c>
      <c r="D13" s="28">
        <v>0.90840323183781946</v>
      </c>
      <c r="E13" s="29">
        <v>0.90796839427622045</v>
      </c>
      <c r="F13" s="28">
        <v>0.70565256893520767</v>
      </c>
      <c r="G13" s="28">
        <v>0.79680048714063068</v>
      </c>
      <c r="H13" s="29">
        <v>0.78687661164257294</v>
      </c>
      <c r="I13" s="28">
        <v>0.71272101834532531</v>
      </c>
      <c r="J13" s="28">
        <v>0.83619400932842092</v>
      </c>
      <c r="K13" s="28">
        <v>0.82676272414776519</v>
      </c>
    </row>
    <row r="14" spans="1:11">
      <c r="A14" s="9" t="s">
        <v>38</v>
      </c>
      <c r="B14" s="10">
        <v>42552</v>
      </c>
      <c r="C14" s="28" t="s">
        <v>27</v>
      </c>
      <c r="D14" s="28">
        <v>0.85016429997742893</v>
      </c>
      <c r="E14" s="29">
        <v>0.84437999603021663</v>
      </c>
      <c r="F14" s="28">
        <v>0.5391105859011841</v>
      </c>
      <c r="G14" s="28">
        <v>0.69159352660541673</v>
      </c>
      <c r="H14" s="29">
        <v>0.67871917948081939</v>
      </c>
      <c r="I14" s="28">
        <v>0.52464866104179642</v>
      </c>
      <c r="J14" s="28">
        <v>0.7377051013329915</v>
      </c>
      <c r="K14" s="28">
        <v>0.7241950709869599</v>
      </c>
    </row>
    <row r="15" spans="1:11">
      <c r="A15" s="9" t="s">
        <v>39</v>
      </c>
      <c r="B15" s="10">
        <v>42917</v>
      </c>
      <c r="C15" s="28" t="s">
        <v>27</v>
      </c>
      <c r="D15" s="28">
        <v>0.86473914372194205</v>
      </c>
      <c r="E15" s="29">
        <v>0.86226921888578634</v>
      </c>
      <c r="F15" s="28">
        <v>0.55623074222447044</v>
      </c>
      <c r="G15" s="28">
        <v>0.71551153584261695</v>
      </c>
      <c r="H15" s="29">
        <v>0.69582720672700304</v>
      </c>
      <c r="I15" s="28">
        <v>0.55706780047134108</v>
      </c>
      <c r="J15" s="28">
        <v>0.75968547668003927</v>
      </c>
      <c r="K15" s="28">
        <v>0.74094213284042598</v>
      </c>
    </row>
    <row r="16" spans="1:11">
      <c r="A16" s="9" t="s">
        <v>40</v>
      </c>
      <c r="B16" s="10">
        <v>42917</v>
      </c>
      <c r="C16" s="28" t="s">
        <v>27</v>
      </c>
      <c r="D16" s="28">
        <v>0.86506657077835925</v>
      </c>
      <c r="E16" s="29">
        <v>0.8625899808438755</v>
      </c>
      <c r="F16" s="28">
        <v>0.41573827154140175</v>
      </c>
      <c r="G16" s="28">
        <v>0.61494398581599874</v>
      </c>
      <c r="H16" s="29">
        <v>0.59218038022593755</v>
      </c>
      <c r="I16" s="28">
        <v>0.41657325425814973</v>
      </c>
      <c r="J16" s="28">
        <v>0.71919127272696715</v>
      </c>
      <c r="K16" s="28">
        <v>0.69737353821690895</v>
      </c>
    </row>
    <row r="17" spans="1:11">
      <c r="A17" s="11" t="s">
        <v>41</v>
      </c>
      <c r="B17" s="12">
        <v>42552</v>
      </c>
      <c r="C17" s="31" t="s">
        <v>27</v>
      </c>
      <c r="D17" s="31">
        <v>0.89520973897766087</v>
      </c>
      <c r="E17" s="32">
        <v>0.89379627914733517</v>
      </c>
      <c r="F17" s="31">
        <v>0.64952730687476534</v>
      </c>
      <c r="G17" s="31">
        <v>0.77154327258249455</v>
      </c>
      <c r="H17" s="32">
        <v>0.75776534566944165</v>
      </c>
      <c r="I17" s="31">
        <v>0.65576763670587601</v>
      </c>
      <c r="J17" s="31">
        <v>0.82248434714110386</v>
      </c>
      <c r="K17" s="31">
        <v>0.81023986141201465</v>
      </c>
    </row>
    <row r="18" spans="1:11">
      <c r="A18" s="13" t="s">
        <v>42</v>
      </c>
      <c r="B18" s="14" t="s">
        <v>27</v>
      </c>
      <c r="C18" s="33">
        <v>0.71406498699545862</v>
      </c>
      <c r="D18" s="33">
        <v>0.89163422053875718</v>
      </c>
      <c r="E18" s="34">
        <v>0.89018393343256053</v>
      </c>
      <c r="F18" s="33">
        <v>0.59462616628610854</v>
      </c>
      <c r="G18" s="33">
        <v>0.72915798178630864</v>
      </c>
      <c r="H18" s="34">
        <v>0.71575128253892339</v>
      </c>
      <c r="I18" s="33">
        <v>0.59971066522435135</v>
      </c>
      <c r="J18" s="33">
        <v>0.78993618837475255</v>
      </c>
      <c r="K18" s="33">
        <v>0.77710014607196587</v>
      </c>
    </row>
    <row r="19" spans="1:11">
      <c r="A19" s="7" t="s">
        <v>43</v>
      </c>
      <c r="B19" s="8">
        <v>41456</v>
      </c>
      <c r="C19" s="26" t="s">
        <v>27</v>
      </c>
      <c r="D19" s="26">
        <v>0.83760875204886331</v>
      </c>
      <c r="E19" s="27">
        <v>0.83620347505907</v>
      </c>
      <c r="F19" s="26">
        <v>0.55857142325830322</v>
      </c>
      <c r="G19" s="26">
        <v>0.67994939618315164</v>
      </c>
      <c r="H19" s="27">
        <v>0.66947258956211309</v>
      </c>
      <c r="I19" s="26">
        <v>0.56207593400734146</v>
      </c>
      <c r="J19" s="26">
        <v>0.72862471700948939</v>
      </c>
      <c r="K19" s="26">
        <v>0.71806123973188163</v>
      </c>
    </row>
    <row r="20" spans="1:11">
      <c r="A20" s="9" t="s">
        <v>44</v>
      </c>
      <c r="B20" s="10">
        <v>43191</v>
      </c>
      <c r="C20" s="28" t="s">
        <v>27</v>
      </c>
      <c r="D20" s="28">
        <v>0.85058997661164237</v>
      </c>
      <c r="E20" s="29">
        <v>0.85001301916545291</v>
      </c>
      <c r="F20" s="28">
        <v>0.57067672948155224</v>
      </c>
      <c r="G20" s="28">
        <v>0.7089067507326906</v>
      </c>
      <c r="H20" s="29">
        <v>0.69119598240805036</v>
      </c>
      <c r="I20" s="28">
        <v>0.57514554783090155</v>
      </c>
      <c r="J20" s="28">
        <v>0.74916111109164818</v>
      </c>
      <c r="K20" s="28">
        <v>0.73226896457364687</v>
      </c>
    </row>
    <row r="21" spans="1:11">
      <c r="A21" s="9" t="s">
        <v>45</v>
      </c>
      <c r="B21" s="10">
        <v>43374</v>
      </c>
      <c r="C21" s="28" t="s">
        <v>27</v>
      </c>
      <c r="D21" s="28">
        <v>0.86241512410198085</v>
      </c>
      <c r="E21" s="29">
        <v>0.85276531425278768</v>
      </c>
      <c r="F21" s="28">
        <v>0.54349419736151994</v>
      </c>
      <c r="G21" s="28">
        <v>0.73262988732042633</v>
      </c>
      <c r="H21" s="29">
        <v>0.70408368710295</v>
      </c>
      <c r="I21" s="28">
        <v>0.54580969222302111</v>
      </c>
      <c r="J21" s="28">
        <v>0.76438729450633536</v>
      </c>
      <c r="K21" s="28">
        <v>0.73704656279400538</v>
      </c>
    </row>
    <row r="22" spans="1:11">
      <c r="A22" s="9" t="s">
        <v>46</v>
      </c>
      <c r="B22" s="10">
        <v>42736</v>
      </c>
      <c r="C22" s="28" t="s">
        <v>27</v>
      </c>
      <c r="D22" s="28">
        <v>0.8601803140962454</v>
      </c>
      <c r="E22" s="29">
        <v>0.86026049891122458</v>
      </c>
      <c r="F22" s="28">
        <v>0.51376556381361338</v>
      </c>
      <c r="G22" s="28">
        <v>0.66095858483804548</v>
      </c>
      <c r="H22" s="29">
        <v>0.64550361243894605</v>
      </c>
      <c r="I22" s="28">
        <v>0.52364038911242927</v>
      </c>
      <c r="J22" s="28">
        <v>0.73519197342916009</v>
      </c>
      <c r="K22" s="28">
        <v>0.72030954548817272</v>
      </c>
    </row>
    <row r="23" spans="1:11">
      <c r="A23" s="9" t="s">
        <v>47</v>
      </c>
      <c r="B23" s="10">
        <v>43466</v>
      </c>
      <c r="C23" s="28" t="s">
        <v>27</v>
      </c>
      <c r="D23" s="28">
        <v>0.84752311944763903</v>
      </c>
      <c r="E23" s="29">
        <v>0.84707769540219657</v>
      </c>
      <c r="F23" s="28">
        <v>0.48163980793081701</v>
      </c>
      <c r="G23" s="28">
        <v>0.65295953963471731</v>
      </c>
      <c r="H23" s="29">
        <v>0.63597105679758481</v>
      </c>
      <c r="I23" s="28">
        <v>0.48417112732791467</v>
      </c>
      <c r="J23" s="28">
        <v>0.69062941448022241</v>
      </c>
      <c r="K23" s="28">
        <v>0.67364804109991305</v>
      </c>
    </row>
    <row r="24" spans="1:11">
      <c r="A24" s="9" t="s">
        <v>48</v>
      </c>
      <c r="B24" s="10">
        <v>43160</v>
      </c>
      <c r="C24" s="28" t="s">
        <v>27</v>
      </c>
      <c r="D24" s="28">
        <v>0.88337197717270843</v>
      </c>
      <c r="E24" s="29">
        <v>0.88047811122911701</v>
      </c>
      <c r="F24" s="28">
        <v>0.5715210281630535</v>
      </c>
      <c r="G24" s="28">
        <v>0.75810173377243495</v>
      </c>
      <c r="H24" s="29">
        <v>0.73379237556997523</v>
      </c>
      <c r="I24" s="28">
        <v>0.57344979474443558</v>
      </c>
      <c r="J24" s="28">
        <v>0.78537254895695907</v>
      </c>
      <c r="K24" s="28">
        <v>0.76266947854401079</v>
      </c>
    </row>
    <row r="25" spans="1:11">
      <c r="A25" s="9" t="s">
        <v>49</v>
      </c>
      <c r="B25" s="10">
        <v>43040</v>
      </c>
      <c r="C25" s="28" t="s">
        <v>27</v>
      </c>
      <c r="D25" s="28">
        <v>0.86976515197644833</v>
      </c>
      <c r="E25" s="29">
        <v>0.869026334336921</v>
      </c>
      <c r="F25" s="28">
        <v>0.58096969174566582</v>
      </c>
      <c r="G25" s="28">
        <v>0.6893275925411847</v>
      </c>
      <c r="H25" s="29">
        <v>0.67946657858268888</v>
      </c>
      <c r="I25" s="28">
        <v>0.58764497052281217</v>
      </c>
      <c r="J25" s="28">
        <v>0.75576976785425831</v>
      </c>
      <c r="K25" s="28">
        <v>0.7454023955682012</v>
      </c>
    </row>
    <row r="26" spans="1:11">
      <c r="A26" s="9" t="s">
        <v>50</v>
      </c>
      <c r="B26" s="10">
        <v>43009</v>
      </c>
      <c r="C26" s="28" t="s">
        <v>27</v>
      </c>
      <c r="D26" s="28">
        <v>0.86675745940181559</v>
      </c>
      <c r="E26" s="29">
        <v>0.86675745940181559</v>
      </c>
      <c r="F26" s="28">
        <v>0.50627846513155383</v>
      </c>
      <c r="G26" s="28">
        <v>0.71119375957370268</v>
      </c>
      <c r="H26" s="29">
        <v>0.68874586853852182</v>
      </c>
      <c r="I26" s="28">
        <v>0.50627846513155383</v>
      </c>
      <c r="J26" s="28">
        <v>0.75000590284273916</v>
      </c>
      <c r="K26" s="28">
        <v>0.7294045815217064</v>
      </c>
    </row>
    <row r="27" spans="1:11">
      <c r="A27" s="9" t="s">
        <v>51</v>
      </c>
      <c r="B27" s="10">
        <v>42856</v>
      </c>
      <c r="C27" s="28" t="s">
        <v>27</v>
      </c>
      <c r="D27" s="28">
        <v>0.86617807636018551</v>
      </c>
      <c r="E27" s="29">
        <v>0.86647305014485998</v>
      </c>
      <c r="F27" s="28">
        <v>0.48889147839557962</v>
      </c>
      <c r="G27" s="28">
        <v>0.64920982224678736</v>
      </c>
      <c r="H27" s="29">
        <v>0.63182117951049588</v>
      </c>
      <c r="I27" s="28">
        <v>0.49321316733895587</v>
      </c>
      <c r="J27" s="28">
        <v>0.7097785524875232</v>
      </c>
      <c r="K27" s="28">
        <v>0.69217239286370968</v>
      </c>
    </row>
    <row r="28" spans="1:11">
      <c r="A28" s="9" t="s">
        <v>52</v>
      </c>
      <c r="B28" s="10">
        <v>43466</v>
      </c>
      <c r="C28" s="28" t="s">
        <v>27</v>
      </c>
      <c r="D28" s="28">
        <v>0.83792895227044883</v>
      </c>
      <c r="E28" s="29">
        <v>0.8363081935441834</v>
      </c>
      <c r="F28" s="28">
        <v>0.47167353074338964</v>
      </c>
      <c r="G28" s="28">
        <v>0.6252790714618186</v>
      </c>
      <c r="H28" s="29">
        <v>0.60617164265150247</v>
      </c>
      <c r="I28" s="28">
        <v>0.46942916573643201</v>
      </c>
      <c r="J28" s="28">
        <v>0.6823523503359622</v>
      </c>
      <c r="K28" s="28">
        <v>0.66220956419164589</v>
      </c>
    </row>
    <row r="29" spans="1:11">
      <c r="A29" s="9" t="s">
        <v>53</v>
      </c>
      <c r="B29" s="10">
        <v>42552</v>
      </c>
      <c r="C29" s="28" t="s">
        <v>27</v>
      </c>
      <c r="D29" s="28">
        <v>0.88061196149423626</v>
      </c>
      <c r="E29" s="29">
        <v>0.87961524032744531</v>
      </c>
      <c r="F29" s="28">
        <v>0.56560923178355627</v>
      </c>
      <c r="G29" s="28">
        <v>0.71205839512940228</v>
      </c>
      <c r="H29" s="29">
        <v>0.6943780133306332</v>
      </c>
      <c r="I29" s="28">
        <v>0.5737788962903666</v>
      </c>
      <c r="J29" s="28">
        <v>0.77347626538280234</v>
      </c>
      <c r="K29" s="28">
        <v>0.75685459100681618</v>
      </c>
    </row>
    <row r="30" spans="1:11">
      <c r="A30" s="9" t="s">
        <v>54</v>
      </c>
      <c r="B30" s="10">
        <v>43040</v>
      </c>
      <c r="C30" s="28" t="s">
        <v>27</v>
      </c>
      <c r="D30" s="28">
        <v>0.85732721165550263</v>
      </c>
      <c r="E30" s="29">
        <v>0.8555781391923486</v>
      </c>
      <c r="F30" s="28">
        <v>0.55120925542950661</v>
      </c>
      <c r="G30" s="28">
        <v>0.69428375562479283</v>
      </c>
      <c r="H30" s="29">
        <v>0.67969425771510228</v>
      </c>
      <c r="I30" s="28">
        <v>0.54764775276561251</v>
      </c>
      <c r="J30" s="28">
        <v>0.74269122596113724</v>
      </c>
      <c r="K30" s="28">
        <v>0.72814324247055717</v>
      </c>
    </row>
    <row r="31" spans="1:11">
      <c r="A31" s="9" t="s">
        <v>55</v>
      </c>
      <c r="B31" s="10">
        <v>43466</v>
      </c>
      <c r="C31" s="28" t="s">
        <v>27</v>
      </c>
      <c r="D31" s="28">
        <v>0.87320865474241083</v>
      </c>
      <c r="E31" s="29">
        <v>0.87320865474241083</v>
      </c>
      <c r="F31" s="28">
        <v>0.44746585893291696</v>
      </c>
      <c r="G31" s="28">
        <v>0.69255048719664825</v>
      </c>
      <c r="H31" s="29">
        <v>0.67024859200182174</v>
      </c>
      <c r="I31" s="28">
        <v>0.44746585893291696</v>
      </c>
      <c r="J31" s="28">
        <v>0.72937936823060712</v>
      </c>
      <c r="K31" s="28">
        <v>0.70856978552792882</v>
      </c>
    </row>
    <row r="32" spans="1:11">
      <c r="A32" s="9" t="s">
        <v>56</v>
      </c>
      <c r="B32" s="10">
        <v>43009</v>
      </c>
      <c r="C32" s="28" t="s">
        <v>27</v>
      </c>
      <c r="D32" s="28">
        <v>0.84890006398629614</v>
      </c>
      <c r="E32" s="29">
        <v>0.84501618363961051</v>
      </c>
      <c r="F32" s="28">
        <v>0.55940113535061842</v>
      </c>
      <c r="G32" s="28">
        <v>0.67083885299589996</v>
      </c>
      <c r="H32" s="29">
        <v>0.65984467189162266</v>
      </c>
      <c r="I32" s="28">
        <v>0.56837006078830765</v>
      </c>
      <c r="J32" s="28">
        <v>0.71959245612691392</v>
      </c>
      <c r="K32" s="28">
        <v>0.70762901765303454</v>
      </c>
    </row>
    <row r="33" spans="1:11">
      <c r="A33" s="9" t="s">
        <v>57</v>
      </c>
      <c r="B33" s="10">
        <v>43344</v>
      </c>
      <c r="C33" s="28" t="s">
        <v>27</v>
      </c>
      <c r="D33" s="28">
        <v>0.870811174457927</v>
      </c>
      <c r="E33" s="29">
        <v>0.87117759623102009</v>
      </c>
      <c r="F33" s="28">
        <v>0.58903253030870062</v>
      </c>
      <c r="G33" s="28">
        <v>0.73946399585334432</v>
      </c>
      <c r="H33" s="29">
        <v>0.72020448258026271</v>
      </c>
      <c r="I33" s="28">
        <v>0.59879696067929333</v>
      </c>
      <c r="J33" s="28">
        <v>0.77486171928028991</v>
      </c>
      <c r="K33" s="28">
        <v>0.75730824747093339</v>
      </c>
    </row>
    <row r="34" spans="1:11">
      <c r="A34" s="9" t="s">
        <v>58</v>
      </c>
      <c r="B34" s="10">
        <v>43009</v>
      </c>
      <c r="C34" s="28" t="s">
        <v>27</v>
      </c>
      <c r="D34" s="28">
        <v>0.85839743174089789</v>
      </c>
      <c r="E34" s="29">
        <v>0.8583915717037609</v>
      </c>
      <c r="F34" s="28">
        <v>0.47484609281703571</v>
      </c>
      <c r="G34" s="28">
        <v>0.63032643963138868</v>
      </c>
      <c r="H34" s="29">
        <v>0.61514870524188059</v>
      </c>
      <c r="I34" s="28">
        <v>0.47506476903915695</v>
      </c>
      <c r="J34" s="28">
        <v>0.71441643805870481</v>
      </c>
      <c r="K34" s="28">
        <v>0.69910599532037976</v>
      </c>
    </row>
    <row r="35" spans="1:11">
      <c r="A35" s="11" t="s">
        <v>59</v>
      </c>
      <c r="B35" s="12">
        <v>43374</v>
      </c>
      <c r="C35" s="31" t="s">
        <v>27</v>
      </c>
      <c r="D35" s="31">
        <v>0.86651919683603096</v>
      </c>
      <c r="E35" s="32">
        <v>0.86436492766615558</v>
      </c>
      <c r="F35" s="31">
        <v>0.56811514901689231</v>
      </c>
      <c r="G35" s="31">
        <v>0.71074756720799348</v>
      </c>
      <c r="H35" s="32">
        <v>0.69060879981277512</v>
      </c>
      <c r="I35" s="31">
        <v>0.57009327891042261</v>
      </c>
      <c r="J35" s="31">
        <v>0.74762588442936129</v>
      </c>
      <c r="K35" s="31">
        <v>0.72747187640450417</v>
      </c>
    </row>
    <row r="36" spans="1:11">
      <c r="A36" s="13" t="s">
        <v>60</v>
      </c>
      <c r="B36" s="14" t="s">
        <v>27</v>
      </c>
      <c r="C36" s="33">
        <v>0.71266700551655193</v>
      </c>
      <c r="D36" s="35">
        <v>0.86296605405064264</v>
      </c>
      <c r="E36" s="34">
        <v>0.86161741283044924</v>
      </c>
      <c r="F36" s="33">
        <v>0.55293371070074371</v>
      </c>
      <c r="G36" s="33">
        <v>0.70174451621569167</v>
      </c>
      <c r="H36" s="34">
        <v>0.68428976364253546</v>
      </c>
      <c r="I36" s="33">
        <v>0.55727927569874858</v>
      </c>
      <c r="J36" s="33">
        <v>0.74865934397933198</v>
      </c>
      <c r="K36" s="33">
        <v>0.73176111355093953</v>
      </c>
    </row>
    <row r="37" spans="1:11">
      <c r="A37" s="7" t="s">
        <v>61</v>
      </c>
      <c r="B37" s="8">
        <v>43282</v>
      </c>
      <c r="C37" s="26" t="s">
        <v>27</v>
      </c>
      <c r="D37" s="26">
        <v>0.90102562536404018</v>
      </c>
      <c r="E37" s="27">
        <v>0.90121045840612857</v>
      </c>
      <c r="F37" s="26">
        <v>0.59857014817482623</v>
      </c>
      <c r="G37" s="26">
        <v>0.74457606928002285</v>
      </c>
      <c r="H37" s="27">
        <v>0.72428038921343063</v>
      </c>
      <c r="I37" s="26">
        <v>0.60577038427282415</v>
      </c>
      <c r="J37" s="26">
        <v>0.79667687074077986</v>
      </c>
      <c r="K37" s="26">
        <v>0.77774291796160666</v>
      </c>
    </row>
    <row r="38" spans="1:11">
      <c r="A38" s="9" t="s">
        <v>62</v>
      </c>
      <c r="B38" s="10">
        <v>43282</v>
      </c>
      <c r="C38" s="28">
        <v>0.68890303154926535</v>
      </c>
      <c r="D38" s="28">
        <v>0.8630327203850704</v>
      </c>
      <c r="E38" s="29">
        <v>0.86015908100626359</v>
      </c>
      <c r="F38" s="28">
        <v>0.60945741500732853</v>
      </c>
      <c r="G38" s="28">
        <v>0.73372588262571348</v>
      </c>
      <c r="H38" s="29">
        <v>0.718083404743598</v>
      </c>
      <c r="I38" s="28">
        <v>0.61281607118106951</v>
      </c>
      <c r="J38" s="28">
        <v>0.76925239091079523</v>
      </c>
      <c r="K38" s="28">
        <v>0.75387053924784286</v>
      </c>
    </row>
    <row r="39" spans="1:11">
      <c r="A39" s="9" t="s">
        <v>63</v>
      </c>
      <c r="B39" s="10">
        <v>42979</v>
      </c>
      <c r="C39" s="28" t="s">
        <v>27</v>
      </c>
      <c r="D39" s="28">
        <v>0.88677257785785524</v>
      </c>
      <c r="E39" s="29">
        <v>0.88358743970487952</v>
      </c>
      <c r="F39" s="28">
        <v>0.52182463624399011</v>
      </c>
      <c r="G39" s="28">
        <v>0.72104299175396547</v>
      </c>
      <c r="H39" s="29">
        <v>0.69897758429420342</v>
      </c>
      <c r="I39" s="28">
        <v>0.51578292416960125</v>
      </c>
      <c r="J39" s="28">
        <v>0.77197524059816014</v>
      </c>
      <c r="K39" s="28">
        <v>0.75135747360783856</v>
      </c>
    </row>
    <row r="40" spans="1:11">
      <c r="A40" s="9" t="s">
        <v>64</v>
      </c>
      <c r="B40" s="10">
        <v>43466</v>
      </c>
      <c r="C40" s="28" t="s">
        <v>27</v>
      </c>
      <c r="D40" s="28">
        <v>0.88239910207490024</v>
      </c>
      <c r="E40" s="29">
        <v>0.88205270975822048</v>
      </c>
      <c r="F40" s="28">
        <v>0.62037269034891152</v>
      </c>
      <c r="G40" s="28">
        <v>0.73028434947060261</v>
      </c>
      <c r="H40" s="29">
        <v>0.71562588251142911</v>
      </c>
      <c r="I40" s="28">
        <v>0.62379995129782906</v>
      </c>
      <c r="J40" s="28">
        <v>0.7805206568082681</v>
      </c>
      <c r="K40" s="28">
        <v>0.76564432429666396</v>
      </c>
    </row>
    <row r="41" spans="1:11">
      <c r="A41" s="9" t="s">
        <v>65</v>
      </c>
      <c r="B41" s="10">
        <v>43282</v>
      </c>
      <c r="C41" s="28" t="s">
        <v>27</v>
      </c>
      <c r="D41" s="28">
        <v>0.87440608063348646</v>
      </c>
      <c r="E41" s="29">
        <v>0.87311706852051796</v>
      </c>
      <c r="F41" s="28">
        <v>0.56153829972047575</v>
      </c>
      <c r="G41" s="28">
        <v>0.7042706200818396</v>
      </c>
      <c r="H41" s="29">
        <v>0.68587608972898395</v>
      </c>
      <c r="I41" s="28">
        <v>0.56200466793725901</v>
      </c>
      <c r="J41" s="28">
        <v>0.76045512907657065</v>
      </c>
      <c r="K41" s="28">
        <v>0.74231550818391678</v>
      </c>
    </row>
    <row r="42" spans="1:11">
      <c r="A42" s="9" t="s">
        <v>66</v>
      </c>
      <c r="B42" s="10">
        <v>42887</v>
      </c>
      <c r="C42" s="28" t="s">
        <v>27</v>
      </c>
      <c r="D42" s="28">
        <v>0.89236364833232418</v>
      </c>
      <c r="E42" s="29">
        <v>0.89201259508891839</v>
      </c>
      <c r="F42" s="28">
        <v>0.59044469821744905</v>
      </c>
      <c r="G42" s="28">
        <v>0.72449675523496693</v>
      </c>
      <c r="H42" s="29">
        <v>0.70760310296694384</v>
      </c>
      <c r="I42" s="28">
        <v>0.59493527338399088</v>
      </c>
      <c r="J42" s="28">
        <v>0.77995438780372572</v>
      </c>
      <c r="K42" s="28">
        <v>0.76337829823174086</v>
      </c>
    </row>
    <row r="43" spans="1:11">
      <c r="A43" s="9" t="s">
        <v>67</v>
      </c>
      <c r="B43" s="10">
        <v>42675</v>
      </c>
      <c r="C43" s="28" t="s">
        <v>27</v>
      </c>
      <c r="D43" s="28">
        <v>0.8675495276561116</v>
      </c>
      <c r="E43" s="29">
        <v>0.86616579909012759</v>
      </c>
      <c r="F43" s="28">
        <v>0.48009764695278684</v>
      </c>
      <c r="G43" s="28">
        <v>0.6873940043450375</v>
      </c>
      <c r="H43" s="29">
        <v>0.66343368858936791</v>
      </c>
      <c r="I43" s="28">
        <v>0.48225215247587383</v>
      </c>
      <c r="J43" s="28">
        <v>0.74222345931267864</v>
      </c>
      <c r="K43" s="28">
        <v>0.72020719714588388</v>
      </c>
    </row>
    <row r="44" spans="1:11">
      <c r="A44" s="9" t="s">
        <v>68</v>
      </c>
      <c r="B44" s="10">
        <v>43466</v>
      </c>
      <c r="C44" s="28" t="s">
        <v>27</v>
      </c>
      <c r="D44" s="28">
        <v>0.86909551810210905</v>
      </c>
      <c r="E44" s="29">
        <v>0.86511111121613704</v>
      </c>
      <c r="F44" s="28">
        <v>0.5994937138621188</v>
      </c>
      <c r="G44" s="28">
        <v>0.74388869642645739</v>
      </c>
      <c r="H44" s="29">
        <v>0.72544502102523278</v>
      </c>
      <c r="I44" s="28">
        <v>0.59677175383098002</v>
      </c>
      <c r="J44" s="28">
        <v>0.78171041605062208</v>
      </c>
      <c r="K44" s="28">
        <v>0.76403875869874394</v>
      </c>
    </row>
    <row r="45" spans="1:11">
      <c r="A45" s="9" t="s">
        <v>69</v>
      </c>
      <c r="B45" s="10">
        <v>43282</v>
      </c>
      <c r="C45" s="28" t="s">
        <v>27</v>
      </c>
      <c r="D45" s="28">
        <v>0.86209993243002658</v>
      </c>
      <c r="E45" s="29">
        <v>0.86116789602608912</v>
      </c>
      <c r="F45" s="28">
        <v>0.55460935867464745</v>
      </c>
      <c r="G45" s="28">
        <v>0.73371407011733347</v>
      </c>
      <c r="H45" s="29">
        <v>0.7149160632370577</v>
      </c>
      <c r="I45" s="28">
        <v>0.55438153615301022</v>
      </c>
      <c r="J45" s="28">
        <v>0.77026432423176794</v>
      </c>
      <c r="K45" s="28">
        <v>0.75341022295668858</v>
      </c>
    </row>
    <row r="46" spans="1:11">
      <c r="A46" s="9" t="s">
        <v>70</v>
      </c>
      <c r="B46" s="10">
        <v>43282</v>
      </c>
      <c r="C46" s="28" t="s">
        <v>27</v>
      </c>
      <c r="D46" s="28">
        <v>0.89475485696079893</v>
      </c>
      <c r="E46" s="29">
        <v>0.893218143271997</v>
      </c>
      <c r="F46" s="28">
        <v>0.63797702551357405</v>
      </c>
      <c r="G46" s="28">
        <v>0.75366786811670783</v>
      </c>
      <c r="H46" s="29">
        <v>0.7375068431064522</v>
      </c>
      <c r="I46" s="28">
        <v>0.64176560333944022</v>
      </c>
      <c r="J46" s="28">
        <v>0.80009771338894842</v>
      </c>
      <c r="K46" s="28">
        <v>0.78407493486109048</v>
      </c>
    </row>
    <row r="47" spans="1:11">
      <c r="A47" s="9" t="s">
        <v>71</v>
      </c>
      <c r="B47" s="10">
        <v>43040</v>
      </c>
      <c r="C47" s="28" t="s">
        <v>27</v>
      </c>
      <c r="D47" s="28">
        <v>0.86320883447741359</v>
      </c>
      <c r="E47" s="29">
        <v>0.85924463713625032</v>
      </c>
      <c r="F47" s="28">
        <v>0.45889973103559695</v>
      </c>
      <c r="G47" s="28">
        <v>0.6482719157376764</v>
      </c>
      <c r="H47" s="29">
        <v>0.62292213314817024</v>
      </c>
      <c r="I47" s="28">
        <v>0.45955603453934485</v>
      </c>
      <c r="J47" s="28">
        <v>0.70922406071751587</v>
      </c>
      <c r="K47" s="28">
        <v>0.68373141267888637</v>
      </c>
    </row>
    <row r="48" spans="1:11">
      <c r="A48" s="9" t="s">
        <v>72</v>
      </c>
      <c r="B48" s="10">
        <v>42736</v>
      </c>
      <c r="C48" s="28" t="s">
        <v>27</v>
      </c>
      <c r="D48" s="28">
        <v>0.8650834120827664</v>
      </c>
      <c r="E48" s="29">
        <v>0.86167718109099944</v>
      </c>
      <c r="F48" s="28">
        <v>0.53239637755046465</v>
      </c>
      <c r="G48" s="28">
        <v>0.69053737578844299</v>
      </c>
      <c r="H48" s="29">
        <v>0.67397962105770948</v>
      </c>
      <c r="I48" s="28">
        <v>0.53424823785746889</v>
      </c>
      <c r="J48" s="28">
        <v>0.75325397734495536</v>
      </c>
      <c r="K48" s="28">
        <v>0.73720267025521657</v>
      </c>
    </row>
    <row r="49" spans="1:11">
      <c r="A49" s="11" t="s">
        <v>73</v>
      </c>
      <c r="B49" s="12">
        <v>42552</v>
      </c>
      <c r="C49" s="31" t="s">
        <v>27</v>
      </c>
      <c r="D49" s="31">
        <v>0.86342737098455835</v>
      </c>
      <c r="E49" s="32">
        <v>0.86188619593530269</v>
      </c>
      <c r="F49" s="31">
        <v>0.51769124805831856</v>
      </c>
      <c r="G49" s="31">
        <v>0.67496342794160302</v>
      </c>
      <c r="H49" s="32">
        <v>0.65703038783007506</v>
      </c>
      <c r="I49" s="31">
        <v>0.52604738048069388</v>
      </c>
      <c r="J49" s="31">
        <v>0.74218323689907251</v>
      </c>
      <c r="K49" s="31">
        <v>0.72497708648339254</v>
      </c>
    </row>
    <row r="50" spans="1:11">
      <c r="A50" s="13" t="s">
        <v>74</v>
      </c>
      <c r="B50" s="14" t="s">
        <v>27</v>
      </c>
      <c r="C50" s="33">
        <v>0.68111464364747865</v>
      </c>
      <c r="D50" s="35">
        <v>0.87713377219028832</v>
      </c>
      <c r="E50" s="34">
        <v>0.87529212480998808</v>
      </c>
      <c r="F50" s="33">
        <v>0.58339008849326868</v>
      </c>
      <c r="G50" s="33">
        <v>0.72291747942454654</v>
      </c>
      <c r="H50" s="34">
        <v>0.70526252167309822</v>
      </c>
      <c r="I50" s="33">
        <v>0.58625197890167657</v>
      </c>
      <c r="J50" s="33">
        <v>0.77156392829181952</v>
      </c>
      <c r="K50" s="33">
        <v>0.75438729126009729</v>
      </c>
    </row>
    <row r="51" spans="1:11">
      <c r="A51" s="7" t="s">
        <v>75</v>
      </c>
      <c r="B51" s="8">
        <v>41456</v>
      </c>
      <c r="C51" s="26" t="s">
        <v>27</v>
      </c>
      <c r="D51" s="26">
        <v>0.88133351491736533</v>
      </c>
      <c r="E51" s="27">
        <v>0.88676239350449493</v>
      </c>
      <c r="F51" s="26">
        <v>0.58488464732039103</v>
      </c>
      <c r="G51" s="26">
        <v>0.71699086110297128</v>
      </c>
      <c r="H51" s="27">
        <v>0.70040992471316299</v>
      </c>
      <c r="I51" s="26">
        <v>0.61293064033778266</v>
      </c>
      <c r="J51" s="26">
        <v>0.76650272371579087</v>
      </c>
      <c r="K51" s="26">
        <v>0.75196219355193616</v>
      </c>
    </row>
    <row r="52" spans="1:11">
      <c r="A52" s="9" t="s">
        <v>76</v>
      </c>
      <c r="B52" s="10">
        <v>41456</v>
      </c>
      <c r="C52" s="28" t="s">
        <v>27</v>
      </c>
      <c r="D52" s="28">
        <v>0.85925381281888569</v>
      </c>
      <c r="E52" s="29">
        <v>0.85865813384909395</v>
      </c>
      <c r="F52" s="28">
        <v>0.53437063206449886</v>
      </c>
      <c r="G52" s="28">
        <v>0.70891559349795774</v>
      </c>
      <c r="H52" s="29">
        <v>0.68657345533227365</v>
      </c>
      <c r="I52" s="28">
        <v>0.54426044934106121</v>
      </c>
      <c r="J52" s="28">
        <v>0.75173730373201664</v>
      </c>
      <c r="K52" s="28">
        <v>0.7313750675713262</v>
      </c>
    </row>
    <row r="53" spans="1:11">
      <c r="A53" s="9" t="s">
        <v>77</v>
      </c>
      <c r="B53" s="10">
        <v>41456</v>
      </c>
      <c r="C53" s="28" t="s">
        <v>27</v>
      </c>
      <c r="D53" s="28">
        <v>0.8775394606144562</v>
      </c>
      <c r="E53" s="29">
        <v>0.87765105861400794</v>
      </c>
      <c r="F53" s="28">
        <v>0.58897154810911134</v>
      </c>
      <c r="G53" s="28">
        <v>0.72716307355550458</v>
      </c>
      <c r="H53" s="29">
        <v>0.71347604255177566</v>
      </c>
      <c r="I53" s="28">
        <v>0.59659257122253928</v>
      </c>
      <c r="J53" s="28">
        <v>0.78045038973854708</v>
      </c>
      <c r="K53" s="28">
        <v>0.76798015817496135</v>
      </c>
    </row>
    <row r="54" spans="1:11">
      <c r="A54" s="9" t="s">
        <v>78</v>
      </c>
      <c r="B54" s="10">
        <v>41456</v>
      </c>
      <c r="C54" s="28" t="s">
        <v>27</v>
      </c>
      <c r="D54" s="28">
        <v>0.88019846197067275</v>
      </c>
      <c r="E54" s="29">
        <v>0.88133411751578239</v>
      </c>
      <c r="F54" s="28">
        <v>0.4102580870300474</v>
      </c>
      <c r="G54" s="28">
        <v>0.60645164991903788</v>
      </c>
      <c r="H54" s="29">
        <v>0.58413724152631941</v>
      </c>
      <c r="I54" s="28">
        <v>0.4269189413451262</v>
      </c>
      <c r="J54" s="28">
        <v>0.66980904262205565</v>
      </c>
      <c r="K54" s="28">
        <v>0.64739367429771921</v>
      </c>
    </row>
    <row r="55" spans="1:11">
      <c r="A55" s="9" t="s">
        <v>79</v>
      </c>
      <c r="B55" s="10">
        <v>41456</v>
      </c>
      <c r="C55" s="28" t="s">
        <v>27</v>
      </c>
      <c r="D55" s="28">
        <v>0.89394626711889458</v>
      </c>
      <c r="E55" s="29">
        <v>0.89361572610337392</v>
      </c>
      <c r="F55" s="28">
        <v>0.37350842191582612</v>
      </c>
      <c r="G55" s="28">
        <v>0.55829952949288453</v>
      </c>
      <c r="H55" s="29">
        <v>0.53519828734325636</v>
      </c>
      <c r="I55" s="28">
        <v>0.41070825165669617</v>
      </c>
      <c r="J55" s="28">
        <v>0.66897717398056999</v>
      </c>
      <c r="K55" s="28">
        <v>0.64478223749995589</v>
      </c>
    </row>
    <row r="56" spans="1:11">
      <c r="A56" s="9" t="s">
        <v>80</v>
      </c>
      <c r="B56" s="10">
        <v>41456</v>
      </c>
      <c r="C56" s="28" t="s">
        <v>27</v>
      </c>
      <c r="D56" s="28">
        <v>0.86383089810555169</v>
      </c>
      <c r="E56" s="29">
        <v>0.86383089810555169</v>
      </c>
      <c r="F56" s="28">
        <v>0.53914436130180599</v>
      </c>
      <c r="G56" s="28">
        <v>0.70371506578743059</v>
      </c>
      <c r="H56" s="29">
        <v>0.68620160965040844</v>
      </c>
      <c r="I56" s="28">
        <v>0.53914436130180599</v>
      </c>
      <c r="J56" s="28">
        <v>0.74498004086838221</v>
      </c>
      <c r="K56" s="28">
        <v>0.72826199579326756</v>
      </c>
    </row>
    <row r="57" spans="1:11">
      <c r="A57" s="9" t="s">
        <v>81</v>
      </c>
      <c r="B57" s="10">
        <v>41456</v>
      </c>
      <c r="C57" s="28" t="s">
        <v>27</v>
      </c>
      <c r="D57" s="28">
        <v>0.84877744965026913</v>
      </c>
      <c r="E57" s="29">
        <v>0.84585688830520156</v>
      </c>
      <c r="F57" s="28">
        <v>0.4590060842978253</v>
      </c>
      <c r="G57" s="28">
        <v>0.62835767009190291</v>
      </c>
      <c r="H57" s="29">
        <v>0.60998048578244068</v>
      </c>
      <c r="I57" s="28">
        <v>0.46445156178862601</v>
      </c>
      <c r="J57" s="28">
        <v>0.70875163833171351</v>
      </c>
      <c r="K57" s="28">
        <v>0.69039920460892212</v>
      </c>
    </row>
    <row r="58" spans="1:11">
      <c r="A58" s="9" t="s">
        <v>82</v>
      </c>
      <c r="B58" s="10">
        <v>41456</v>
      </c>
      <c r="C58" s="28" t="s">
        <v>27</v>
      </c>
      <c r="D58" s="28">
        <v>0.87016023060916625</v>
      </c>
      <c r="E58" s="29">
        <v>0.87016023060916625</v>
      </c>
      <c r="F58" s="28">
        <v>0.48879291325753749</v>
      </c>
      <c r="G58" s="28">
        <v>0.67944876013017574</v>
      </c>
      <c r="H58" s="29">
        <v>0.65804767461152813</v>
      </c>
      <c r="I58" s="28">
        <v>0.48879291325753749</v>
      </c>
      <c r="J58" s="28">
        <v>0.74251467853780007</v>
      </c>
      <c r="K58" s="28">
        <v>0.72271765339785998</v>
      </c>
    </row>
    <row r="59" spans="1:11">
      <c r="A59" s="9" t="s">
        <v>83</v>
      </c>
      <c r="B59" s="10">
        <v>41456</v>
      </c>
      <c r="C59" s="28" t="s">
        <v>27</v>
      </c>
      <c r="D59" s="28">
        <v>0.89820148601051031</v>
      </c>
      <c r="E59" s="29">
        <v>0.89859232101526199</v>
      </c>
      <c r="F59" s="28">
        <v>0.60449836906307197</v>
      </c>
      <c r="G59" s="28">
        <v>0.73074861104123934</v>
      </c>
      <c r="H59" s="29">
        <v>0.71560341240646386</v>
      </c>
      <c r="I59" s="28">
        <v>0.6145955282415918</v>
      </c>
      <c r="J59" s="28">
        <v>0.79560682175483266</v>
      </c>
      <c r="K59" s="28">
        <v>0.78127980608924696</v>
      </c>
    </row>
    <row r="60" spans="1:11">
      <c r="A60" s="9" t="s">
        <v>84</v>
      </c>
      <c r="B60" s="10">
        <v>41456</v>
      </c>
      <c r="C60" s="28" t="s">
        <v>27</v>
      </c>
      <c r="D60" s="28">
        <v>0.87651310477980082</v>
      </c>
      <c r="E60" s="29">
        <v>0.87646847875091927</v>
      </c>
      <c r="F60" s="28">
        <v>0.57163685165302958</v>
      </c>
      <c r="G60" s="28">
        <v>0.70797801694353968</v>
      </c>
      <c r="H60" s="29">
        <v>0.69443937170202386</v>
      </c>
      <c r="I60" s="28">
        <v>0.57554177028915188</v>
      </c>
      <c r="J60" s="28">
        <v>0.77377576640768264</v>
      </c>
      <c r="K60" s="28">
        <v>0.76113055460551227</v>
      </c>
    </row>
    <row r="61" spans="1:11">
      <c r="A61" s="9" t="s">
        <v>85</v>
      </c>
      <c r="B61" s="10">
        <v>41456</v>
      </c>
      <c r="C61" s="28" t="s">
        <v>27</v>
      </c>
      <c r="D61" s="28">
        <v>0.89110570317257753</v>
      </c>
      <c r="E61" s="29">
        <v>0.89110570317257753</v>
      </c>
      <c r="F61" s="28">
        <v>0.59209539955826807</v>
      </c>
      <c r="G61" s="28">
        <v>0.71980963338020709</v>
      </c>
      <c r="H61" s="29">
        <v>0.70771403235667563</v>
      </c>
      <c r="I61" s="28">
        <v>0.59209539955826807</v>
      </c>
      <c r="J61" s="28">
        <v>0.7689732303497353</v>
      </c>
      <c r="K61" s="28">
        <v>0.7566956215362709</v>
      </c>
    </row>
    <row r="62" spans="1:11">
      <c r="A62" s="9" t="s">
        <v>86</v>
      </c>
      <c r="B62" s="10">
        <v>41456</v>
      </c>
      <c r="C62" s="28" t="s">
        <v>27</v>
      </c>
      <c r="D62" s="28">
        <v>0.80306051364723463</v>
      </c>
      <c r="E62" s="29">
        <v>0.80306051364723463</v>
      </c>
      <c r="F62" s="28">
        <v>0.44785969568129524</v>
      </c>
      <c r="G62" s="28">
        <v>0.6297572871714695</v>
      </c>
      <c r="H62" s="29">
        <v>0.61197591041916599</v>
      </c>
      <c r="I62" s="28">
        <v>0.44785969568129524</v>
      </c>
      <c r="J62" s="28">
        <v>0.66556981450168151</v>
      </c>
      <c r="K62" s="28">
        <v>0.64833738127386509</v>
      </c>
    </row>
    <row r="63" spans="1:11">
      <c r="A63" s="11" t="s">
        <v>87</v>
      </c>
      <c r="B63" s="12" t="s">
        <v>27</v>
      </c>
      <c r="C63" s="31" t="s">
        <v>27</v>
      </c>
      <c r="D63" s="31" t="s">
        <v>27</v>
      </c>
      <c r="E63" s="32" t="s">
        <v>27</v>
      </c>
      <c r="F63" s="31" t="s">
        <v>27</v>
      </c>
      <c r="G63" s="31">
        <v>0.48221189199221848</v>
      </c>
      <c r="H63" s="32">
        <v>0.47033425961120473</v>
      </c>
      <c r="I63" s="31" t="s">
        <v>27</v>
      </c>
      <c r="J63" s="31">
        <v>0.48221189199221848</v>
      </c>
      <c r="K63" s="31">
        <v>0.47033425961120473</v>
      </c>
    </row>
    <row r="64" spans="1:11">
      <c r="A64" s="13" t="s">
        <v>88</v>
      </c>
      <c r="B64" s="14" t="s">
        <v>27</v>
      </c>
      <c r="C64" s="33">
        <v>0.92300661905169068</v>
      </c>
      <c r="D64" s="33">
        <v>0.88262157703925381</v>
      </c>
      <c r="E64" s="34">
        <v>0.88282441780562282</v>
      </c>
      <c r="F64" s="33">
        <v>0.56365672910732212</v>
      </c>
      <c r="G64" s="33">
        <v>0.70594863047867573</v>
      </c>
      <c r="H64" s="34">
        <v>0.69042078607790047</v>
      </c>
      <c r="I64" s="33">
        <v>0.5714736611704283</v>
      </c>
      <c r="J64" s="33">
        <v>0.76786832576456554</v>
      </c>
      <c r="K64" s="33">
        <v>0.75309657114303774</v>
      </c>
    </row>
    <row r="65" spans="1:11">
      <c r="A65" s="7" t="s">
        <v>89</v>
      </c>
      <c r="B65" s="8">
        <v>41456</v>
      </c>
      <c r="C65" s="26" t="s">
        <v>27</v>
      </c>
      <c r="D65" s="26">
        <v>0.91323835638344752</v>
      </c>
      <c r="E65" s="27">
        <v>0.91438774310727833</v>
      </c>
      <c r="F65" s="26">
        <v>0.47127923802347843</v>
      </c>
      <c r="G65" s="26">
        <v>0.65013494474764599</v>
      </c>
      <c r="H65" s="27">
        <v>0.6310154160577226</v>
      </c>
      <c r="I65" s="26">
        <v>0.4826700338902708</v>
      </c>
      <c r="J65" s="26">
        <v>0.72212571572468942</v>
      </c>
      <c r="K65" s="26">
        <v>0.70265507094753121</v>
      </c>
    </row>
    <row r="66" spans="1:11">
      <c r="A66" s="9" t="s">
        <v>90</v>
      </c>
      <c r="B66" s="10">
        <v>41456</v>
      </c>
      <c r="C66" s="28" t="s">
        <v>27</v>
      </c>
      <c r="D66" s="28">
        <v>0.90075292494648507</v>
      </c>
      <c r="E66" s="29">
        <v>0.89726075249689541</v>
      </c>
      <c r="F66" s="28">
        <v>0.47530959552197644</v>
      </c>
      <c r="G66" s="28">
        <v>0.64869667828304634</v>
      </c>
      <c r="H66" s="29">
        <v>0.63595738989985606</v>
      </c>
      <c r="I66" s="28">
        <v>0.46203845206885219</v>
      </c>
      <c r="J66" s="28">
        <v>0.74252424240385795</v>
      </c>
      <c r="K66" s="28">
        <v>0.72885031863603167</v>
      </c>
    </row>
    <row r="67" spans="1:11">
      <c r="A67" s="9" t="s">
        <v>91</v>
      </c>
      <c r="B67" s="10">
        <v>41456</v>
      </c>
      <c r="C67" s="28" t="s">
        <v>27</v>
      </c>
      <c r="D67" s="28">
        <v>0.84484180787846808</v>
      </c>
      <c r="E67" s="29">
        <v>0.83284305345985454</v>
      </c>
      <c r="F67" s="28">
        <v>0.46080789756677942</v>
      </c>
      <c r="G67" s="28">
        <v>0.62531947908888075</v>
      </c>
      <c r="H67" s="29">
        <v>0.60831058639337199</v>
      </c>
      <c r="I67" s="28">
        <v>0.45669399430827678</v>
      </c>
      <c r="J67" s="28">
        <v>0.69092342278608554</v>
      </c>
      <c r="K67" s="28">
        <v>0.67168196603204822</v>
      </c>
    </row>
    <row r="68" spans="1:11">
      <c r="A68" s="11" t="s">
        <v>92</v>
      </c>
      <c r="B68" s="12">
        <v>41456</v>
      </c>
      <c r="C68" s="31" t="s">
        <v>27</v>
      </c>
      <c r="D68" s="31">
        <v>0.90416787074216498</v>
      </c>
      <c r="E68" s="32">
        <v>0.90405073731782115</v>
      </c>
      <c r="F68" s="31">
        <v>0.44290655844887511</v>
      </c>
      <c r="G68" s="31">
        <v>0.64942914525818485</v>
      </c>
      <c r="H68" s="32">
        <v>0.63018364760498369</v>
      </c>
      <c r="I68" s="31">
        <v>0.44271734197817941</v>
      </c>
      <c r="J68" s="31">
        <v>0.74381562284712099</v>
      </c>
      <c r="K68" s="31">
        <v>0.72550360830818172</v>
      </c>
    </row>
    <row r="69" spans="1:11">
      <c r="A69" s="13" t="s">
        <v>93</v>
      </c>
      <c r="B69" s="14" t="s">
        <v>27</v>
      </c>
      <c r="C69" s="33" t="s">
        <v>27</v>
      </c>
      <c r="D69" s="33">
        <v>0.89561848097653995</v>
      </c>
      <c r="E69" s="34">
        <v>0.89264546476656637</v>
      </c>
      <c r="F69" s="33">
        <v>0.46246708557555388</v>
      </c>
      <c r="G69" s="33">
        <v>0.6448803018225413</v>
      </c>
      <c r="H69" s="34">
        <v>0.62752090823164441</v>
      </c>
      <c r="I69" s="33">
        <v>0.46335239448887111</v>
      </c>
      <c r="J69" s="33">
        <v>0.72741521785269836</v>
      </c>
      <c r="K69" s="33">
        <v>0.70945483011216914</v>
      </c>
    </row>
    <row r="70" spans="1:11">
      <c r="A70" s="15" t="s">
        <v>94</v>
      </c>
      <c r="B70" s="16">
        <v>41821</v>
      </c>
      <c r="C70" s="36" t="s">
        <v>27</v>
      </c>
      <c r="D70" s="36">
        <v>0.88227781658788818</v>
      </c>
      <c r="E70" s="37">
        <v>0.88210178662575633</v>
      </c>
      <c r="F70" s="36">
        <v>0.53083118816522035</v>
      </c>
      <c r="G70" s="36">
        <v>0.70115481766811893</v>
      </c>
      <c r="H70" s="37">
        <v>0.68519239643030339</v>
      </c>
      <c r="I70" s="36">
        <v>0.54159521445617309</v>
      </c>
      <c r="J70" s="36">
        <v>0.77299660226516198</v>
      </c>
      <c r="K70" s="36">
        <v>0.75896129412097502</v>
      </c>
    </row>
    <row r="71" spans="1:11">
      <c r="A71" s="13" t="s">
        <v>95</v>
      </c>
      <c r="B71" s="14" t="s">
        <v>27</v>
      </c>
      <c r="C71" s="33" t="s">
        <v>27</v>
      </c>
      <c r="D71" s="33">
        <v>0.88227781658788818</v>
      </c>
      <c r="E71" s="34">
        <v>0.88210178662575633</v>
      </c>
      <c r="F71" s="33">
        <v>0.53083118816522035</v>
      </c>
      <c r="G71" s="33">
        <v>0.70115481766811893</v>
      </c>
      <c r="H71" s="34">
        <v>0.68519239643030339</v>
      </c>
      <c r="I71" s="33">
        <v>0.54159521445617309</v>
      </c>
      <c r="J71" s="33">
        <v>0.77299660226516198</v>
      </c>
      <c r="K71" s="33">
        <v>0.75896129412097502</v>
      </c>
    </row>
    <row r="72" spans="1:11">
      <c r="A72" s="7" t="s">
        <v>96</v>
      </c>
      <c r="B72" s="8">
        <v>42552</v>
      </c>
      <c r="C72" s="26" t="s">
        <v>27</v>
      </c>
      <c r="D72" s="26" t="s">
        <v>27</v>
      </c>
      <c r="E72" s="27" t="s">
        <v>27</v>
      </c>
      <c r="F72" s="26" t="s">
        <v>27</v>
      </c>
      <c r="G72" s="26">
        <v>0.65926785733526483</v>
      </c>
      <c r="H72" s="27">
        <v>0.64080095811280979</v>
      </c>
      <c r="I72" s="26" t="s">
        <v>27</v>
      </c>
      <c r="J72" s="26">
        <v>0.73691427237511442</v>
      </c>
      <c r="K72" s="26">
        <v>0.71968058971608839</v>
      </c>
    </row>
    <row r="73" spans="1:11">
      <c r="A73" s="9" t="s">
        <v>97</v>
      </c>
      <c r="B73" s="10">
        <v>42917</v>
      </c>
      <c r="C73" s="28" t="s">
        <v>27</v>
      </c>
      <c r="D73" s="28">
        <v>0.87748334108820902</v>
      </c>
      <c r="E73" s="29">
        <v>0.87800631015004549</v>
      </c>
      <c r="F73" s="28">
        <v>0.40041082812025847</v>
      </c>
      <c r="G73" s="28">
        <v>0.60176270226317075</v>
      </c>
      <c r="H73" s="29">
        <v>0.56937521362963761</v>
      </c>
      <c r="I73" s="28">
        <v>0.4761669058230632</v>
      </c>
      <c r="J73" s="28">
        <v>0.78775299768894669</v>
      </c>
      <c r="K73" s="28">
        <v>0.7664834386407785</v>
      </c>
    </row>
    <row r="74" spans="1:11">
      <c r="A74" s="9" t="s">
        <v>98</v>
      </c>
      <c r="B74" s="10">
        <v>42917</v>
      </c>
      <c r="C74" s="28" t="s">
        <v>27</v>
      </c>
      <c r="D74" s="28" t="s">
        <v>27</v>
      </c>
      <c r="E74" s="29" t="s">
        <v>27</v>
      </c>
      <c r="F74" s="28">
        <v>0.35009761013741936</v>
      </c>
      <c r="G74" s="28">
        <v>0.57865145267555951</v>
      </c>
      <c r="H74" s="29">
        <v>0.53845909980832563</v>
      </c>
      <c r="I74" s="28">
        <v>0.39252924911879422</v>
      </c>
      <c r="J74" s="28">
        <v>0.58112071139911814</v>
      </c>
      <c r="K74" s="28">
        <v>0.54777060351396722</v>
      </c>
    </row>
    <row r="75" spans="1:11">
      <c r="A75" s="9" t="s">
        <v>99</v>
      </c>
      <c r="B75" s="10">
        <v>42736</v>
      </c>
      <c r="C75" s="28" t="s">
        <v>27</v>
      </c>
      <c r="D75" s="28">
        <v>0.89169880778898292</v>
      </c>
      <c r="E75" s="29">
        <v>0.89206015245747861</v>
      </c>
      <c r="F75" s="28">
        <v>0.48643578038504154</v>
      </c>
      <c r="G75" s="28">
        <v>0.67697968517732232</v>
      </c>
      <c r="H75" s="29">
        <v>0.65072475925960227</v>
      </c>
      <c r="I75" s="28">
        <v>0.56802017335491317</v>
      </c>
      <c r="J75" s="28">
        <v>0.80430310003764005</v>
      </c>
      <c r="K75" s="28">
        <v>0.7866464535383586</v>
      </c>
    </row>
    <row r="76" spans="1:11">
      <c r="A76" s="9" t="s">
        <v>100</v>
      </c>
      <c r="B76" s="10">
        <v>42736</v>
      </c>
      <c r="C76" s="28" t="s">
        <v>27</v>
      </c>
      <c r="D76" s="28" t="s">
        <v>27</v>
      </c>
      <c r="E76" s="29" t="s">
        <v>27</v>
      </c>
      <c r="F76" s="28">
        <v>0.46644589464804614</v>
      </c>
      <c r="G76" s="28">
        <v>0.49370236756442853</v>
      </c>
      <c r="H76" s="29">
        <v>0.49045169037367381</v>
      </c>
      <c r="I76" s="28">
        <v>0.46480496495271928</v>
      </c>
      <c r="J76" s="28">
        <v>0.49991162920881299</v>
      </c>
      <c r="K76" s="28">
        <v>0.49613239734749826</v>
      </c>
    </row>
    <row r="77" spans="1:11">
      <c r="A77" s="9" t="s">
        <v>101</v>
      </c>
      <c r="B77" s="10">
        <v>42917</v>
      </c>
      <c r="C77" s="28" t="s">
        <v>27</v>
      </c>
      <c r="D77" s="28">
        <v>0.88461562804646121</v>
      </c>
      <c r="E77" s="29">
        <v>0.88662627917062098</v>
      </c>
      <c r="F77" s="28">
        <v>0.52687569947638102</v>
      </c>
      <c r="G77" s="28">
        <v>0.68213146827673787</v>
      </c>
      <c r="H77" s="29">
        <v>0.65613217082894204</v>
      </c>
      <c r="I77" s="28">
        <v>0.64917120721225607</v>
      </c>
      <c r="J77" s="28">
        <v>0.82284342622053619</v>
      </c>
      <c r="K77" s="28">
        <v>0.80893102280367568</v>
      </c>
    </row>
    <row r="78" spans="1:11">
      <c r="A78" s="11" t="s">
        <v>102</v>
      </c>
      <c r="B78" s="12" t="s">
        <v>27</v>
      </c>
      <c r="C78" s="31" t="s">
        <v>27</v>
      </c>
      <c r="D78" s="31" t="s">
        <v>27</v>
      </c>
      <c r="E78" s="32" t="s">
        <v>27</v>
      </c>
      <c r="F78" s="31">
        <v>0.38401532751181106</v>
      </c>
      <c r="G78" s="31">
        <v>0.51576949189105259</v>
      </c>
      <c r="H78" s="32">
        <v>0.49381910545456148</v>
      </c>
      <c r="I78" s="31">
        <v>0.38401532751181106</v>
      </c>
      <c r="J78" s="31">
        <v>0.64867037791477011</v>
      </c>
      <c r="K78" s="31">
        <v>0.61855667337217679</v>
      </c>
    </row>
    <row r="79" spans="1:11">
      <c r="A79" s="13" t="s">
        <v>103</v>
      </c>
      <c r="B79" s="14" t="s">
        <v>27</v>
      </c>
      <c r="C79" s="33">
        <v>0.91309060591050606</v>
      </c>
      <c r="D79" s="33">
        <v>0.88133963544696059</v>
      </c>
      <c r="E79" s="34">
        <v>0.88207385251818393</v>
      </c>
      <c r="F79" s="33">
        <v>0.44748482537517409</v>
      </c>
      <c r="G79" s="33">
        <v>0.63136162183442257</v>
      </c>
      <c r="H79" s="34">
        <v>0.60400502863134942</v>
      </c>
      <c r="I79" s="33">
        <v>0.51910485153776698</v>
      </c>
      <c r="J79" s="33">
        <v>0.7746117937162299</v>
      </c>
      <c r="K79" s="33">
        <v>0.75390539966600156</v>
      </c>
    </row>
    <row r="80" spans="1:11">
      <c r="A80" s="7" t="s">
        <v>104</v>
      </c>
      <c r="B80" s="8">
        <v>41821</v>
      </c>
      <c r="C80" s="26" t="s">
        <v>27</v>
      </c>
      <c r="D80" s="26">
        <v>0.86666428313061505</v>
      </c>
      <c r="E80" s="27">
        <v>0.86588729131377007</v>
      </c>
      <c r="F80" s="26">
        <v>0.54313461494537196</v>
      </c>
      <c r="G80" s="26">
        <v>0.69027640261822132</v>
      </c>
      <c r="H80" s="27">
        <v>0.67781601883218512</v>
      </c>
      <c r="I80" s="26">
        <v>0.56476265478081966</v>
      </c>
      <c r="J80" s="26">
        <v>0.76163640034400037</v>
      </c>
      <c r="K80" s="26">
        <v>0.75047702692391471</v>
      </c>
    </row>
    <row r="81" spans="1:11">
      <c r="A81" s="9" t="s">
        <v>105</v>
      </c>
      <c r="B81" s="10">
        <v>42736</v>
      </c>
      <c r="C81" s="28" t="s">
        <v>27</v>
      </c>
      <c r="D81" s="28" t="s">
        <v>27</v>
      </c>
      <c r="E81" s="29" t="s">
        <v>27</v>
      </c>
      <c r="F81" s="28">
        <v>0.47127507106558264</v>
      </c>
      <c r="G81" s="28">
        <v>0.56262649446171342</v>
      </c>
      <c r="H81" s="29">
        <v>0.55326759010958593</v>
      </c>
      <c r="I81" s="28">
        <v>0.48495861529158651</v>
      </c>
      <c r="J81" s="28">
        <v>0.59009322322894864</v>
      </c>
      <c r="K81" s="28">
        <v>0.57984463715427481</v>
      </c>
    </row>
    <row r="82" spans="1:11">
      <c r="A82" s="9" t="s">
        <v>106</v>
      </c>
      <c r="B82" s="10">
        <v>43282</v>
      </c>
      <c r="C82" s="28" t="s">
        <v>27</v>
      </c>
      <c r="D82" s="28">
        <v>0.87095719464732146</v>
      </c>
      <c r="E82" s="29">
        <v>0.86453847605953116</v>
      </c>
      <c r="F82" s="28">
        <v>0.52598456386878822</v>
      </c>
      <c r="G82" s="28">
        <v>0.69267894579690004</v>
      </c>
      <c r="H82" s="29">
        <v>0.67499804442606259</v>
      </c>
      <c r="I82" s="28">
        <v>0.54699477337892877</v>
      </c>
      <c r="J82" s="28">
        <v>0.74813696950943254</v>
      </c>
      <c r="K82" s="28">
        <v>0.73094844119352831</v>
      </c>
    </row>
    <row r="83" spans="1:11">
      <c r="A83" s="9" t="s">
        <v>107</v>
      </c>
      <c r="B83" s="10">
        <v>43282</v>
      </c>
      <c r="C83" s="28" t="s">
        <v>27</v>
      </c>
      <c r="D83" s="28">
        <v>0.84806042400359682</v>
      </c>
      <c r="E83" s="29">
        <v>0.84542539500959624</v>
      </c>
      <c r="F83" s="28">
        <v>0.54951048941365355</v>
      </c>
      <c r="G83" s="28">
        <v>0.67752560836029241</v>
      </c>
      <c r="H83" s="29">
        <v>0.6649919599273969</v>
      </c>
      <c r="I83" s="28">
        <v>0.579076560920599</v>
      </c>
      <c r="J83" s="28">
        <v>0.72577878201982671</v>
      </c>
      <c r="K83" s="28">
        <v>0.71375692728783757</v>
      </c>
    </row>
    <row r="84" spans="1:11">
      <c r="A84" s="9" t="s">
        <v>108</v>
      </c>
      <c r="B84" s="10">
        <v>43344</v>
      </c>
      <c r="C84" s="28" t="s">
        <v>27</v>
      </c>
      <c r="D84" s="28">
        <v>0.86934628808924475</v>
      </c>
      <c r="E84" s="29">
        <v>0.86545471842880228</v>
      </c>
      <c r="F84" s="28">
        <v>0.54760222966422378</v>
      </c>
      <c r="G84" s="28">
        <v>0.68651740658069205</v>
      </c>
      <c r="H84" s="29">
        <v>0.67297881860640507</v>
      </c>
      <c r="I84" s="28">
        <v>0.54550539064037595</v>
      </c>
      <c r="J84" s="28">
        <v>0.73030590475134438</v>
      </c>
      <c r="K84" s="28">
        <v>0.71590764472909285</v>
      </c>
    </row>
    <row r="85" spans="1:11">
      <c r="A85" s="9" t="s">
        <v>109</v>
      </c>
      <c r="B85" s="10">
        <v>43374</v>
      </c>
      <c r="C85" s="28" t="s">
        <v>27</v>
      </c>
      <c r="D85" s="28">
        <v>0.89295574894563412</v>
      </c>
      <c r="E85" s="29">
        <v>0.89295574894563412</v>
      </c>
      <c r="F85" s="28">
        <v>0.45744756463678188</v>
      </c>
      <c r="G85" s="28">
        <v>0.55010844388744295</v>
      </c>
      <c r="H85" s="29">
        <v>0.53745385674752733</v>
      </c>
      <c r="I85" s="28">
        <v>0.45744756463678188</v>
      </c>
      <c r="J85" s="28">
        <v>0.65719919129796445</v>
      </c>
      <c r="K85" s="28">
        <v>0.63760452285159386</v>
      </c>
    </row>
    <row r="86" spans="1:11">
      <c r="A86" s="9" t="s">
        <v>110</v>
      </c>
      <c r="B86" s="10">
        <v>43374</v>
      </c>
      <c r="C86" s="28" t="s">
        <v>27</v>
      </c>
      <c r="D86" s="28">
        <v>0.878049646218517</v>
      </c>
      <c r="E86" s="29">
        <v>0.87182320834134397</v>
      </c>
      <c r="F86" s="28">
        <v>0.58833425670541284</v>
      </c>
      <c r="G86" s="28">
        <v>0.69825731745637543</v>
      </c>
      <c r="H86" s="29">
        <v>0.68623721660819759</v>
      </c>
      <c r="I86" s="28">
        <v>0.58888160542619394</v>
      </c>
      <c r="J86" s="28">
        <v>0.74446175478130994</v>
      </c>
      <c r="K86" s="28">
        <v>0.73069771012543039</v>
      </c>
    </row>
    <row r="87" spans="1:11">
      <c r="A87" s="9" t="s">
        <v>111</v>
      </c>
      <c r="B87" s="10">
        <v>43374</v>
      </c>
      <c r="C87" s="28" t="s">
        <v>27</v>
      </c>
      <c r="D87" s="28">
        <v>0.85443734806428651</v>
      </c>
      <c r="E87" s="29">
        <v>0.83606929330312607</v>
      </c>
      <c r="F87" s="28">
        <v>0.46356945856950915</v>
      </c>
      <c r="G87" s="28">
        <v>0.50767538577881888</v>
      </c>
      <c r="H87" s="29">
        <v>0.50075686694638655</v>
      </c>
      <c r="I87" s="28">
        <v>0.44465400576277314</v>
      </c>
      <c r="J87" s="28">
        <v>0.60005390715635076</v>
      </c>
      <c r="K87" s="28">
        <v>0.58068479013487406</v>
      </c>
    </row>
    <row r="88" spans="1:11">
      <c r="A88" s="9" t="s">
        <v>112</v>
      </c>
      <c r="B88" s="10">
        <v>43647</v>
      </c>
      <c r="C88" s="28" t="s">
        <v>27</v>
      </c>
      <c r="D88" s="28">
        <v>0.84274304966907665</v>
      </c>
      <c r="E88" s="29">
        <v>0.84261481338221644</v>
      </c>
      <c r="F88" s="28">
        <v>0.60595582349632771</v>
      </c>
      <c r="G88" s="28">
        <v>0.70058159653730412</v>
      </c>
      <c r="H88" s="29">
        <v>0.69011445895322254</v>
      </c>
      <c r="I88" s="28">
        <v>0.6160742226583954</v>
      </c>
      <c r="J88" s="28">
        <v>0.75697683963816353</v>
      </c>
      <c r="K88" s="28">
        <v>0.74670762590215423</v>
      </c>
    </row>
    <row r="89" spans="1:11">
      <c r="A89" s="9" t="s">
        <v>113</v>
      </c>
      <c r="B89" s="10">
        <v>43647</v>
      </c>
      <c r="C89" s="28" t="s">
        <v>27</v>
      </c>
      <c r="D89" s="28">
        <v>0.8355152325792774</v>
      </c>
      <c r="E89" s="29">
        <v>0.83073941664410789</v>
      </c>
      <c r="F89" s="28">
        <v>0.57915511074700099</v>
      </c>
      <c r="G89" s="28">
        <v>0.68356508511405867</v>
      </c>
      <c r="H89" s="29">
        <v>0.67130919055828264</v>
      </c>
      <c r="I89" s="28">
        <v>0.58243570130514699</v>
      </c>
      <c r="J89" s="28">
        <v>0.73307506976471248</v>
      </c>
      <c r="K89" s="28">
        <v>0.71974110662460478</v>
      </c>
    </row>
    <row r="90" spans="1:11">
      <c r="A90" s="9" t="s">
        <v>114</v>
      </c>
      <c r="B90" s="10">
        <v>43647</v>
      </c>
      <c r="C90" s="28" t="s">
        <v>27</v>
      </c>
      <c r="D90" s="28">
        <v>0.84800217152343949</v>
      </c>
      <c r="E90" s="29">
        <v>0.83736534173612542</v>
      </c>
      <c r="F90" s="28">
        <v>0.41556152463532736</v>
      </c>
      <c r="G90" s="28">
        <v>0.61824073963957693</v>
      </c>
      <c r="H90" s="29">
        <v>0.59458543882391124</v>
      </c>
      <c r="I90" s="28">
        <v>0.45545603745385932</v>
      </c>
      <c r="J90" s="28">
        <v>0.66994417906869275</v>
      </c>
      <c r="K90" s="28">
        <v>0.64707198945683442</v>
      </c>
    </row>
    <row r="91" spans="1:11">
      <c r="A91" s="11" t="s">
        <v>115</v>
      </c>
      <c r="B91" s="12">
        <v>43647</v>
      </c>
      <c r="C91" s="31" t="s">
        <v>27</v>
      </c>
      <c r="D91" s="31">
        <v>0.7259369742108096</v>
      </c>
      <c r="E91" s="32">
        <v>0.7259369742108096</v>
      </c>
      <c r="F91" s="31">
        <v>0.50602206867032862</v>
      </c>
      <c r="G91" s="31">
        <v>0.6292566784544168</v>
      </c>
      <c r="H91" s="32">
        <v>0.62133930268828241</v>
      </c>
      <c r="I91" s="31">
        <v>0.50602206867032862</v>
      </c>
      <c r="J91" s="31">
        <v>0.64659358315117554</v>
      </c>
      <c r="K91" s="31">
        <v>0.63909548478004419</v>
      </c>
    </row>
    <row r="92" spans="1:11">
      <c r="A92" s="17" t="s">
        <v>116</v>
      </c>
      <c r="B92" s="18" t="s">
        <v>27</v>
      </c>
      <c r="C92" s="35">
        <v>0.68848238625206792</v>
      </c>
      <c r="D92" s="35">
        <v>0.85537724415923977</v>
      </c>
      <c r="E92" s="38">
        <v>0.85178235984237316</v>
      </c>
      <c r="F92" s="35">
        <v>0.54928408787379335</v>
      </c>
      <c r="G92" s="35">
        <v>0.67512618853990525</v>
      </c>
      <c r="H92" s="38">
        <v>0.66188908661803547</v>
      </c>
      <c r="I92" s="35">
        <v>0.56032349153622829</v>
      </c>
      <c r="J92" s="35">
        <v>0.73191541969190965</v>
      </c>
      <c r="K92" s="35">
        <v>0.71811597526831494</v>
      </c>
    </row>
    <row r="93" spans="1:11">
      <c r="A93" s="19" t="s">
        <v>117</v>
      </c>
      <c r="B93" s="20" t="s">
        <v>27</v>
      </c>
      <c r="C93" s="39">
        <v>0.72135757875902029</v>
      </c>
      <c r="D93" s="39">
        <v>0.87812777370038808</v>
      </c>
      <c r="E93" s="40">
        <v>0.87659396339048545</v>
      </c>
      <c r="F93" s="39">
        <v>0.56843166790578914</v>
      </c>
      <c r="G93" s="39">
        <v>0.71020545488241948</v>
      </c>
      <c r="H93" s="40">
        <v>0.69431370151352922</v>
      </c>
      <c r="I93" s="39">
        <v>0.57423753279428547</v>
      </c>
      <c r="J93" s="39">
        <v>0.76649405071100185</v>
      </c>
      <c r="K93" s="39">
        <v>0.75106778386125406</v>
      </c>
    </row>
    <row r="94" spans="1:11" ht="32.450000000000003" customHeight="1">
      <c r="A94" s="49" t="s">
        <v>118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</row>
  </sheetData>
  <mergeCells count="2">
    <mergeCell ref="A1:K1"/>
    <mergeCell ref="A94:K94"/>
  </mergeCells>
  <hyperlinks>
    <hyperlink ref="A94" location="TableOfContents!A1" display="Back to Table of Contents" xr:uid="{7CB96024-3B72-46E1-8E9C-C733C71412E7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9DCF49E04054D83F07CF1F0166419" ma:contentTypeVersion="8" ma:contentTypeDescription="Create a new document." ma:contentTypeScope="" ma:versionID="bcf04a137699775bc20dd3e5b40700b8">
  <xsd:schema xmlns:xsd="http://www.w3.org/2001/XMLSchema" xmlns:xs="http://www.w3.org/2001/XMLSchema" xmlns:p="http://schemas.microsoft.com/office/2006/metadata/properties" xmlns:ns2="598f2c18-e06f-4cdd-b3aa-9527d754e7cc" xmlns:ns3="b6a04096-66d6-4d5f-9867-b21bc58e745a" targetNamespace="http://schemas.microsoft.com/office/2006/metadata/properties" ma:root="true" ma:fieldsID="d34454667cdd738bea3bcbdc9e8e9cfe" ns2:_="" ns3:_="">
    <xsd:import namespace="598f2c18-e06f-4cdd-b3aa-9527d754e7cc"/>
    <xsd:import namespace="b6a04096-66d6-4d5f-9867-b21bc58e7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f2c18-e06f-4cdd-b3aa-9527d754e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04096-66d6-4d5f-9867-b21bc58e7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DF5A45-45B1-438E-A16E-11E8707A5ED7}"/>
</file>

<file path=customXml/itemProps2.xml><?xml version="1.0" encoding="utf-8"?>
<ds:datastoreItem xmlns:ds="http://schemas.openxmlformats.org/officeDocument/2006/customXml" ds:itemID="{E62A6D09-CFF3-4FA7-83A5-6412AA8BCAD0}"/>
</file>

<file path=customXml/itemProps3.xml><?xml version="1.0" encoding="utf-8"?>
<ds:datastoreItem xmlns:ds="http://schemas.openxmlformats.org/officeDocument/2006/customXml" ds:itemID="{915C78EC-18DC-44CB-B0E2-6D210203FD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Gardiner, Abigail</cp:lastModifiedBy>
  <cp:revision/>
  <dcterms:created xsi:type="dcterms:W3CDTF">2022-11-02T02:57:18Z</dcterms:created>
  <dcterms:modified xsi:type="dcterms:W3CDTF">2023-08-09T04:30:11Z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83f8d7-e91f-4eee-a336-52a8061c0503_Enabled">
    <vt:lpwstr>true</vt:lpwstr>
  </property>
  <property fmtid="{D5CDD505-2E9C-101B-9397-08002B2CF9AE}" pid="3" name="MSIP_Label_2b83f8d7-e91f-4eee-a336-52a8061c0503_SetDate">
    <vt:lpwstr>2023-01-11T06:38:37Z</vt:lpwstr>
  </property>
  <property fmtid="{D5CDD505-2E9C-101B-9397-08002B2CF9AE}" pid="4" name="MSIP_Label_2b83f8d7-e91f-4eee-a336-52a8061c0503_Method">
    <vt:lpwstr>Privileged</vt:lpwstr>
  </property>
  <property fmtid="{D5CDD505-2E9C-101B-9397-08002B2CF9AE}" pid="5" name="MSIP_Label_2b83f8d7-e91f-4eee-a336-52a8061c0503_Name">
    <vt:lpwstr>OFFICIAL</vt:lpwstr>
  </property>
  <property fmtid="{D5CDD505-2E9C-101B-9397-08002B2CF9AE}" pid="6" name="MSIP_Label_2b83f8d7-e91f-4eee-a336-52a8061c0503_SiteId">
    <vt:lpwstr>cd778b65-752d-454a-87cf-b9990fe58993</vt:lpwstr>
  </property>
  <property fmtid="{D5CDD505-2E9C-101B-9397-08002B2CF9AE}" pid="7" name="MSIP_Label_2b83f8d7-e91f-4eee-a336-52a8061c0503_ActionId">
    <vt:lpwstr>b40cc188-83b7-41be-8783-04f464fb89d9</vt:lpwstr>
  </property>
  <property fmtid="{D5CDD505-2E9C-101B-9397-08002B2CF9AE}" pid="8" name="MSIP_Label_2b83f8d7-e91f-4eee-a336-52a8061c0503_ContentBits">
    <vt:lpwstr>0</vt:lpwstr>
  </property>
  <property fmtid="{D5CDD505-2E9C-101B-9397-08002B2CF9AE}" pid="9" name="ContentTypeId">
    <vt:lpwstr>0x010100B489DCF49E04054D83F07CF1F0166419</vt:lpwstr>
  </property>
</Properties>
</file>