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filterPrivacy="1"/>
  <xr:revisionPtr revIDLastSave="0" documentId="13_ncr:1_{2149C673-5D85-44C8-B39D-095D38E46B6F}" xr6:coauthVersionLast="47" xr6:coauthVersionMax="47" xr10:uidLastSave="{00000000-0000-0000-0000-000000000000}"/>
  <bookViews>
    <workbookView xWindow="-120" yWindow="-120" windowWidth="34080" windowHeight="22200" xr2:uid="{00000000-000D-0000-FFFF-FFFF00000000}"/>
  </bookViews>
  <sheets>
    <sheet name="Intro" sheetId="1" r:id="rId1"/>
    <sheet name="TableOfContents" sheetId="3" r:id="rId2"/>
    <sheet name="Table1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1" i="2" l="1"/>
</calcChain>
</file>

<file path=xl/sharedStrings.xml><?xml version="1.0" encoding="utf-8"?>
<sst xmlns="http://schemas.openxmlformats.org/spreadsheetml/2006/main" count="222" uniqueCount="119">
  <si>
    <t>Appendix Q: Utilisation rates by service districts</t>
  </si>
  <si>
    <t>Utilisation rates by service districts</t>
  </si>
  <si>
    <t>Table Q.1 sets out rates of utilisation of committed supports by residing service district, SIL status, and whether a participant in on their first plan or a subsequent plan. The following points apply to the table and the results presented:</t>
  </si>
  <si>
    <t>Utilisation of committed supports from 1 July 2022 to 31 December 2022 is shown in the table – experience in the most recent 3 months is still emerging and is not included.</t>
  </si>
  <si>
    <t>Utilisation is only shown if there are more than 25 participants in the group.</t>
  </si>
  <si>
    <t>Participants receiving in-kind supports are excluded from this analysis as it is not possible to accurately separate in-kind payments and committed amounts between plans. Hence, utilisation in this table is higher in reality when in-kind is included.</t>
  </si>
  <si>
    <t>For many service districts there are a lot of participants that are on either their first or second plan – Hence, utilisation will continue to increase over time as utilisation increases as participants receive their third and subsequent plans.</t>
  </si>
  <si>
    <t>Service district is defined by the current residential address of the participant.</t>
  </si>
  <si>
    <t>Go to Table of Contents</t>
  </si>
  <si>
    <t>Table of Contents</t>
  </si>
  <si>
    <t>Heading</t>
  </si>
  <si>
    <t>Link</t>
  </si>
  <si>
    <t>Table Q.1 Utilisation breakdown by Service District and participants SIL status as at December 2022</t>
  </si>
  <si>
    <t>Go to Table Q.1</t>
  </si>
  <si>
    <t>Back to Intro</t>
  </si>
  <si>
    <t>Service District</t>
  </si>
  <si>
    <t>Phasing date began</t>
  </si>
  <si>
    <t>First plan (SIL)</t>
  </si>
  <si>
    <t>Subsequent plan (SIL)</t>
  </si>
  <si>
    <t>Total (SIL)</t>
  </si>
  <si>
    <t>First plan (non-SIL)</t>
  </si>
  <si>
    <t>Subsequent plan (non-SIL)</t>
  </si>
  <si>
    <t>Total (non-SIL)</t>
  </si>
  <si>
    <t>First plan (Total)</t>
  </si>
  <si>
    <t>Subsequent plan (Total)</t>
  </si>
  <si>
    <t>Total (Total)</t>
  </si>
  <si>
    <t>NSW - Central Coast</t>
  </si>
  <si>
    <t>n/a</t>
  </si>
  <si>
    <t>NSW - Far West</t>
  </si>
  <si>
    <t>NSW - Hunter New England</t>
  </si>
  <si>
    <t>NSW - Illawarra Shoalhaven</t>
  </si>
  <si>
    <t>NSW - Mid North Coast</t>
  </si>
  <si>
    <t>NSW - Murrumbidgee</t>
  </si>
  <si>
    <t>NSW - Nepean Blue Mountains</t>
  </si>
  <si>
    <t>NSW - North Sydney</t>
  </si>
  <si>
    <t>NSW - Northern NSW</t>
  </si>
  <si>
    <t>NSW - South Eastern Sydney</t>
  </si>
  <si>
    <t>NSW - South Western Sydney</t>
  </si>
  <si>
    <t>NSW - Southern NSW</t>
  </si>
  <si>
    <t>NSW - Sydney</t>
  </si>
  <si>
    <t>NSW - Western NSW</t>
  </si>
  <si>
    <t>NSW - Western Sydney</t>
  </si>
  <si>
    <t>New South Wales total</t>
  </si>
  <si>
    <t>VIC - Barwon</t>
  </si>
  <si>
    <t>VIC - Bayside Peninsula</t>
  </si>
  <si>
    <t>VIC - Brimbank Melton</t>
  </si>
  <si>
    <t>VIC - Central Highlands</t>
  </si>
  <si>
    <t>VIC - Goulburn</t>
  </si>
  <si>
    <t>VIC - Hume Moreland</t>
  </si>
  <si>
    <t>VIC - Inner East Melbourne</t>
  </si>
  <si>
    <t>VIC - Inner Gippsland</t>
  </si>
  <si>
    <t>VIC - Loddon</t>
  </si>
  <si>
    <t>VIC - Mallee</t>
  </si>
  <si>
    <t>VIC - North East Melbourne</t>
  </si>
  <si>
    <t>VIC - Outer East Melbourne</t>
  </si>
  <si>
    <t>VIC - Outer Gippsland</t>
  </si>
  <si>
    <t>VIC - Ovens Murray</t>
  </si>
  <si>
    <t>VIC - Southern Melbourne</t>
  </si>
  <si>
    <t>VIC - Western District</t>
  </si>
  <si>
    <t>VIC - Western Melbourne</t>
  </si>
  <si>
    <t>Victoria total</t>
  </si>
  <si>
    <t>QLD - Beenleigh</t>
  </si>
  <si>
    <t>QLD - Brisbane</t>
  </si>
  <si>
    <t>QLD - Bundaberg</t>
  </si>
  <si>
    <t>QLD - Caboolture/Strathpine</t>
  </si>
  <si>
    <t>QLD - Cairns</t>
  </si>
  <si>
    <t>QLD - Ipswich</t>
  </si>
  <si>
    <t>QLD - Mackay</t>
  </si>
  <si>
    <t>QLD - Maroochydore</t>
  </si>
  <si>
    <t>QLD - Maryborough</t>
  </si>
  <si>
    <t>QLD - Robina</t>
  </si>
  <si>
    <t>QLD - Rockhampton</t>
  </si>
  <si>
    <t>QLD - Toowoomba</t>
  </si>
  <si>
    <t>QLD - Townsville</t>
  </si>
  <si>
    <t>Queensland total</t>
  </si>
  <si>
    <t>SA - Adelaide Hills</t>
  </si>
  <si>
    <t>SA - Barossa, Light and Lower North</t>
  </si>
  <si>
    <t>SA - Eastern Adelaide</t>
  </si>
  <si>
    <t>SA - Eyre and Western</t>
  </si>
  <si>
    <t>SA - Far North</t>
  </si>
  <si>
    <t>SA - Fleurieu and Kangaroo Island</t>
  </si>
  <si>
    <t>SA - Limestone Coast</t>
  </si>
  <si>
    <t>SA - Murray and Mallee</t>
  </si>
  <si>
    <t>SA - Northern Adelaide</t>
  </si>
  <si>
    <t>SA - Southern Adelaide</t>
  </si>
  <si>
    <t>SA - Western Adelaide</t>
  </si>
  <si>
    <t>SA - Yorke and Mid North</t>
  </si>
  <si>
    <t>SA - Other</t>
  </si>
  <si>
    <t>South Australia total</t>
  </si>
  <si>
    <t>TAS North</t>
  </si>
  <si>
    <t>TAS North West</t>
  </si>
  <si>
    <t>TAS South East</t>
  </si>
  <si>
    <t>TAS South West</t>
  </si>
  <si>
    <t>Tasmania total</t>
  </si>
  <si>
    <t>ACT - Australian Capital Territory</t>
  </si>
  <si>
    <t>Australian Capital Territory total</t>
  </si>
  <si>
    <t>NT - Barkly</t>
  </si>
  <si>
    <t>NT - Central Australia</t>
  </si>
  <si>
    <t>NT - Darwin Remote</t>
  </si>
  <si>
    <t>NT - Darwin Urban</t>
  </si>
  <si>
    <t>NT - East Arnhem</t>
  </si>
  <si>
    <t>NT - Katherine</t>
  </si>
  <si>
    <t>NT - Other</t>
  </si>
  <si>
    <t>Northern Territory total</t>
  </si>
  <si>
    <t>WA - North East Metro</t>
  </si>
  <si>
    <t>WA - Wheat Belt</t>
  </si>
  <si>
    <t>WA - South Metro</t>
  </si>
  <si>
    <t>WA - Central South Metro</t>
  </si>
  <si>
    <t>WA - South West</t>
  </si>
  <si>
    <t>WA - Goldfields-Esperance</t>
  </si>
  <si>
    <t>WA - North Metro</t>
  </si>
  <si>
    <t>WA - Kimberley-Pilbara</t>
  </si>
  <si>
    <t>WA - South East Metro</t>
  </si>
  <si>
    <t>WA - Central North Metro</t>
  </si>
  <si>
    <t>WA - Great Southern</t>
  </si>
  <si>
    <t>WA - Midwest-Gascoyne</t>
  </si>
  <si>
    <t>Western Australia total</t>
  </si>
  <si>
    <t>National total</t>
  </si>
  <si>
    <t>Back to 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</si>
</sst>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color rgb="FF6B2976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6B297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B2976"/>
        <bgColor rgb="FF000000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ont="1"/>
    <xf numFmtId="0" fontId="5" fillId="0" borderId="0" xfId="0" applyFont="1"/>
    <xf numFmtId="0" fontId="6" fillId="2" borderId="1" xfId="0" applyFont="1" applyFill="1" applyBorder="1" applyAlignment="1">
      <alignment horizontal="left" vertical="center"/>
    </xf>
    <xf numFmtId="0" fontId="7" fillId="0" borderId="0" xfId="0" applyFont="1"/>
    <xf numFmtId="15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17" fontId="8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17" fontId="8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left" vertical="center"/>
    </xf>
    <xf numFmtId="0" fontId="10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9" fontId="3" fillId="0" borderId="7" xfId="0" applyNumberFormat="1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9" fontId="3" fillId="0" borderId="8" xfId="0" applyNumberFormat="1" applyFont="1" applyBorder="1" applyAlignment="1">
      <alignment horizontal="center"/>
    </xf>
    <xf numFmtId="0" fontId="4" fillId="0" borderId="0" xfId="1" applyFont="1" applyAlignment="1">
      <alignment horizontal="left" wrapText="1"/>
    </xf>
    <xf numFmtId="9" fontId="3" fillId="0" borderId="0" xfId="0" applyNumberFormat="1" applyFont="1" applyAlignment="1">
      <alignment horizontal="center"/>
    </xf>
    <xf numFmtId="17" fontId="9" fillId="0" borderId="9" xfId="0" applyNumberFormat="1" applyFont="1" applyBorder="1" applyAlignment="1">
      <alignment horizontal="center" vertical="center"/>
    </xf>
    <xf numFmtId="9" fontId="9" fillId="0" borderId="10" xfId="0" applyNumberFormat="1" applyFont="1" applyBorder="1" applyAlignment="1">
      <alignment horizontal="center"/>
    </xf>
    <xf numFmtId="9" fontId="9" fillId="0" borderId="11" xfId="0" applyNumberFormat="1" applyFont="1" applyBorder="1" applyAlignment="1">
      <alignment horizontal="center"/>
    </xf>
    <xf numFmtId="15" fontId="9" fillId="0" borderId="9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15" fontId="9" fillId="0" borderId="13" xfId="0" applyNumberFormat="1" applyFont="1" applyBorder="1" applyAlignment="1">
      <alignment horizontal="center" vertical="center"/>
    </xf>
    <xf numFmtId="9" fontId="9" fillId="0" borderId="14" xfId="0" applyNumberFormat="1" applyFont="1" applyBorder="1" applyAlignment="1">
      <alignment horizontal="center"/>
    </xf>
    <xf numFmtId="9" fontId="9" fillId="0" borderId="12" xfId="0" applyNumberFormat="1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1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6B2976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/>
        <vertAlign val="baseline"/>
        <sz val="12"/>
        <color theme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vertAlign val="baseline"/>
        <sz val="12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6B2976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DAEBAE-0D5B-43C4-ADB3-AFE58B985086}" name="Table1" displayName="Table1" ref="A2:B3" totalsRowShown="0" headerRowDxfId="17" dataDxfId="16">
  <autoFilter ref="A2:B3" xr:uid="{82DAEBAE-0D5B-43C4-ADB3-AFE58B985086}">
    <filterColumn colId="0" hiddenButton="1"/>
    <filterColumn colId="1" hiddenButton="1"/>
  </autoFilter>
  <tableColumns count="2">
    <tableColumn id="1" xr3:uid="{05D2F13E-BBE3-47B9-8ABE-BB3F0625C250}" name="Heading" dataDxfId="15"/>
    <tableColumn id="2" xr3:uid="{5F6221CF-9E63-4152-A1B7-C914B5BC5131}" name="Link" dataDxfId="14" dataCellStyle="Hyperlink"/>
  </tableColumns>
  <tableStyleInfo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A67D2A-436D-475E-8B74-29E09833B951}" name="Table2" displayName="Table2" ref="A2:K93" totalsRowShown="0" headerRowDxfId="13" dataDxfId="12" tableBorderDxfId="11">
  <autoFilter ref="A2:K93" xr:uid="{F6A67D2A-436D-475E-8B74-29E09833B95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DBD6C3E4-DBF6-44EA-9568-BFBE9390BDA3}" name="Service District" dataDxfId="10"/>
    <tableColumn id="2" xr3:uid="{C9FE2FF1-0499-4CB0-9AB6-A2FFA2FABE7A}" name="Phasing date began" dataDxfId="9"/>
    <tableColumn id="3" xr3:uid="{522A8598-440D-4236-99DB-9F61D7B9D455}" name="First plan (SIL)" dataDxfId="8"/>
    <tableColumn id="4" xr3:uid="{58BCF0AF-EFD6-450A-90D4-167C2ABBA9EF}" name="Subsequent plan (SIL)" dataDxfId="7"/>
    <tableColumn id="5" xr3:uid="{3CB17970-25CB-4C2B-9965-3B1ABAAC0B2E}" name="Total (SIL)" dataDxfId="6"/>
    <tableColumn id="6" xr3:uid="{F0A5EC8B-1384-439B-8F93-2D183DC91890}" name="First plan (non-SIL)" dataDxfId="5"/>
    <tableColumn id="7" xr3:uid="{F01CB1F1-E90C-4EC3-B49C-6C6B0744E16F}" name="Subsequent plan (non-SIL)" dataDxfId="4"/>
    <tableColumn id="8" xr3:uid="{D6C07136-10F8-4420-859B-1FC787ABDE29}" name="Total (non-SIL)" dataDxfId="3"/>
    <tableColumn id="9" xr3:uid="{A432BEBF-1F63-4921-BCFF-EF458043A888}" name="First plan (Total)" dataDxfId="2"/>
    <tableColumn id="10" xr3:uid="{D9974DAD-59BC-4931-8986-7B6860607CA7}" name="Subsequent plan (Total)" dataDxfId="1"/>
    <tableColumn id="11" xr3:uid="{30337754-4AA1-4B74-BACD-86E732ABB7E0}" name="Total (Total)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"/>
  <sheetViews>
    <sheetView tabSelected="1" zoomScaleNormal="100" workbookViewId="0"/>
  </sheetViews>
  <sheetFormatPr defaultColWidth="0" defaultRowHeight="15.75" zeroHeight="1"/>
  <cols>
    <col min="1" max="1" width="107.140625" style="1" customWidth="1"/>
    <col min="2" max="27" width="0" style="1" hidden="1" customWidth="1"/>
    <col min="28" max="16384" width="8.7109375" style="1" hidden="1"/>
  </cols>
  <sheetData>
    <row r="1" spans="1:4" s="18" customFormat="1">
      <c r="A1" s="17" t="s">
        <v>0</v>
      </c>
      <c r="B1" s="1"/>
      <c r="C1" s="4"/>
      <c r="D1" s="4"/>
    </row>
    <row r="2" spans="1:4" s="18" customFormat="1">
      <c r="A2" s="19" t="s">
        <v>1</v>
      </c>
      <c r="B2" s="1"/>
      <c r="C2" s="4"/>
      <c r="D2" s="4"/>
    </row>
    <row r="3" spans="1:4" s="16" customFormat="1" ht="49.5" customHeight="1">
      <c r="A3" s="16" t="s">
        <v>2</v>
      </c>
    </row>
    <row r="4" spans="1:4" s="20" customFormat="1" ht="34.5" customHeight="1">
      <c r="A4" s="16" t="s">
        <v>3</v>
      </c>
    </row>
    <row r="5" spans="1:4" s="20" customFormat="1" ht="18.600000000000001" customHeight="1">
      <c r="A5" s="16" t="str">
        <f>"'Other' includes utilisation for participants with service district information missing."</f>
        <v>'Other' includes utilisation for participants with service district information missing.</v>
      </c>
    </row>
    <row r="6" spans="1:4" s="20" customFormat="1" ht="21.6" customHeight="1">
      <c r="A6" s="16" t="s">
        <v>4</v>
      </c>
    </row>
    <row r="7" spans="1:4" s="20" customFormat="1" ht="45" customHeight="1">
      <c r="A7" s="16" t="s">
        <v>5</v>
      </c>
    </row>
    <row r="8" spans="1:4" s="20" customFormat="1" ht="42.75" customHeight="1">
      <c r="A8" s="16" t="s">
        <v>6</v>
      </c>
    </row>
    <row r="9" spans="1:4" s="20" customFormat="1" ht="18.95" customHeight="1">
      <c r="A9" s="16" t="s">
        <v>7</v>
      </c>
    </row>
    <row r="10" spans="1:4">
      <c r="A10" s="25" t="s">
        <v>8</v>
      </c>
    </row>
  </sheetData>
  <hyperlinks>
    <hyperlink ref="A10" location="TableOfContents!A1" display="Go to Table of Contents" xr:uid="{6D08818F-7F54-4EED-B4AC-63A55DFBC1AB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3028B-0B3E-4B47-A297-A007F6293828}">
  <dimension ref="A1:B4"/>
  <sheetViews>
    <sheetView zoomScaleNormal="100" workbookViewId="0"/>
  </sheetViews>
  <sheetFormatPr defaultColWidth="0" defaultRowHeight="15" zeroHeight="1"/>
  <cols>
    <col min="1" max="1" width="101.7109375" style="2" customWidth="1"/>
    <col min="2" max="2" width="16.7109375" style="2" bestFit="1" customWidth="1"/>
    <col min="3" max="16384" width="8.7109375" style="2" hidden="1"/>
  </cols>
  <sheetData>
    <row r="1" spans="1:2" ht="15.75">
      <c r="A1" s="4" t="s">
        <v>9</v>
      </c>
    </row>
    <row r="2" spans="1:2" s="6" customFormat="1" ht="15.75">
      <c r="A2" s="5" t="s">
        <v>10</v>
      </c>
      <c r="B2" s="5" t="s">
        <v>11</v>
      </c>
    </row>
    <row r="3" spans="1:2">
      <c r="A3" s="2" t="s">
        <v>12</v>
      </c>
      <c r="B3" s="3" t="s">
        <v>13</v>
      </c>
    </row>
    <row r="4" spans="1:2">
      <c r="A4" s="3" t="s">
        <v>14</v>
      </c>
    </row>
  </sheetData>
  <hyperlinks>
    <hyperlink ref="B3" location="Table1!A1" display="Go to Table Q.1" xr:uid="{2A0893D8-F5F1-46AC-B3A7-467C19895C31}"/>
    <hyperlink ref="A4" location="Intro!A1" display="Back to Intro" xr:uid="{F3EC1C0C-B5D7-48C8-8177-E7E3CB3790D3}"/>
  </hyperlink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4"/>
  <sheetViews>
    <sheetView zoomScaleNormal="100" workbookViewId="0">
      <selection sqref="A1:K1"/>
    </sheetView>
  </sheetViews>
  <sheetFormatPr defaultColWidth="0" defaultRowHeight="15" zeroHeight="1"/>
  <cols>
    <col min="1" max="1" width="42.28515625" style="2" bestFit="1" customWidth="1"/>
    <col min="2" max="2" width="22.85546875" style="2" customWidth="1"/>
    <col min="3" max="6" width="26.28515625" style="2" customWidth="1"/>
    <col min="7" max="7" width="26.85546875" style="2" customWidth="1"/>
    <col min="8" max="11" width="26.28515625" style="2" customWidth="1"/>
    <col min="12" max="16384" width="8.7109375" style="2" hidden="1"/>
  </cols>
  <sheetData>
    <row r="1" spans="1:11" s="15" customFormat="1" ht="16.5" customHeight="1">
      <c r="A1" s="37" t="str">
        <f>TableOfContents!A3</f>
        <v>Table Q.1 Utilisation breakdown by Service District and participants SIL status as at December 2022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5.75">
      <c r="A2" s="5" t="s">
        <v>15</v>
      </c>
      <c r="B2" s="7" t="s">
        <v>16</v>
      </c>
      <c r="C2" s="31" t="s">
        <v>17</v>
      </c>
      <c r="D2" s="8" t="s">
        <v>18</v>
      </c>
      <c r="E2" s="9" t="s">
        <v>19</v>
      </c>
      <c r="F2" s="31" t="s">
        <v>20</v>
      </c>
      <c r="G2" s="8" t="s">
        <v>21</v>
      </c>
      <c r="H2" s="10" t="s">
        <v>22</v>
      </c>
      <c r="I2" s="31" t="s">
        <v>23</v>
      </c>
      <c r="J2" s="8" t="s">
        <v>24</v>
      </c>
      <c r="K2" s="31" t="s">
        <v>25</v>
      </c>
    </row>
    <row r="3" spans="1:11">
      <c r="A3" s="11" t="s">
        <v>26</v>
      </c>
      <c r="B3" s="12">
        <v>42552</v>
      </c>
      <c r="C3" s="21" t="s">
        <v>27</v>
      </c>
      <c r="D3" s="21">
        <v>0.87849001421567152</v>
      </c>
      <c r="E3" s="22">
        <v>0.87748222912689366</v>
      </c>
      <c r="F3" s="21">
        <v>0.56054633786032526</v>
      </c>
      <c r="G3" s="21">
        <v>0.69966343887141891</v>
      </c>
      <c r="H3" s="22">
        <v>0.68757397297427381</v>
      </c>
      <c r="I3" s="21">
        <v>0.56102865981541905</v>
      </c>
      <c r="J3" s="21">
        <v>0.76525881595041889</v>
      </c>
      <c r="K3" s="21">
        <v>0.75342238520320548</v>
      </c>
    </row>
    <row r="4" spans="1:11">
      <c r="A4" s="13" t="s">
        <v>28</v>
      </c>
      <c r="B4" s="14">
        <v>42917</v>
      </c>
      <c r="C4" s="26" t="s">
        <v>27</v>
      </c>
      <c r="D4" s="26">
        <v>0.87162004528096804</v>
      </c>
      <c r="E4" s="23">
        <v>0.87163351460187088</v>
      </c>
      <c r="F4" s="26">
        <v>0.45057036167086345</v>
      </c>
      <c r="G4" s="26">
        <v>0.57947593498526695</v>
      </c>
      <c r="H4" s="23">
        <v>0.559308034475964</v>
      </c>
      <c r="I4" s="26">
        <v>0.45059734552666586</v>
      </c>
      <c r="J4" s="26">
        <v>0.65862004073067038</v>
      </c>
      <c r="K4" s="26">
        <v>0.63384061859938612</v>
      </c>
    </row>
    <row r="5" spans="1:11">
      <c r="A5" s="13" t="s">
        <v>29</v>
      </c>
      <c r="B5" s="14">
        <v>42552</v>
      </c>
      <c r="C5" s="26">
        <v>0.77152756234273201</v>
      </c>
      <c r="D5" s="26">
        <v>0.89628782456628309</v>
      </c>
      <c r="E5" s="23">
        <v>0.89586210594282223</v>
      </c>
      <c r="F5" s="26">
        <v>0.5366591367630652</v>
      </c>
      <c r="G5" s="26">
        <v>0.69323344393929398</v>
      </c>
      <c r="H5" s="23">
        <v>0.68139764007952464</v>
      </c>
      <c r="I5" s="26">
        <v>0.5429595050555085</v>
      </c>
      <c r="J5" s="26">
        <v>0.77384156080291344</v>
      </c>
      <c r="K5" s="26">
        <v>0.76270683411473972</v>
      </c>
    </row>
    <row r="6" spans="1:11">
      <c r="A6" s="13" t="s">
        <v>30</v>
      </c>
      <c r="B6" s="14">
        <v>42917</v>
      </c>
      <c r="C6" s="26" t="s">
        <v>27</v>
      </c>
      <c r="D6" s="26">
        <v>0.89385816266483942</v>
      </c>
      <c r="E6" s="23">
        <v>0.8937108917449621</v>
      </c>
      <c r="F6" s="26">
        <v>0.57402385402243616</v>
      </c>
      <c r="G6" s="26">
        <v>0.72551005053166262</v>
      </c>
      <c r="H6" s="23">
        <v>0.71510110555026696</v>
      </c>
      <c r="I6" s="26">
        <v>0.57430617675591744</v>
      </c>
      <c r="J6" s="26">
        <v>0.78347001188940057</v>
      </c>
      <c r="K6" s="26">
        <v>0.77377934773049972</v>
      </c>
    </row>
    <row r="7" spans="1:11">
      <c r="A7" s="13" t="s">
        <v>31</v>
      </c>
      <c r="B7" s="14">
        <v>42917</v>
      </c>
      <c r="C7" s="26" t="s">
        <v>27</v>
      </c>
      <c r="D7" s="26">
        <v>0.8940780603353542</v>
      </c>
      <c r="E7" s="23">
        <v>0.89407949195168746</v>
      </c>
      <c r="F7" s="26">
        <v>0.55981079901280106</v>
      </c>
      <c r="G7" s="26">
        <v>0.72699994828625059</v>
      </c>
      <c r="H7" s="23">
        <v>0.71299916596278823</v>
      </c>
      <c r="I7" s="26">
        <v>0.55984959733516082</v>
      </c>
      <c r="J7" s="26">
        <v>0.76862125256927805</v>
      </c>
      <c r="K7" s="26">
        <v>0.75521254124102655</v>
      </c>
    </row>
    <row r="8" spans="1:11">
      <c r="A8" s="13" t="s">
        <v>32</v>
      </c>
      <c r="B8" s="14">
        <v>42917</v>
      </c>
      <c r="C8" s="26" t="s">
        <v>27</v>
      </c>
      <c r="D8" s="26">
        <v>0.8867201640985044</v>
      </c>
      <c r="E8" s="26">
        <v>0.88572328391026645</v>
      </c>
      <c r="F8" s="24">
        <v>0.49569436977976988</v>
      </c>
      <c r="G8" s="26">
        <v>0.68013894685255016</v>
      </c>
      <c r="H8" s="23">
        <v>0.66400298079008968</v>
      </c>
      <c r="I8" s="26">
        <v>0.49572101407453451</v>
      </c>
      <c r="J8" s="26">
        <v>0.75230573350286367</v>
      </c>
      <c r="K8" s="26">
        <v>0.73703605107983339</v>
      </c>
    </row>
    <row r="9" spans="1:11">
      <c r="A9" s="13" t="s">
        <v>33</v>
      </c>
      <c r="B9" s="14">
        <v>42552</v>
      </c>
      <c r="C9" s="26" t="s">
        <v>27</v>
      </c>
      <c r="D9" s="26">
        <v>0.89227060716987683</v>
      </c>
      <c r="E9" s="23">
        <v>0.89033979577334788</v>
      </c>
      <c r="F9" s="26">
        <v>0.566199635230347</v>
      </c>
      <c r="G9" s="26">
        <v>0.70158645329545588</v>
      </c>
      <c r="H9" s="23">
        <v>0.68773894028186733</v>
      </c>
      <c r="I9" s="26">
        <v>0.56800285296666331</v>
      </c>
      <c r="J9" s="26">
        <v>0.78310772088531311</v>
      </c>
      <c r="K9" s="26">
        <v>0.76938344290050198</v>
      </c>
    </row>
    <row r="10" spans="1:11">
      <c r="A10" s="13" t="s">
        <v>34</v>
      </c>
      <c r="B10" s="14">
        <v>42552</v>
      </c>
      <c r="C10" s="26" t="s">
        <v>27</v>
      </c>
      <c r="D10" s="26">
        <v>0.87708731356702141</v>
      </c>
      <c r="E10" s="23">
        <v>0.87642151736836948</v>
      </c>
      <c r="F10" s="26">
        <v>0.59670059116899032</v>
      </c>
      <c r="G10" s="26">
        <v>0.70331063794891235</v>
      </c>
      <c r="H10" s="23">
        <v>0.69397521131310347</v>
      </c>
      <c r="I10" s="26">
        <v>0.59378960405450076</v>
      </c>
      <c r="J10" s="26">
        <v>0.77812977996717947</v>
      </c>
      <c r="K10" s="26">
        <v>0.76850280334243659</v>
      </c>
    </row>
    <row r="11" spans="1:11">
      <c r="A11" s="13" t="s">
        <v>35</v>
      </c>
      <c r="B11" s="14">
        <v>42917</v>
      </c>
      <c r="C11" s="26" t="s">
        <v>27</v>
      </c>
      <c r="D11" s="26">
        <v>0.87999166979552623</v>
      </c>
      <c r="E11" s="23">
        <v>0.88019545908574814</v>
      </c>
      <c r="F11" s="26">
        <v>0.60024201031400437</v>
      </c>
      <c r="G11" s="26">
        <v>0.72609203619201124</v>
      </c>
      <c r="H11" s="23">
        <v>0.71583545507910717</v>
      </c>
      <c r="I11" s="26">
        <v>0.60135005049491796</v>
      </c>
      <c r="J11" s="26">
        <v>0.76672341985500136</v>
      </c>
      <c r="K11" s="26">
        <v>0.75657619617469496</v>
      </c>
    </row>
    <row r="12" spans="1:11">
      <c r="A12" s="13" t="s">
        <v>36</v>
      </c>
      <c r="B12" s="14">
        <v>42917</v>
      </c>
      <c r="C12" s="26" t="s">
        <v>27</v>
      </c>
      <c r="D12" s="26">
        <v>0.87163964935205007</v>
      </c>
      <c r="E12" s="23">
        <v>0.87052514868647313</v>
      </c>
      <c r="F12" s="26">
        <v>0.60728852605831152</v>
      </c>
      <c r="G12" s="26">
        <v>0.73299739382789197</v>
      </c>
      <c r="H12" s="23">
        <v>0.72037109278554468</v>
      </c>
      <c r="I12" s="26">
        <v>0.60691145580301631</v>
      </c>
      <c r="J12" s="26">
        <v>0.78127316091598731</v>
      </c>
      <c r="K12" s="26">
        <v>0.76923753955449559</v>
      </c>
    </row>
    <row r="13" spans="1:11">
      <c r="A13" s="13" t="s">
        <v>37</v>
      </c>
      <c r="B13" s="14">
        <v>42552</v>
      </c>
      <c r="C13" s="26">
        <v>0.84597470556026355</v>
      </c>
      <c r="D13" s="26">
        <v>0.8924223697785274</v>
      </c>
      <c r="E13" s="23">
        <v>0.89207178082301541</v>
      </c>
      <c r="F13" s="26">
        <v>0.67899788929330174</v>
      </c>
      <c r="G13" s="26">
        <v>0.78910659550202034</v>
      </c>
      <c r="H13" s="23">
        <v>0.77819081789928768</v>
      </c>
      <c r="I13" s="26">
        <v>0.68484275325888455</v>
      </c>
      <c r="J13" s="26">
        <v>0.82466801345479357</v>
      </c>
      <c r="K13" s="26">
        <v>0.81493868681562975</v>
      </c>
    </row>
    <row r="14" spans="1:11">
      <c r="A14" s="13" t="s">
        <v>38</v>
      </c>
      <c r="B14" s="14">
        <v>42552</v>
      </c>
      <c r="C14" s="26" t="s">
        <v>27</v>
      </c>
      <c r="D14" s="26">
        <v>0.86040792650142295</v>
      </c>
      <c r="E14" s="23">
        <v>0.85834016671949909</v>
      </c>
      <c r="F14" s="26">
        <v>0.51676493154221825</v>
      </c>
      <c r="G14" s="26">
        <v>0.68693947531515831</v>
      </c>
      <c r="H14" s="23">
        <v>0.67370986334700433</v>
      </c>
      <c r="I14" s="26">
        <v>0.51283479508999941</v>
      </c>
      <c r="J14" s="26">
        <v>0.7366473634508659</v>
      </c>
      <c r="K14" s="26">
        <v>0.72374581045550124</v>
      </c>
    </row>
    <row r="15" spans="1:11">
      <c r="A15" s="13" t="s">
        <v>39</v>
      </c>
      <c r="B15" s="14">
        <v>42917</v>
      </c>
      <c r="C15" s="26" t="s">
        <v>27</v>
      </c>
      <c r="D15" s="26">
        <v>0.85143711557880142</v>
      </c>
      <c r="E15" s="23">
        <v>0.84902382095959883</v>
      </c>
      <c r="F15" s="26">
        <v>0.54157822081585716</v>
      </c>
      <c r="G15" s="26">
        <v>0.69599066705915957</v>
      </c>
      <c r="H15" s="23">
        <v>0.67847487293770414</v>
      </c>
      <c r="I15" s="26">
        <v>0.54417666502439588</v>
      </c>
      <c r="J15" s="26">
        <v>0.73925114029400651</v>
      </c>
      <c r="K15" s="26">
        <v>0.72227299345228235</v>
      </c>
    </row>
    <row r="16" spans="1:11">
      <c r="A16" s="13" t="s">
        <v>40</v>
      </c>
      <c r="B16" s="14">
        <v>42917</v>
      </c>
      <c r="C16" s="26" t="s">
        <v>27</v>
      </c>
      <c r="D16" s="26">
        <v>0.85092825823088836</v>
      </c>
      <c r="E16" s="23">
        <v>0.8499292876566592</v>
      </c>
      <c r="F16" s="26">
        <v>0.40832255997854083</v>
      </c>
      <c r="G16" s="26">
        <v>0.60542450188340091</v>
      </c>
      <c r="H16" s="23">
        <v>0.58426166455404649</v>
      </c>
      <c r="I16" s="26">
        <v>0.40788652887251547</v>
      </c>
      <c r="J16" s="26">
        <v>0.70628585522284182</v>
      </c>
      <c r="K16" s="26">
        <v>0.68631518479750087</v>
      </c>
    </row>
    <row r="17" spans="1:11" ht="15.75" thickBot="1">
      <c r="A17" s="13" t="s">
        <v>41</v>
      </c>
      <c r="B17" s="14">
        <v>42552</v>
      </c>
      <c r="C17" s="26" t="s">
        <v>27</v>
      </c>
      <c r="D17" s="26">
        <v>0.88449076032837215</v>
      </c>
      <c r="E17" s="23">
        <v>0.88430362041349209</v>
      </c>
      <c r="F17" s="26">
        <v>0.63669356898720753</v>
      </c>
      <c r="G17" s="26">
        <v>0.76437235165892103</v>
      </c>
      <c r="H17" s="23">
        <v>0.75152015172118347</v>
      </c>
      <c r="I17" s="26">
        <v>0.64067789769940175</v>
      </c>
      <c r="J17" s="26">
        <v>0.81235719682748497</v>
      </c>
      <c r="K17" s="26">
        <v>0.80133295290621864</v>
      </c>
    </row>
    <row r="18" spans="1:11" ht="16.5" thickBot="1">
      <c r="A18" s="32" t="s">
        <v>42</v>
      </c>
      <c r="B18" s="27" t="s">
        <v>27</v>
      </c>
      <c r="C18" s="28">
        <v>0.7040401806530413</v>
      </c>
      <c r="D18" s="28">
        <v>0.88388361954089922</v>
      </c>
      <c r="E18" s="29">
        <v>0.88320433276479271</v>
      </c>
      <c r="F18" s="28">
        <v>0.58181390212343354</v>
      </c>
      <c r="G18" s="28">
        <v>0.7203963036016553</v>
      </c>
      <c r="H18" s="29">
        <v>0.70777297476451151</v>
      </c>
      <c r="I18" s="28">
        <v>0.5844037054271356</v>
      </c>
      <c r="J18" s="28">
        <v>0.7798970856085069</v>
      </c>
      <c r="K18" s="28">
        <v>0.76794426217150102</v>
      </c>
    </row>
    <row r="19" spans="1:11">
      <c r="A19" s="13" t="s">
        <v>43</v>
      </c>
      <c r="B19" s="14">
        <v>41456</v>
      </c>
      <c r="C19" s="26" t="s">
        <v>27</v>
      </c>
      <c r="D19" s="26">
        <v>0.83000735231899081</v>
      </c>
      <c r="E19" s="23">
        <v>0.82999092216269832</v>
      </c>
      <c r="F19" s="26">
        <v>0.52925738127224031</v>
      </c>
      <c r="G19" s="26">
        <v>0.6861871225148739</v>
      </c>
      <c r="H19" s="23">
        <v>0.6737291049434434</v>
      </c>
      <c r="I19" s="26">
        <v>0.52966207945437938</v>
      </c>
      <c r="J19" s="26">
        <v>0.72892878760358715</v>
      </c>
      <c r="K19" s="26">
        <v>0.7175250424984877</v>
      </c>
    </row>
    <row r="20" spans="1:11">
      <c r="A20" s="13" t="s">
        <v>44</v>
      </c>
      <c r="B20" s="14">
        <v>43191</v>
      </c>
      <c r="C20" s="26" t="s">
        <v>27</v>
      </c>
      <c r="D20" s="26">
        <v>0.83333752464630806</v>
      </c>
      <c r="E20" s="23">
        <v>0.83167684640793615</v>
      </c>
      <c r="F20" s="26">
        <v>0.55567288041943974</v>
      </c>
      <c r="G20" s="26">
        <v>0.7012654304620467</v>
      </c>
      <c r="H20" s="23">
        <v>0.68348935222243423</v>
      </c>
      <c r="I20" s="26">
        <v>0.55460919104034834</v>
      </c>
      <c r="J20" s="26">
        <v>0.73629404160771672</v>
      </c>
      <c r="K20" s="26">
        <v>0.71927031409335762</v>
      </c>
    </row>
    <row r="21" spans="1:11">
      <c r="A21" s="13" t="s">
        <v>45</v>
      </c>
      <c r="B21" s="14">
        <v>43374</v>
      </c>
      <c r="C21" s="26" t="s">
        <v>27</v>
      </c>
      <c r="D21" s="26">
        <v>0.87120156965097117</v>
      </c>
      <c r="E21" s="23">
        <v>0.86980340794058064</v>
      </c>
      <c r="F21" s="26">
        <v>0.52723549885175813</v>
      </c>
      <c r="G21" s="26">
        <v>0.72909239405436677</v>
      </c>
      <c r="H21" s="23">
        <v>0.69920639389535566</v>
      </c>
      <c r="I21" s="26">
        <v>0.52949801318591683</v>
      </c>
      <c r="J21" s="26">
        <v>0.76208957494839713</v>
      </c>
      <c r="K21" s="26">
        <v>0.73437502094034091</v>
      </c>
    </row>
    <row r="22" spans="1:11">
      <c r="A22" s="13" t="s">
        <v>46</v>
      </c>
      <c r="B22" s="14">
        <v>42736</v>
      </c>
      <c r="C22" s="26" t="s">
        <v>27</v>
      </c>
      <c r="D22" s="26">
        <v>0.87061671671958896</v>
      </c>
      <c r="E22" s="23">
        <v>0.87030624826506731</v>
      </c>
      <c r="F22" s="26">
        <v>0.48065144464151721</v>
      </c>
      <c r="G22" s="26">
        <v>0.66651569482686379</v>
      </c>
      <c r="H22" s="23">
        <v>0.64920085267280192</v>
      </c>
      <c r="I22" s="26">
        <v>0.48519003199644711</v>
      </c>
      <c r="J22" s="26">
        <v>0.73448764640969233</v>
      </c>
      <c r="K22" s="26">
        <v>0.71826717031496168</v>
      </c>
    </row>
    <row r="23" spans="1:11">
      <c r="A23" s="13" t="s">
        <v>47</v>
      </c>
      <c r="B23" s="14">
        <v>43466</v>
      </c>
      <c r="C23" s="26" t="s">
        <v>27</v>
      </c>
      <c r="D23" s="26">
        <v>0.85558618627481309</v>
      </c>
      <c r="E23" s="23">
        <v>0.85558618627481309</v>
      </c>
      <c r="F23" s="26">
        <v>0.47433766282896256</v>
      </c>
      <c r="G23" s="26">
        <v>0.64263093527475634</v>
      </c>
      <c r="H23" s="23">
        <v>0.6267069053353802</v>
      </c>
      <c r="I23" s="26">
        <v>0.47433766282896256</v>
      </c>
      <c r="J23" s="26">
        <v>0.67851720246760006</v>
      </c>
      <c r="K23" s="26">
        <v>0.6621929521279053</v>
      </c>
    </row>
    <row r="24" spans="1:11">
      <c r="A24" s="13" t="s">
        <v>48</v>
      </c>
      <c r="B24" s="14">
        <v>43160</v>
      </c>
      <c r="C24" s="26" t="s">
        <v>27</v>
      </c>
      <c r="D24" s="26">
        <v>0.88807172265158518</v>
      </c>
      <c r="E24" s="23">
        <v>0.88820445150915273</v>
      </c>
      <c r="F24" s="26">
        <v>0.56417106676194251</v>
      </c>
      <c r="G24" s="26">
        <v>0.73902647307629865</v>
      </c>
      <c r="H24" s="23">
        <v>0.71622940558512316</v>
      </c>
      <c r="I24" s="26">
        <v>0.56773925269971115</v>
      </c>
      <c r="J24" s="26">
        <v>0.77036789481491508</v>
      </c>
      <c r="K24" s="26">
        <v>0.74871774191976137</v>
      </c>
    </row>
    <row r="25" spans="1:11">
      <c r="A25" s="13" t="s">
        <v>49</v>
      </c>
      <c r="B25" s="14">
        <v>43040</v>
      </c>
      <c r="C25" s="26" t="s">
        <v>27</v>
      </c>
      <c r="D25" s="26">
        <v>0.85255221359702726</v>
      </c>
      <c r="E25" s="23">
        <v>0.85148383261001803</v>
      </c>
      <c r="F25" s="26">
        <v>0.58165926459367356</v>
      </c>
      <c r="G25" s="26">
        <v>0.68697645901409599</v>
      </c>
      <c r="H25" s="23">
        <v>0.67798690044989873</v>
      </c>
      <c r="I25" s="26">
        <v>0.58019733494520942</v>
      </c>
      <c r="J25" s="26">
        <v>0.74635001917347465</v>
      </c>
      <c r="K25" s="26">
        <v>0.73680510420065026</v>
      </c>
    </row>
    <row r="26" spans="1:11">
      <c r="A26" s="13" t="s">
        <v>50</v>
      </c>
      <c r="B26" s="14">
        <v>43009</v>
      </c>
      <c r="C26" s="26" t="s">
        <v>27</v>
      </c>
      <c r="D26" s="26">
        <v>0.88193869740567121</v>
      </c>
      <c r="E26" s="23">
        <v>0.88113290306391245</v>
      </c>
      <c r="F26" s="26">
        <v>0.49220875066524178</v>
      </c>
      <c r="G26" s="26">
        <v>0.70058851804432376</v>
      </c>
      <c r="H26" s="23">
        <v>0.67943785267230672</v>
      </c>
      <c r="I26" s="26">
        <v>0.49129712388374347</v>
      </c>
      <c r="J26" s="26">
        <v>0.74007710759085887</v>
      </c>
      <c r="K26" s="26">
        <v>0.71982666105261561</v>
      </c>
    </row>
    <row r="27" spans="1:11">
      <c r="A27" s="13" t="s">
        <v>51</v>
      </c>
      <c r="B27" s="14">
        <v>42856</v>
      </c>
      <c r="C27" s="26" t="s">
        <v>27</v>
      </c>
      <c r="D27" s="26">
        <v>0.85625736116628171</v>
      </c>
      <c r="E27" s="23">
        <v>0.85572623101236911</v>
      </c>
      <c r="F27" s="26">
        <v>0.47125169513164894</v>
      </c>
      <c r="G27" s="26">
        <v>0.63484544061313108</v>
      </c>
      <c r="H27" s="23">
        <v>0.61842922118549593</v>
      </c>
      <c r="I27" s="26">
        <v>0.47070331352996198</v>
      </c>
      <c r="J27" s="26">
        <v>0.69327436653318431</v>
      </c>
      <c r="K27" s="26">
        <v>0.67633965395439555</v>
      </c>
    </row>
    <row r="28" spans="1:11">
      <c r="A28" s="13" t="s">
        <v>52</v>
      </c>
      <c r="B28" s="14">
        <v>43466</v>
      </c>
      <c r="C28" s="26" t="s">
        <v>27</v>
      </c>
      <c r="D28" s="26">
        <v>0.83996990625390011</v>
      </c>
      <c r="E28" s="23">
        <v>0.83987336832516046</v>
      </c>
      <c r="F28" s="26">
        <v>0.45822733385820613</v>
      </c>
      <c r="G28" s="26">
        <v>0.61521297705023226</v>
      </c>
      <c r="H28" s="23">
        <v>0.59797931333405618</v>
      </c>
      <c r="I28" s="26">
        <v>0.45823743972305919</v>
      </c>
      <c r="J28" s="26">
        <v>0.67578823468873606</v>
      </c>
      <c r="K28" s="26">
        <v>0.65779765154107017</v>
      </c>
    </row>
    <row r="29" spans="1:11">
      <c r="A29" s="13" t="s">
        <v>53</v>
      </c>
      <c r="B29" s="14">
        <v>42552</v>
      </c>
      <c r="C29" s="26" t="s">
        <v>27</v>
      </c>
      <c r="D29" s="26">
        <v>0.87287421616837735</v>
      </c>
      <c r="E29" s="23">
        <v>0.87195414362577173</v>
      </c>
      <c r="F29" s="26">
        <v>0.55055100974927507</v>
      </c>
      <c r="G29" s="26">
        <v>0.71112030571904739</v>
      </c>
      <c r="H29" s="23">
        <v>0.69278259956294563</v>
      </c>
      <c r="I29" s="26">
        <v>0.55418060259671165</v>
      </c>
      <c r="J29" s="26">
        <v>0.7679356028636446</v>
      </c>
      <c r="K29" s="26">
        <v>0.75107815447452453</v>
      </c>
    </row>
    <row r="30" spans="1:11">
      <c r="A30" s="13" t="s">
        <v>54</v>
      </c>
      <c r="B30" s="14">
        <v>43040</v>
      </c>
      <c r="C30" s="26" t="s">
        <v>27</v>
      </c>
      <c r="D30" s="26">
        <v>0.84499703682492366</v>
      </c>
      <c r="E30" s="23">
        <v>0.8437250092456432</v>
      </c>
      <c r="F30" s="26">
        <v>0.54370997468978766</v>
      </c>
      <c r="G30" s="26">
        <v>0.69045242962351738</v>
      </c>
      <c r="H30" s="23">
        <v>0.67656339723196601</v>
      </c>
      <c r="I30" s="26">
        <v>0.54116858020941028</v>
      </c>
      <c r="J30" s="26">
        <v>0.73535567777617139</v>
      </c>
      <c r="K30" s="26">
        <v>0.72184688267246799</v>
      </c>
    </row>
    <row r="31" spans="1:11">
      <c r="A31" s="13" t="s">
        <v>55</v>
      </c>
      <c r="B31" s="14">
        <v>43466</v>
      </c>
      <c r="C31" s="26" t="s">
        <v>27</v>
      </c>
      <c r="D31" s="26">
        <v>0.87934845390491712</v>
      </c>
      <c r="E31" s="23">
        <v>0.87844919027478352</v>
      </c>
      <c r="F31" s="26">
        <v>0.44724339619117942</v>
      </c>
      <c r="G31" s="26">
        <v>0.66970134752666066</v>
      </c>
      <c r="H31" s="23">
        <v>0.65002873021289131</v>
      </c>
      <c r="I31" s="26">
        <v>0.44679768587342994</v>
      </c>
      <c r="J31" s="26">
        <v>0.71029879671044138</v>
      </c>
      <c r="K31" s="26">
        <v>0.69110851484477609</v>
      </c>
    </row>
    <row r="32" spans="1:11">
      <c r="A32" s="13" t="s">
        <v>56</v>
      </c>
      <c r="B32" s="14">
        <v>43009</v>
      </c>
      <c r="C32" s="26" t="s">
        <v>27</v>
      </c>
      <c r="D32" s="26">
        <v>0.79679000205084849</v>
      </c>
      <c r="E32" s="23">
        <v>0.79672846224100091</v>
      </c>
      <c r="F32" s="26">
        <v>0.51711212028564757</v>
      </c>
      <c r="G32" s="26">
        <v>0.6756079114526673</v>
      </c>
      <c r="H32" s="23">
        <v>0.66072166006328248</v>
      </c>
      <c r="I32" s="26">
        <v>0.52551375652837296</v>
      </c>
      <c r="J32" s="26">
        <v>0.70713132363879938</v>
      </c>
      <c r="K32" s="26">
        <v>0.69381408130966016</v>
      </c>
    </row>
    <row r="33" spans="1:11">
      <c r="A33" s="13" t="s">
        <v>57</v>
      </c>
      <c r="B33" s="14">
        <v>43344</v>
      </c>
      <c r="C33" s="26" t="s">
        <v>27</v>
      </c>
      <c r="D33" s="26">
        <v>0.855040401087244</v>
      </c>
      <c r="E33" s="23">
        <v>0.85508326122453748</v>
      </c>
      <c r="F33" s="26">
        <v>0.57323144866793363</v>
      </c>
      <c r="G33" s="26">
        <v>0.73187731333668682</v>
      </c>
      <c r="H33" s="23">
        <v>0.71254940167956227</v>
      </c>
      <c r="I33" s="26">
        <v>0.57644752273357414</v>
      </c>
      <c r="J33" s="26">
        <v>0.76295291434573509</v>
      </c>
      <c r="K33" s="26">
        <v>0.74524796012452343</v>
      </c>
    </row>
    <row r="34" spans="1:11">
      <c r="A34" s="13" t="s">
        <v>58</v>
      </c>
      <c r="B34" s="14">
        <v>43009</v>
      </c>
      <c r="C34" s="26" t="s">
        <v>27</v>
      </c>
      <c r="D34" s="26">
        <v>0.843173431723926</v>
      </c>
      <c r="E34" s="23">
        <v>0.84397675795789118</v>
      </c>
      <c r="F34" s="26">
        <v>0.47624476269213806</v>
      </c>
      <c r="G34" s="26">
        <v>0.63484430397862657</v>
      </c>
      <c r="H34" s="23">
        <v>0.62053682812172795</v>
      </c>
      <c r="I34" s="26">
        <v>0.48425416407580008</v>
      </c>
      <c r="J34" s="26">
        <v>0.7129003272748895</v>
      </c>
      <c r="K34" s="26">
        <v>0.69944069983516133</v>
      </c>
    </row>
    <row r="35" spans="1:11" ht="15.75" thickBot="1">
      <c r="A35" s="13" t="s">
        <v>59</v>
      </c>
      <c r="B35" s="14">
        <v>43374</v>
      </c>
      <c r="C35" s="26" t="s">
        <v>27</v>
      </c>
      <c r="D35" s="26">
        <v>0.8781647451346638</v>
      </c>
      <c r="E35" s="23">
        <v>0.87407867139701545</v>
      </c>
      <c r="F35" s="26">
        <v>0.57040772474148438</v>
      </c>
      <c r="G35" s="26">
        <v>0.70898352656676222</v>
      </c>
      <c r="H35" s="23">
        <v>0.68964891806098738</v>
      </c>
      <c r="I35" s="26">
        <v>0.56863464064393676</v>
      </c>
      <c r="J35" s="26">
        <v>0.74502126845934313</v>
      </c>
      <c r="K35" s="26">
        <v>0.72476817315529685</v>
      </c>
    </row>
    <row r="36" spans="1:11" ht="16.5" thickBot="1">
      <c r="A36" s="32" t="s">
        <v>60</v>
      </c>
      <c r="B36" s="27" t="s">
        <v>27</v>
      </c>
      <c r="C36" s="28">
        <v>0.6281703173666523</v>
      </c>
      <c r="D36" s="28">
        <v>0.85525975800421872</v>
      </c>
      <c r="E36" s="29">
        <v>0.85434351285283772</v>
      </c>
      <c r="F36" s="28">
        <v>0.5410489011448818</v>
      </c>
      <c r="G36" s="28">
        <v>0.69644888219830436</v>
      </c>
      <c r="H36" s="29">
        <v>0.67910328838165768</v>
      </c>
      <c r="I36" s="28">
        <v>0.54210681474201061</v>
      </c>
      <c r="J36" s="28">
        <v>0.74028280813887748</v>
      </c>
      <c r="K36" s="28">
        <v>0.72357301204896962</v>
      </c>
    </row>
    <row r="37" spans="1:11">
      <c r="A37" s="13" t="s">
        <v>61</v>
      </c>
      <c r="B37" s="14">
        <v>43282</v>
      </c>
      <c r="C37" s="26" t="s">
        <v>27</v>
      </c>
      <c r="D37" s="26">
        <v>0.9007060380713301</v>
      </c>
      <c r="E37" s="23">
        <v>0.90019547763689345</v>
      </c>
      <c r="F37" s="26">
        <v>0.59181297419785095</v>
      </c>
      <c r="G37" s="26">
        <v>0.73687920578101263</v>
      </c>
      <c r="H37" s="23">
        <v>0.71689945140638223</v>
      </c>
      <c r="I37" s="26">
        <v>0.5965851421478664</v>
      </c>
      <c r="J37" s="26">
        <v>0.78995963079484399</v>
      </c>
      <c r="K37" s="26">
        <v>0.77076229355804438</v>
      </c>
    </row>
    <row r="38" spans="1:11">
      <c r="A38" s="13" t="s">
        <v>62</v>
      </c>
      <c r="B38" s="14">
        <v>43282</v>
      </c>
      <c r="C38" s="26" t="s">
        <v>27</v>
      </c>
      <c r="D38" s="26">
        <v>0.86788679219424592</v>
      </c>
      <c r="E38" s="23">
        <v>0.86772085620694817</v>
      </c>
      <c r="F38" s="26">
        <v>0.59395492675670591</v>
      </c>
      <c r="G38" s="26">
        <v>0.72688303229541185</v>
      </c>
      <c r="H38" s="23">
        <v>0.70996254560392735</v>
      </c>
      <c r="I38" s="26">
        <v>0.59716221740214925</v>
      </c>
      <c r="J38" s="26">
        <v>0.7657044852755277</v>
      </c>
      <c r="K38" s="26">
        <v>0.74939695363496805</v>
      </c>
    </row>
    <row r="39" spans="1:11">
      <c r="A39" s="13" t="s">
        <v>63</v>
      </c>
      <c r="B39" s="14">
        <v>42979</v>
      </c>
      <c r="C39" s="26" t="s">
        <v>27</v>
      </c>
      <c r="D39" s="26">
        <v>0.86976753805123153</v>
      </c>
      <c r="E39" s="23">
        <v>0.86979764322797126</v>
      </c>
      <c r="F39" s="26">
        <v>0.49215132419959046</v>
      </c>
      <c r="G39" s="26">
        <v>0.71090868262827356</v>
      </c>
      <c r="H39" s="23">
        <v>0.68770357331058374</v>
      </c>
      <c r="I39" s="26">
        <v>0.49251250173109001</v>
      </c>
      <c r="J39" s="26">
        <v>0.75876677034180873</v>
      </c>
      <c r="K39" s="26">
        <v>0.73836795495677199</v>
      </c>
    </row>
    <row r="40" spans="1:11">
      <c r="A40" s="13" t="s">
        <v>64</v>
      </c>
      <c r="B40" s="14">
        <v>43466</v>
      </c>
      <c r="C40" s="26" t="s">
        <v>27</v>
      </c>
      <c r="D40" s="26">
        <v>0.88103441602719235</v>
      </c>
      <c r="E40" s="23">
        <v>0.87953920323269241</v>
      </c>
      <c r="F40" s="26">
        <v>0.60660756158596318</v>
      </c>
      <c r="G40" s="26">
        <v>0.7236483522370486</v>
      </c>
      <c r="H40" s="23">
        <v>0.70776177940952723</v>
      </c>
      <c r="I40" s="26">
        <v>0.60647989540678593</v>
      </c>
      <c r="J40" s="26">
        <v>0.77264278808846143</v>
      </c>
      <c r="K40" s="26">
        <v>0.75620097475044368</v>
      </c>
    </row>
    <row r="41" spans="1:11">
      <c r="A41" s="13" t="s">
        <v>65</v>
      </c>
      <c r="B41" s="14">
        <v>43282</v>
      </c>
      <c r="C41" s="26" t="s">
        <v>27</v>
      </c>
      <c r="D41" s="26">
        <v>0.86158182323069521</v>
      </c>
      <c r="E41" s="23">
        <v>0.8610334191811474</v>
      </c>
      <c r="F41" s="26">
        <v>0.54353440979080281</v>
      </c>
      <c r="G41" s="26">
        <v>0.69530759657712116</v>
      </c>
      <c r="H41" s="23">
        <v>0.67695534697559689</v>
      </c>
      <c r="I41" s="26">
        <v>0.54303650306935136</v>
      </c>
      <c r="J41" s="26">
        <v>0.74854609833975916</v>
      </c>
      <c r="K41" s="26">
        <v>0.73090259012374414</v>
      </c>
    </row>
    <row r="42" spans="1:11">
      <c r="A42" s="13" t="s">
        <v>66</v>
      </c>
      <c r="B42" s="14">
        <v>42887</v>
      </c>
      <c r="C42" s="26" t="s">
        <v>27</v>
      </c>
      <c r="D42" s="26">
        <v>0.88562888372734883</v>
      </c>
      <c r="E42" s="23">
        <v>0.88474353953073259</v>
      </c>
      <c r="F42" s="26">
        <v>0.56563161700125653</v>
      </c>
      <c r="G42" s="26">
        <v>0.71152429710284515</v>
      </c>
      <c r="H42" s="23">
        <v>0.69461382858318077</v>
      </c>
      <c r="I42" s="26">
        <v>0.56901652817727999</v>
      </c>
      <c r="J42" s="26">
        <v>0.76695443527718143</v>
      </c>
      <c r="K42" s="26">
        <v>0.75040841803015468</v>
      </c>
    </row>
    <row r="43" spans="1:11">
      <c r="A43" s="13" t="s">
        <v>67</v>
      </c>
      <c r="B43" s="14">
        <v>42675</v>
      </c>
      <c r="C43" s="26" t="s">
        <v>27</v>
      </c>
      <c r="D43" s="26">
        <v>0.88194251726135442</v>
      </c>
      <c r="E43" s="23">
        <v>0.88090913381193836</v>
      </c>
      <c r="F43" s="26">
        <v>0.48470680400762639</v>
      </c>
      <c r="G43" s="26">
        <v>0.68102432869253682</v>
      </c>
      <c r="H43" s="23">
        <v>0.65885166046589283</v>
      </c>
      <c r="I43" s="26">
        <v>0.48847805297753499</v>
      </c>
      <c r="J43" s="26">
        <v>0.73801889402842957</v>
      </c>
      <c r="K43" s="26">
        <v>0.71682200402515772</v>
      </c>
    </row>
    <row r="44" spans="1:11">
      <c r="A44" s="13" t="s">
        <v>68</v>
      </c>
      <c r="B44" s="14">
        <v>43466</v>
      </c>
      <c r="C44" s="26" t="s">
        <v>27</v>
      </c>
      <c r="D44" s="26">
        <v>0.87563163192987203</v>
      </c>
      <c r="E44" s="23">
        <v>0.87463587432764311</v>
      </c>
      <c r="F44" s="26">
        <v>0.5698396029800763</v>
      </c>
      <c r="G44" s="26">
        <v>0.73245334123638317</v>
      </c>
      <c r="H44" s="23">
        <v>0.71165165076458536</v>
      </c>
      <c r="I44" s="26">
        <v>0.56989285819367863</v>
      </c>
      <c r="J44" s="26">
        <v>0.77430333272848517</v>
      </c>
      <c r="K44" s="26">
        <v>0.75491601580927681</v>
      </c>
    </row>
    <row r="45" spans="1:11">
      <c r="A45" s="13" t="s">
        <v>69</v>
      </c>
      <c r="B45" s="14">
        <v>43282</v>
      </c>
      <c r="C45" s="26" t="s">
        <v>27</v>
      </c>
      <c r="D45" s="26">
        <v>0.86948301453147403</v>
      </c>
      <c r="E45" s="23">
        <v>0.86948301453147403</v>
      </c>
      <c r="F45" s="26">
        <v>0.55941893723039426</v>
      </c>
      <c r="G45" s="26">
        <v>0.72159342845992558</v>
      </c>
      <c r="H45" s="23">
        <v>0.70376745113478123</v>
      </c>
      <c r="I45" s="26">
        <v>0.55941893723039426</v>
      </c>
      <c r="J45" s="26">
        <v>0.7635411774691887</v>
      </c>
      <c r="K45" s="26">
        <v>0.74695116011852436</v>
      </c>
    </row>
    <row r="46" spans="1:11">
      <c r="A46" s="13" t="s">
        <v>70</v>
      </c>
      <c r="B46" s="14">
        <v>43282</v>
      </c>
      <c r="C46" s="26" t="s">
        <v>27</v>
      </c>
      <c r="D46" s="26">
        <v>0.89430672668024913</v>
      </c>
      <c r="E46" s="23">
        <v>0.89389554262855142</v>
      </c>
      <c r="F46" s="26">
        <v>0.62434500535320181</v>
      </c>
      <c r="G46" s="26">
        <v>0.75368124122642033</v>
      </c>
      <c r="H46" s="23">
        <v>0.73589275572882851</v>
      </c>
      <c r="I46" s="26">
        <v>0.62580133299471397</v>
      </c>
      <c r="J46" s="26">
        <v>0.79787507601779273</v>
      </c>
      <c r="K46" s="26">
        <v>0.78076272286197868</v>
      </c>
    </row>
    <row r="47" spans="1:11">
      <c r="A47" s="13" t="s">
        <v>71</v>
      </c>
      <c r="B47" s="14">
        <v>43040</v>
      </c>
      <c r="C47" s="26" t="s">
        <v>27</v>
      </c>
      <c r="D47" s="26">
        <v>0.86458048404807564</v>
      </c>
      <c r="E47" s="23">
        <v>0.86293023959536619</v>
      </c>
      <c r="F47" s="26">
        <v>0.44483736821209013</v>
      </c>
      <c r="G47" s="26">
        <v>0.63893395295952193</v>
      </c>
      <c r="H47" s="23">
        <v>0.61318640888380571</v>
      </c>
      <c r="I47" s="26">
        <v>0.44379290493196355</v>
      </c>
      <c r="J47" s="26">
        <v>0.70150741309807296</v>
      </c>
      <c r="K47" s="26">
        <v>0.67568693308655903</v>
      </c>
    </row>
    <row r="48" spans="1:11">
      <c r="A48" s="13" t="s">
        <v>72</v>
      </c>
      <c r="B48" s="14">
        <v>42736</v>
      </c>
      <c r="C48" s="26" t="s">
        <v>27</v>
      </c>
      <c r="D48" s="26">
        <v>0.86429849117395852</v>
      </c>
      <c r="E48" s="23">
        <v>0.86445865727412652</v>
      </c>
      <c r="F48" s="26">
        <v>0.52400534690894274</v>
      </c>
      <c r="G48" s="26">
        <v>0.67800876214764239</v>
      </c>
      <c r="H48" s="23">
        <v>0.66237215032411567</v>
      </c>
      <c r="I48" s="26">
        <v>0.52869555865978146</v>
      </c>
      <c r="J48" s="26">
        <v>0.74194239980875909</v>
      </c>
      <c r="K48" s="26">
        <v>0.7270466968266478</v>
      </c>
    </row>
    <row r="49" spans="1:11" ht="15.75" thickBot="1">
      <c r="A49" s="13" t="s">
        <v>73</v>
      </c>
      <c r="B49" s="14">
        <v>42552</v>
      </c>
      <c r="C49" s="26" t="s">
        <v>27</v>
      </c>
      <c r="D49" s="26">
        <v>0.87536503416737121</v>
      </c>
      <c r="E49" s="23">
        <v>0.87517897313348114</v>
      </c>
      <c r="F49" s="26">
        <v>0.47170149249128385</v>
      </c>
      <c r="G49" s="26">
        <v>0.6652315788053107</v>
      </c>
      <c r="H49" s="23">
        <v>0.64378545404257081</v>
      </c>
      <c r="I49" s="26">
        <v>0.4737948670742187</v>
      </c>
      <c r="J49" s="26">
        <v>0.7357917913916342</v>
      </c>
      <c r="K49" s="26">
        <v>0.71563100929449974</v>
      </c>
    </row>
    <row r="50" spans="1:11" ht="16.5" thickBot="1">
      <c r="A50" s="32" t="s">
        <v>74</v>
      </c>
      <c r="B50" s="27" t="s">
        <v>27</v>
      </c>
      <c r="C50" s="28">
        <v>0.73605820496109231</v>
      </c>
      <c r="D50" s="28">
        <v>0.87782343663192797</v>
      </c>
      <c r="E50" s="29">
        <v>0.87726217426433339</v>
      </c>
      <c r="F50" s="28">
        <v>0.56711832660393224</v>
      </c>
      <c r="G50" s="28">
        <v>0.71453716443506066</v>
      </c>
      <c r="H50" s="29">
        <v>0.69610573145451693</v>
      </c>
      <c r="I50" s="28">
        <v>0.56915775610832398</v>
      </c>
      <c r="J50" s="28">
        <v>0.76437366958460107</v>
      </c>
      <c r="K50" s="28">
        <v>0.74654709434256561</v>
      </c>
    </row>
    <row r="51" spans="1:11">
      <c r="A51" s="13" t="s">
        <v>75</v>
      </c>
      <c r="B51" s="14">
        <v>41456</v>
      </c>
      <c r="C51" s="26" t="s">
        <v>27</v>
      </c>
      <c r="D51" s="26">
        <v>0.87664815598286416</v>
      </c>
      <c r="E51" s="23">
        <v>0.87725721092553632</v>
      </c>
      <c r="F51" s="26">
        <v>0.58484687264606305</v>
      </c>
      <c r="G51" s="26">
        <v>0.69846819245712988</v>
      </c>
      <c r="H51" s="23">
        <v>0.68516102271401724</v>
      </c>
      <c r="I51" s="26">
        <v>0.59568865209327704</v>
      </c>
      <c r="J51" s="26">
        <v>0.75397143817980661</v>
      </c>
      <c r="K51" s="26">
        <v>0.74034803063495858</v>
      </c>
    </row>
    <row r="52" spans="1:11">
      <c r="A52" s="13" t="s">
        <v>76</v>
      </c>
      <c r="B52" s="14">
        <v>41456</v>
      </c>
      <c r="C52" s="26" t="s">
        <v>27</v>
      </c>
      <c r="D52" s="26">
        <v>0.83367660598766336</v>
      </c>
      <c r="E52" s="23">
        <v>0.83295801093884203</v>
      </c>
      <c r="F52" s="26">
        <v>0.52632090844738755</v>
      </c>
      <c r="G52" s="26">
        <v>0.7153334915009445</v>
      </c>
      <c r="H52" s="23">
        <v>0.69332197921193595</v>
      </c>
      <c r="I52" s="26">
        <v>0.52543418969365108</v>
      </c>
      <c r="J52" s="26">
        <v>0.74409005351444468</v>
      </c>
      <c r="K52" s="26">
        <v>0.72420192807414685</v>
      </c>
    </row>
    <row r="53" spans="1:11">
      <c r="A53" s="13" t="s">
        <v>77</v>
      </c>
      <c r="B53" s="14">
        <v>41456</v>
      </c>
      <c r="C53" s="26" t="s">
        <v>27</v>
      </c>
      <c r="D53" s="26">
        <v>0.89175273779481068</v>
      </c>
      <c r="E53" s="23">
        <v>0.8919148047144736</v>
      </c>
      <c r="F53" s="26">
        <v>0.59014098914891355</v>
      </c>
      <c r="G53" s="26">
        <v>0.72263996196435065</v>
      </c>
      <c r="H53" s="23">
        <v>0.70913453061095399</v>
      </c>
      <c r="I53" s="26">
        <v>0.59173653247951952</v>
      </c>
      <c r="J53" s="26">
        <v>0.7820633706998017</v>
      </c>
      <c r="K53" s="26">
        <v>0.76897968122206872</v>
      </c>
    </row>
    <row r="54" spans="1:11">
      <c r="A54" s="13" t="s">
        <v>78</v>
      </c>
      <c r="B54" s="14">
        <v>41456</v>
      </c>
      <c r="C54" s="26" t="s">
        <v>27</v>
      </c>
      <c r="D54" s="26">
        <v>0.79858348287400227</v>
      </c>
      <c r="E54" s="23">
        <v>0.79772681352322794</v>
      </c>
      <c r="F54" s="26">
        <v>0.40703387391714085</v>
      </c>
      <c r="G54" s="26">
        <v>0.58756296721418233</v>
      </c>
      <c r="H54" s="23">
        <v>0.56797430485803302</v>
      </c>
      <c r="I54" s="26">
        <v>0.40606172265887619</v>
      </c>
      <c r="J54" s="26">
        <v>0.63715405040729411</v>
      </c>
      <c r="K54" s="26">
        <v>0.61741508487580343</v>
      </c>
    </row>
    <row r="55" spans="1:11">
      <c r="A55" s="13" t="s">
        <v>79</v>
      </c>
      <c r="B55" s="14">
        <v>41456</v>
      </c>
      <c r="C55" s="26" t="s">
        <v>27</v>
      </c>
      <c r="D55" s="26">
        <v>0.86199781445023327</v>
      </c>
      <c r="E55" s="23">
        <v>0.86401762773439372</v>
      </c>
      <c r="F55" s="26">
        <v>0.36632482071567152</v>
      </c>
      <c r="G55" s="26">
        <v>0.56284473537562807</v>
      </c>
      <c r="H55" s="23">
        <v>0.53638574487553947</v>
      </c>
      <c r="I55" s="26">
        <v>0.37567103129849178</v>
      </c>
      <c r="J55" s="26">
        <v>0.66165691440074703</v>
      </c>
      <c r="K55" s="26">
        <v>0.63452336807298537</v>
      </c>
    </row>
    <row r="56" spans="1:11">
      <c r="A56" s="13" t="s">
        <v>80</v>
      </c>
      <c r="B56" s="14">
        <v>41456</v>
      </c>
      <c r="C56" s="26" t="s">
        <v>27</v>
      </c>
      <c r="D56" s="26">
        <v>0.83021294357461051</v>
      </c>
      <c r="E56" s="23">
        <v>0.83021294357461051</v>
      </c>
      <c r="F56" s="26">
        <v>0.57068617672128985</v>
      </c>
      <c r="G56" s="26">
        <v>0.71822890178210097</v>
      </c>
      <c r="H56" s="23">
        <v>0.70352962755368753</v>
      </c>
      <c r="I56" s="26">
        <v>0.57068617672128985</v>
      </c>
      <c r="J56" s="26">
        <v>0.74358588789564006</v>
      </c>
      <c r="K56" s="26">
        <v>0.72995327142414557</v>
      </c>
    </row>
    <row r="57" spans="1:11">
      <c r="A57" s="13" t="s">
        <v>81</v>
      </c>
      <c r="B57" s="14">
        <v>41456</v>
      </c>
      <c r="C57" s="26" t="s">
        <v>27</v>
      </c>
      <c r="D57" s="26">
        <v>0.85740171200471738</v>
      </c>
      <c r="E57" s="23">
        <v>0.85544282938085658</v>
      </c>
      <c r="F57" s="26">
        <v>0.43060930644566986</v>
      </c>
      <c r="G57" s="26">
        <v>0.63804774956351218</v>
      </c>
      <c r="H57" s="23">
        <v>0.61415834439195416</v>
      </c>
      <c r="I57" s="26">
        <v>0.43148864125584729</v>
      </c>
      <c r="J57" s="26">
        <v>0.71513038893623282</v>
      </c>
      <c r="K57" s="26">
        <v>0.69261723036312428</v>
      </c>
    </row>
    <row r="58" spans="1:11">
      <c r="A58" s="13" t="s">
        <v>82</v>
      </c>
      <c r="B58" s="14">
        <v>41456</v>
      </c>
      <c r="C58" s="26" t="s">
        <v>27</v>
      </c>
      <c r="D58" s="26">
        <v>0.85036383849815633</v>
      </c>
      <c r="E58" s="23">
        <v>0.85294008227377882</v>
      </c>
      <c r="F58" s="26">
        <v>0.44841822789219016</v>
      </c>
      <c r="G58" s="26">
        <v>0.6981862815159503</v>
      </c>
      <c r="H58" s="23">
        <v>0.67102379983321936</v>
      </c>
      <c r="I58" s="26">
        <v>0.46189203736657913</v>
      </c>
      <c r="J58" s="26">
        <v>0.74942253828877214</v>
      </c>
      <c r="K58" s="26">
        <v>0.72775263698436188</v>
      </c>
    </row>
    <row r="59" spans="1:11">
      <c r="A59" s="13" t="s">
        <v>83</v>
      </c>
      <c r="B59" s="14">
        <v>41456</v>
      </c>
      <c r="C59" s="26" t="s">
        <v>27</v>
      </c>
      <c r="D59" s="26">
        <v>0.89863638753931119</v>
      </c>
      <c r="E59" s="23">
        <v>0.89941210373700242</v>
      </c>
      <c r="F59" s="26">
        <v>0.59688434127166135</v>
      </c>
      <c r="G59" s="26">
        <v>0.7319430611681641</v>
      </c>
      <c r="H59" s="23">
        <v>0.71580170455974923</v>
      </c>
      <c r="I59" s="26">
        <v>0.60403658936980664</v>
      </c>
      <c r="J59" s="26">
        <v>0.79522601396026538</v>
      </c>
      <c r="K59" s="26">
        <v>0.78020785501153944</v>
      </c>
    </row>
    <row r="60" spans="1:11">
      <c r="A60" s="13" t="s">
        <v>84</v>
      </c>
      <c r="B60" s="14">
        <v>41456</v>
      </c>
      <c r="C60" s="26" t="s">
        <v>27</v>
      </c>
      <c r="D60" s="26">
        <v>0.8768822267357842</v>
      </c>
      <c r="E60" s="23">
        <v>0.87702776138085536</v>
      </c>
      <c r="F60" s="26">
        <v>0.56964926663993309</v>
      </c>
      <c r="G60" s="26">
        <v>0.70497818732968787</v>
      </c>
      <c r="H60" s="23">
        <v>0.6918968654542631</v>
      </c>
      <c r="I60" s="26">
        <v>0.57135203189564088</v>
      </c>
      <c r="J60" s="26">
        <v>0.77107454162695177</v>
      </c>
      <c r="K60" s="26">
        <v>0.75870072828379342</v>
      </c>
    </row>
    <row r="61" spans="1:11">
      <c r="A61" s="13" t="s">
        <v>85</v>
      </c>
      <c r="B61" s="14">
        <v>41456</v>
      </c>
      <c r="C61" s="26" t="s">
        <v>27</v>
      </c>
      <c r="D61" s="26">
        <v>0.85248635451650268</v>
      </c>
      <c r="E61" s="23">
        <v>0.85174962840597979</v>
      </c>
      <c r="F61" s="26">
        <v>0.59437862237339967</v>
      </c>
      <c r="G61" s="26">
        <v>0.71810737584246853</v>
      </c>
      <c r="H61" s="23">
        <v>0.70619092115961812</v>
      </c>
      <c r="I61" s="26">
        <v>0.59316747704772077</v>
      </c>
      <c r="J61" s="26">
        <v>0.75579928455135692</v>
      </c>
      <c r="K61" s="26">
        <v>0.74415481252681182</v>
      </c>
    </row>
    <row r="62" spans="1:11">
      <c r="A62" s="13" t="s">
        <v>86</v>
      </c>
      <c r="B62" s="14">
        <v>41456</v>
      </c>
      <c r="C62" s="26" t="s">
        <v>27</v>
      </c>
      <c r="D62" s="26">
        <v>0.84654844107071392</v>
      </c>
      <c r="E62" s="23">
        <v>0.84536502226883303</v>
      </c>
      <c r="F62" s="26">
        <v>0.43306756300853128</v>
      </c>
      <c r="G62" s="26">
        <v>0.65549089230465885</v>
      </c>
      <c r="H62" s="23">
        <v>0.63527850778433992</v>
      </c>
      <c r="I62" s="26">
        <v>0.43542143592596144</v>
      </c>
      <c r="J62" s="26">
        <v>0.69575483018522188</v>
      </c>
      <c r="K62" s="26">
        <v>0.67648133931253285</v>
      </c>
    </row>
    <row r="63" spans="1:11" ht="15.75" thickBot="1">
      <c r="A63" s="13" t="s">
        <v>87</v>
      </c>
      <c r="B63" s="14" t="s">
        <v>27</v>
      </c>
      <c r="C63" s="26" t="s">
        <v>27</v>
      </c>
      <c r="D63" s="26" t="s">
        <v>27</v>
      </c>
      <c r="E63" s="23" t="s">
        <v>27</v>
      </c>
      <c r="F63" s="26" t="s">
        <v>27</v>
      </c>
      <c r="G63" s="26">
        <v>0.4010195135357591</v>
      </c>
      <c r="H63" s="23">
        <v>0.38188545218802661</v>
      </c>
      <c r="I63" s="26" t="s">
        <v>27</v>
      </c>
      <c r="J63" s="26">
        <v>0.47778474637155111</v>
      </c>
      <c r="K63" s="26">
        <v>0.44734698765459951</v>
      </c>
    </row>
    <row r="64" spans="1:11" ht="16.5" thickBot="1">
      <c r="A64" s="32" t="s">
        <v>88</v>
      </c>
      <c r="B64" s="27" t="s">
        <v>27</v>
      </c>
      <c r="C64" s="28">
        <v>1.0279041097719794</v>
      </c>
      <c r="D64" s="28">
        <v>0.878142675647126</v>
      </c>
      <c r="E64" s="29">
        <v>0.87843519890873278</v>
      </c>
      <c r="F64" s="28">
        <v>0.55827397558813652</v>
      </c>
      <c r="G64" s="28">
        <v>0.70639510215740275</v>
      </c>
      <c r="H64" s="29">
        <v>0.69045783590329846</v>
      </c>
      <c r="I64" s="28">
        <v>0.56222274835518926</v>
      </c>
      <c r="J64" s="28">
        <v>0.76532861944151365</v>
      </c>
      <c r="K64" s="28">
        <v>0.75030665470886615</v>
      </c>
    </row>
    <row r="65" spans="1:11">
      <c r="A65" s="13" t="s">
        <v>89</v>
      </c>
      <c r="B65" s="14">
        <v>41456</v>
      </c>
      <c r="C65" s="26" t="s">
        <v>27</v>
      </c>
      <c r="D65" s="26">
        <v>0.9015223521030139</v>
      </c>
      <c r="E65" s="23">
        <v>0.90436539512505565</v>
      </c>
      <c r="F65" s="26">
        <v>0.49222484882909445</v>
      </c>
      <c r="G65" s="26">
        <v>0.67259458454001564</v>
      </c>
      <c r="H65" s="23">
        <v>0.65396756803283806</v>
      </c>
      <c r="I65" s="26">
        <v>0.50708630955918443</v>
      </c>
      <c r="J65" s="26">
        <v>0.73941327131717671</v>
      </c>
      <c r="K65" s="26">
        <v>0.72170457070338467</v>
      </c>
    </row>
    <row r="66" spans="1:11">
      <c r="A66" s="13" t="s">
        <v>90</v>
      </c>
      <c r="B66" s="14">
        <v>41456</v>
      </c>
      <c r="C66" s="26" t="s">
        <v>27</v>
      </c>
      <c r="D66" s="26">
        <v>0.88232588922156152</v>
      </c>
      <c r="E66" s="23">
        <v>0.88315461317211341</v>
      </c>
      <c r="F66" s="26">
        <v>0.48495059066190099</v>
      </c>
      <c r="G66" s="26">
        <v>0.65690847019739573</v>
      </c>
      <c r="H66" s="23">
        <v>0.64430247256884088</v>
      </c>
      <c r="I66" s="26">
        <v>0.49393289929143325</v>
      </c>
      <c r="J66" s="26">
        <v>0.74531379718059731</v>
      </c>
      <c r="K66" s="26">
        <v>0.73371834938253022</v>
      </c>
    </row>
    <row r="67" spans="1:11">
      <c r="A67" s="13" t="s">
        <v>91</v>
      </c>
      <c r="B67" s="14">
        <v>41456</v>
      </c>
      <c r="C67" s="26" t="s">
        <v>27</v>
      </c>
      <c r="D67" s="26">
        <v>0.81054010751915384</v>
      </c>
      <c r="E67" s="23">
        <v>0.80796716798137702</v>
      </c>
      <c r="F67" s="26">
        <v>0.50404858691383081</v>
      </c>
      <c r="G67" s="26">
        <v>0.66898045255497363</v>
      </c>
      <c r="H67" s="23">
        <v>0.65109410342682861</v>
      </c>
      <c r="I67" s="26">
        <v>0.50280167754152882</v>
      </c>
      <c r="J67" s="26">
        <v>0.71597550884645855</v>
      </c>
      <c r="K67" s="26">
        <v>0.6995066456555048</v>
      </c>
    </row>
    <row r="68" spans="1:11" ht="15.75" thickBot="1">
      <c r="A68" s="13" t="s">
        <v>92</v>
      </c>
      <c r="B68" s="14">
        <v>41456</v>
      </c>
      <c r="C68" s="26" t="s">
        <v>27</v>
      </c>
      <c r="D68" s="26">
        <v>0.8965708853702633</v>
      </c>
      <c r="E68" s="23">
        <v>0.89663441084310425</v>
      </c>
      <c r="F68" s="26">
        <v>0.49594246937673037</v>
      </c>
      <c r="G68" s="26">
        <v>0.66967433231848605</v>
      </c>
      <c r="H68" s="23">
        <v>0.65395053848701523</v>
      </c>
      <c r="I68" s="26">
        <v>0.49785359073628138</v>
      </c>
      <c r="J68" s="26">
        <v>0.75778424224287777</v>
      </c>
      <c r="K68" s="26">
        <v>0.74281719023509118</v>
      </c>
    </row>
    <row r="69" spans="1:11" ht="16.5" thickBot="1">
      <c r="A69" s="32" t="s">
        <v>93</v>
      </c>
      <c r="B69" s="27" t="s">
        <v>27</v>
      </c>
      <c r="C69" s="28" t="s">
        <v>27</v>
      </c>
      <c r="D69" s="28">
        <v>0.8792545980261337</v>
      </c>
      <c r="E69" s="29">
        <v>0.87969709496711423</v>
      </c>
      <c r="F69" s="28">
        <v>0.49449875740456767</v>
      </c>
      <c r="G69" s="28">
        <v>0.66751806453207785</v>
      </c>
      <c r="H69" s="29">
        <v>0.65123279410993506</v>
      </c>
      <c r="I69" s="28">
        <v>0.50160364235507671</v>
      </c>
      <c r="J69" s="28">
        <v>0.74179794636920793</v>
      </c>
      <c r="K69" s="28">
        <v>0.72643941089796304</v>
      </c>
    </row>
    <row r="70" spans="1:11" ht="15.75" thickBot="1">
      <c r="A70" s="13" t="s">
        <v>94</v>
      </c>
      <c r="B70" s="14">
        <v>41821</v>
      </c>
      <c r="C70" s="26" t="s">
        <v>27</v>
      </c>
      <c r="D70" s="26">
        <v>0.86052932463494158</v>
      </c>
      <c r="E70" s="23">
        <v>0.86000287789007812</v>
      </c>
      <c r="F70" s="26">
        <v>0.5175008792948822</v>
      </c>
      <c r="G70" s="26">
        <v>0.69664089300158372</v>
      </c>
      <c r="H70" s="23">
        <v>0.68177932182350753</v>
      </c>
      <c r="I70" s="26">
        <v>0.52454764780983865</v>
      </c>
      <c r="J70" s="26">
        <v>0.75848356312310772</v>
      </c>
      <c r="K70" s="26">
        <v>0.74563730208098955</v>
      </c>
    </row>
    <row r="71" spans="1:11" ht="16.5" thickBot="1">
      <c r="A71" s="32" t="s">
        <v>95</v>
      </c>
      <c r="B71" s="27" t="s">
        <v>27</v>
      </c>
      <c r="C71" s="28" t="s">
        <v>27</v>
      </c>
      <c r="D71" s="28">
        <v>0.86052932463494158</v>
      </c>
      <c r="E71" s="29">
        <v>0.86000287789007812</v>
      </c>
      <c r="F71" s="28">
        <v>0.5175008792948822</v>
      </c>
      <c r="G71" s="28">
        <v>0.69664089300158372</v>
      </c>
      <c r="H71" s="29">
        <v>0.68177932182350753</v>
      </c>
      <c r="I71" s="28">
        <v>0.52454764780983865</v>
      </c>
      <c r="J71" s="28">
        <v>0.75848356312310772</v>
      </c>
      <c r="K71" s="28">
        <v>0.74563730208098955</v>
      </c>
    </row>
    <row r="72" spans="1:11">
      <c r="A72" s="13" t="s">
        <v>96</v>
      </c>
      <c r="B72" s="14">
        <v>42552</v>
      </c>
      <c r="C72" s="26" t="s">
        <v>27</v>
      </c>
      <c r="D72" s="26" t="s">
        <v>27</v>
      </c>
      <c r="E72" s="23" t="s">
        <v>27</v>
      </c>
      <c r="F72" s="26" t="s">
        <v>27</v>
      </c>
      <c r="G72" s="26">
        <v>0.61158366264692954</v>
      </c>
      <c r="H72" s="23">
        <v>0.5818606195184034</v>
      </c>
      <c r="I72" s="26" t="s">
        <v>27</v>
      </c>
      <c r="J72" s="26">
        <v>0.70019087980790129</v>
      </c>
      <c r="K72" s="26">
        <v>0.68014997607558481</v>
      </c>
    </row>
    <row r="73" spans="1:11">
      <c r="A73" s="13" t="s">
        <v>97</v>
      </c>
      <c r="B73" s="14">
        <v>42917</v>
      </c>
      <c r="C73" s="26" t="s">
        <v>27</v>
      </c>
      <c r="D73" s="26">
        <v>0.85722430755963952</v>
      </c>
      <c r="E73" s="23">
        <v>0.85491914610669306</v>
      </c>
      <c r="F73" s="26">
        <v>0.50616943049791185</v>
      </c>
      <c r="G73" s="26">
        <v>0.61433699676993891</v>
      </c>
      <c r="H73" s="23">
        <v>0.59439595842524029</v>
      </c>
      <c r="I73" s="26">
        <v>0.51538186710418055</v>
      </c>
      <c r="J73" s="26">
        <v>0.76779413346346814</v>
      </c>
      <c r="K73" s="26">
        <v>0.74700218619038394</v>
      </c>
    </row>
    <row r="74" spans="1:11">
      <c r="A74" s="13" t="s">
        <v>98</v>
      </c>
      <c r="B74" s="14">
        <v>42917</v>
      </c>
      <c r="C74" s="26" t="s">
        <v>27</v>
      </c>
      <c r="D74" s="26" t="s">
        <v>27</v>
      </c>
      <c r="E74" s="23" t="s">
        <v>27</v>
      </c>
      <c r="F74" s="26">
        <v>0.44120230171557928</v>
      </c>
      <c r="G74" s="26">
        <v>0.5881968712998209</v>
      </c>
      <c r="H74" s="23">
        <v>0.55981951953822728</v>
      </c>
      <c r="I74" s="26">
        <v>0.47286499397299764</v>
      </c>
      <c r="J74" s="26">
        <v>0.58165987331705205</v>
      </c>
      <c r="K74" s="26">
        <v>0.56085954124482207</v>
      </c>
    </row>
    <row r="75" spans="1:11">
      <c r="A75" s="13" t="s">
        <v>99</v>
      </c>
      <c r="B75" s="14">
        <v>42736</v>
      </c>
      <c r="C75" s="26" t="s">
        <v>27</v>
      </c>
      <c r="D75" s="26">
        <v>0.87505701453923357</v>
      </c>
      <c r="E75" s="23">
        <v>0.87478476078020795</v>
      </c>
      <c r="F75" s="26">
        <v>0.54756489124533925</v>
      </c>
      <c r="G75" s="26">
        <v>0.67884675360125857</v>
      </c>
      <c r="H75" s="23">
        <v>0.65619630691825037</v>
      </c>
      <c r="I75" s="26">
        <v>0.58626106263057998</v>
      </c>
      <c r="J75" s="26">
        <v>0.79580892969050177</v>
      </c>
      <c r="K75" s="26">
        <v>0.77744181421242786</v>
      </c>
    </row>
    <row r="76" spans="1:11">
      <c r="A76" s="13" t="s">
        <v>100</v>
      </c>
      <c r="B76" s="14">
        <v>42736</v>
      </c>
      <c r="C76" s="26" t="s">
        <v>27</v>
      </c>
      <c r="D76" s="26" t="s">
        <v>27</v>
      </c>
      <c r="E76" s="23" t="s">
        <v>27</v>
      </c>
      <c r="F76" s="26">
        <v>0.37577771317821446</v>
      </c>
      <c r="G76" s="26">
        <v>0.52684453566022849</v>
      </c>
      <c r="H76" s="23">
        <v>0.51203863753070933</v>
      </c>
      <c r="I76" s="26">
        <v>0.4448829876638285</v>
      </c>
      <c r="J76" s="26">
        <v>0.56495343849618584</v>
      </c>
      <c r="K76" s="26">
        <v>0.55329493926521955</v>
      </c>
    </row>
    <row r="77" spans="1:11">
      <c r="A77" s="13" t="s">
        <v>101</v>
      </c>
      <c r="B77" s="14">
        <v>42917</v>
      </c>
      <c r="C77" s="26" t="s">
        <v>27</v>
      </c>
      <c r="D77" s="26">
        <v>0.88881761363114398</v>
      </c>
      <c r="E77" s="23">
        <v>0.88821995149220823</v>
      </c>
      <c r="F77" s="26">
        <v>0.59900126926453157</v>
      </c>
      <c r="G77" s="26">
        <v>0.62974297445650596</v>
      </c>
      <c r="H77" s="23">
        <v>0.62343964501493299</v>
      </c>
      <c r="I77" s="26">
        <v>0.60799607524749932</v>
      </c>
      <c r="J77" s="26">
        <v>0.81454465413165433</v>
      </c>
      <c r="K77" s="26">
        <v>0.79962820850534311</v>
      </c>
    </row>
    <row r="78" spans="1:11" ht="15.75" thickBot="1">
      <c r="A78" s="13" t="s">
        <v>102</v>
      </c>
      <c r="B78" s="14" t="s">
        <v>27</v>
      </c>
      <c r="C78" s="26" t="s">
        <v>27</v>
      </c>
      <c r="D78" s="26" t="s">
        <v>27</v>
      </c>
      <c r="E78" s="23" t="s">
        <v>27</v>
      </c>
      <c r="F78" s="26">
        <v>0.40846580315811276</v>
      </c>
      <c r="G78" s="26">
        <v>0.54663779988271033</v>
      </c>
      <c r="H78" s="23">
        <v>0.52287966016288479</v>
      </c>
      <c r="I78" s="26">
        <v>0.40846580315811276</v>
      </c>
      <c r="J78" s="26">
        <v>0.63152511165508229</v>
      </c>
      <c r="K78" s="26">
        <v>0.6029989085507198</v>
      </c>
    </row>
    <row r="79" spans="1:11" ht="16.5" thickBot="1">
      <c r="A79" s="32" t="s">
        <v>103</v>
      </c>
      <c r="B79" s="27" t="s">
        <v>27</v>
      </c>
      <c r="C79" s="28">
        <v>0.82735334760511114</v>
      </c>
      <c r="D79" s="28">
        <v>0.86587012557678689</v>
      </c>
      <c r="E79" s="29">
        <v>0.86524878672819283</v>
      </c>
      <c r="F79" s="28">
        <v>0.51157960295763671</v>
      </c>
      <c r="G79" s="28">
        <v>0.63348474079582262</v>
      </c>
      <c r="H79" s="29">
        <v>0.61247350284648749</v>
      </c>
      <c r="I79" s="28">
        <v>0.54064675962003383</v>
      </c>
      <c r="J79" s="28">
        <v>0.7642891555679221</v>
      </c>
      <c r="K79" s="28">
        <v>0.74390994533790022</v>
      </c>
    </row>
    <row r="80" spans="1:11">
      <c r="A80" s="13" t="s">
        <v>104</v>
      </c>
      <c r="B80" s="14">
        <v>41821</v>
      </c>
      <c r="C80" s="26" t="s">
        <v>27</v>
      </c>
      <c r="D80" s="26">
        <v>0.84953520663870707</v>
      </c>
      <c r="E80" s="23">
        <v>0.84952010987059734</v>
      </c>
      <c r="F80" s="26">
        <v>0.52697030061407435</v>
      </c>
      <c r="G80" s="26">
        <v>0.68103266479145586</v>
      </c>
      <c r="H80" s="23">
        <v>0.66886236563769563</v>
      </c>
      <c r="I80" s="26">
        <v>0.54859790516066542</v>
      </c>
      <c r="J80" s="26">
        <v>0.74509205891161423</v>
      </c>
      <c r="K80" s="26">
        <v>0.73449518976496708</v>
      </c>
    </row>
    <row r="81" spans="1:11">
      <c r="A81" s="13" t="s">
        <v>105</v>
      </c>
      <c r="B81" s="14">
        <v>42736</v>
      </c>
      <c r="C81" s="26" t="s">
        <v>27</v>
      </c>
      <c r="D81" s="26">
        <v>0.76505955212195054</v>
      </c>
      <c r="E81" s="23">
        <v>0.76341335611074745</v>
      </c>
      <c r="F81" s="26">
        <v>0.48530808791502889</v>
      </c>
      <c r="G81" s="26">
        <v>0.57767710915518566</v>
      </c>
      <c r="H81" s="23">
        <v>0.56784294000574986</v>
      </c>
      <c r="I81" s="26">
        <v>0.49604122666643946</v>
      </c>
      <c r="J81" s="26">
        <v>0.60431347037334682</v>
      </c>
      <c r="K81" s="26">
        <v>0.59383110552961715</v>
      </c>
    </row>
    <row r="82" spans="1:11">
      <c r="A82" s="13" t="s">
        <v>106</v>
      </c>
      <c r="B82" s="14">
        <v>43282</v>
      </c>
      <c r="C82" s="26" t="s">
        <v>27</v>
      </c>
      <c r="D82" s="26">
        <v>0.85703641310750101</v>
      </c>
      <c r="E82" s="23">
        <v>0.85171919672410423</v>
      </c>
      <c r="F82" s="26">
        <v>0.51467914207192655</v>
      </c>
      <c r="G82" s="26">
        <v>0.68818058348170874</v>
      </c>
      <c r="H82" s="23">
        <v>0.66987708713481753</v>
      </c>
      <c r="I82" s="26">
        <v>0.51894154814142224</v>
      </c>
      <c r="J82" s="26">
        <v>0.73648019726067304</v>
      </c>
      <c r="K82" s="26">
        <v>0.71854561350185175</v>
      </c>
    </row>
    <row r="83" spans="1:11">
      <c r="A83" s="13" t="s">
        <v>107</v>
      </c>
      <c r="B83" s="14">
        <v>43282</v>
      </c>
      <c r="C83" s="26" t="s">
        <v>27</v>
      </c>
      <c r="D83" s="26">
        <v>0.84737046624536994</v>
      </c>
      <c r="E83" s="23">
        <v>0.84564782549758144</v>
      </c>
      <c r="F83" s="26">
        <v>0.57110673721798322</v>
      </c>
      <c r="G83" s="26">
        <v>0.66895193730061697</v>
      </c>
      <c r="H83" s="23">
        <v>0.65846118687115474</v>
      </c>
      <c r="I83" s="26">
        <v>0.59338423070572177</v>
      </c>
      <c r="J83" s="26">
        <v>0.7168016210933833</v>
      </c>
      <c r="K83" s="26">
        <v>0.70583959120083284</v>
      </c>
    </row>
    <row r="84" spans="1:11">
      <c r="A84" s="13" t="s">
        <v>108</v>
      </c>
      <c r="B84" s="14">
        <v>43344</v>
      </c>
      <c r="C84" s="26" t="s">
        <v>27</v>
      </c>
      <c r="D84" s="26">
        <v>0.83178865805750868</v>
      </c>
      <c r="E84" s="23">
        <v>0.83209041868978828</v>
      </c>
      <c r="F84" s="26">
        <v>0.5530600504366624</v>
      </c>
      <c r="G84" s="26">
        <v>0.67624734671925157</v>
      </c>
      <c r="H84" s="23">
        <v>0.66346998112305056</v>
      </c>
      <c r="I84" s="26">
        <v>0.55651425448242453</v>
      </c>
      <c r="J84" s="26">
        <v>0.71019486239868712</v>
      </c>
      <c r="K84" s="26">
        <v>0.69732945218665343</v>
      </c>
    </row>
    <row r="85" spans="1:11">
      <c r="A85" s="13" t="s">
        <v>109</v>
      </c>
      <c r="B85" s="14">
        <v>43374</v>
      </c>
      <c r="C85" s="26" t="s">
        <v>27</v>
      </c>
      <c r="D85" s="26">
        <v>0.90054642105879923</v>
      </c>
      <c r="E85" s="23">
        <v>0.9018789422163398</v>
      </c>
      <c r="F85" s="26">
        <v>0.45508426259517148</v>
      </c>
      <c r="G85" s="26">
        <v>0.57587611181606724</v>
      </c>
      <c r="H85" s="23">
        <v>0.55926480319274907</v>
      </c>
      <c r="I85" s="26">
        <v>0.4641152164693213</v>
      </c>
      <c r="J85" s="26">
        <v>0.67493369382761181</v>
      </c>
      <c r="K85" s="26">
        <v>0.65367347006946552</v>
      </c>
    </row>
    <row r="86" spans="1:11">
      <c r="A86" s="13" t="s">
        <v>110</v>
      </c>
      <c r="B86" s="14">
        <v>43374</v>
      </c>
      <c r="C86" s="26">
        <v>0.73350108923822266</v>
      </c>
      <c r="D86" s="26">
        <v>0.85731092955586186</v>
      </c>
      <c r="E86" s="23">
        <v>0.85137876493841946</v>
      </c>
      <c r="F86" s="26">
        <v>0.56075036945952983</v>
      </c>
      <c r="G86" s="26">
        <v>0.69158789093084483</v>
      </c>
      <c r="H86" s="23">
        <v>0.67643925119431136</v>
      </c>
      <c r="I86" s="26">
        <v>0.57887937745174045</v>
      </c>
      <c r="J86" s="26">
        <v>0.73032721059875805</v>
      </c>
      <c r="K86" s="26">
        <v>0.71506151166075416</v>
      </c>
    </row>
    <row r="87" spans="1:11">
      <c r="A87" s="13" t="s">
        <v>111</v>
      </c>
      <c r="B87" s="14">
        <v>43374</v>
      </c>
      <c r="C87" s="26" t="s">
        <v>27</v>
      </c>
      <c r="D87" s="26">
        <v>0.85093176153538186</v>
      </c>
      <c r="E87" s="23">
        <v>0.85093176153538186</v>
      </c>
      <c r="F87" s="26">
        <v>0.44712504138966735</v>
      </c>
      <c r="G87" s="26">
        <v>0.52846396449142363</v>
      </c>
      <c r="H87" s="23">
        <v>0.51607196766220853</v>
      </c>
      <c r="I87" s="26">
        <v>0.44712504138966735</v>
      </c>
      <c r="J87" s="26">
        <v>0.59700323960638679</v>
      </c>
      <c r="K87" s="26">
        <v>0.57842081930964984</v>
      </c>
    </row>
    <row r="88" spans="1:11">
      <c r="A88" s="13" t="s">
        <v>112</v>
      </c>
      <c r="B88" s="14">
        <v>43647</v>
      </c>
      <c r="C88" s="26">
        <v>0.91008511651661816</v>
      </c>
      <c r="D88" s="26">
        <v>0.83906836196138435</v>
      </c>
      <c r="E88" s="23">
        <v>0.84081161168431606</v>
      </c>
      <c r="F88" s="26">
        <v>0.60266672888461226</v>
      </c>
      <c r="G88" s="26">
        <v>0.68781510782052058</v>
      </c>
      <c r="H88" s="23">
        <v>0.67863531525115128</v>
      </c>
      <c r="I88" s="26">
        <v>0.63749792359449486</v>
      </c>
      <c r="J88" s="26">
        <v>0.74533052139253519</v>
      </c>
      <c r="K88" s="26">
        <v>0.73693260904383429</v>
      </c>
    </row>
    <row r="89" spans="1:11">
      <c r="A89" s="13" t="s">
        <v>113</v>
      </c>
      <c r="B89" s="14">
        <v>43647</v>
      </c>
      <c r="C89" s="26">
        <v>0.75823840578892476</v>
      </c>
      <c r="D89" s="26">
        <v>0.84494770801645114</v>
      </c>
      <c r="E89" s="23">
        <v>0.842004318774627</v>
      </c>
      <c r="F89" s="26">
        <v>0.58773185270386785</v>
      </c>
      <c r="G89" s="26">
        <v>0.66718942540131432</v>
      </c>
      <c r="H89" s="23">
        <v>0.65781836759870638</v>
      </c>
      <c r="I89" s="26">
        <v>0.60586123074704201</v>
      </c>
      <c r="J89" s="26">
        <v>0.72258594613964322</v>
      </c>
      <c r="K89" s="26">
        <v>0.71168704294412355</v>
      </c>
    </row>
    <row r="90" spans="1:11">
      <c r="A90" s="13" t="s">
        <v>114</v>
      </c>
      <c r="B90" s="14">
        <v>43647</v>
      </c>
      <c r="C90" s="26" t="s">
        <v>27</v>
      </c>
      <c r="D90" s="26">
        <v>0.83154074182636295</v>
      </c>
      <c r="E90" s="23">
        <v>0.81944401554380131</v>
      </c>
      <c r="F90" s="26">
        <v>0.45793549458595662</v>
      </c>
      <c r="G90" s="26">
        <v>0.63410208197931028</v>
      </c>
      <c r="H90" s="23">
        <v>0.61186409509658557</v>
      </c>
      <c r="I90" s="26">
        <v>0.48355557690546408</v>
      </c>
      <c r="J90" s="26">
        <v>0.67642108446914606</v>
      </c>
      <c r="K90" s="26">
        <v>0.65425103193679768</v>
      </c>
    </row>
    <row r="91" spans="1:11" ht="15.75" thickBot="1">
      <c r="A91" s="13" t="s">
        <v>115</v>
      </c>
      <c r="B91" s="14">
        <v>43647</v>
      </c>
      <c r="C91" s="26" t="s">
        <v>27</v>
      </c>
      <c r="D91" s="26">
        <v>0.82000636387823012</v>
      </c>
      <c r="E91" s="23">
        <v>0.82000636387823012</v>
      </c>
      <c r="F91" s="26">
        <v>0.48410141733661127</v>
      </c>
      <c r="G91" s="26">
        <v>0.63762793368402271</v>
      </c>
      <c r="H91" s="23">
        <v>0.6257401721335214</v>
      </c>
      <c r="I91" s="26">
        <v>0.48410141733661127</v>
      </c>
      <c r="J91" s="26">
        <v>0.66527954412604917</v>
      </c>
      <c r="K91" s="26">
        <v>0.65323630497929097</v>
      </c>
    </row>
    <row r="92" spans="1:11" ht="16.5" thickBot="1">
      <c r="A92" s="32" t="s">
        <v>116</v>
      </c>
      <c r="B92" s="30" t="s">
        <v>27</v>
      </c>
      <c r="C92" s="28">
        <v>0.77222695644745665</v>
      </c>
      <c r="D92" s="28">
        <v>0.84724703259182244</v>
      </c>
      <c r="E92" s="29">
        <v>0.8454431267496425</v>
      </c>
      <c r="F92" s="28">
        <v>0.54599265638749439</v>
      </c>
      <c r="G92" s="28">
        <v>0.66882111570813507</v>
      </c>
      <c r="H92" s="29">
        <v>0.65567141699007836</v>
      </c>
      <c r="I92" s="28">
        <v>0.56392124328277515</v>
      </c>
      <c r="J92" s="28">
        <v>0.72149080803812315</v>
      </c>
      <c r="K92" s="28">
        <v>0.70824551795661717</v>
      </c>
    </row>
    <row r="93" spans="1:11" ht="15.75">
      <c r="A93" s="33" t="s">
        <v>117</v>
      </c>
      <c r="B93" s="34" t="s">
        <v>27</v>
      </c>
      <c r="C93" s="35">
        <v>0.74395375517953788</v>
      </c>
      <c r="D93" s="35">
        <v>0.87196097949596785</v>
      </c>
      <c r="E93" s="36">
        <v>0.87123019489723708</v>
      </c>
      <c r="F93" s="35">
        <v>0.55781980822148014</v>
      </c>
      <c r="G93" s="35">
        <v>0.70431555974469418</v>
      </c>
      <c r="H93" s="36">
        <v>0.68850949974225939</v>
      </c>
      <c r="I93" s="35">
        <v>0.56195791915548698</v>
      </c>
      <c r="J93" s="35">
        <v>0.75860590214686885</v>
      </c>
      <c r="K93" s="35">
        <v>0.74342835483483649</v>
      </c>
    </row>
    <row r="94" spans="1:11" ht="15" customHeight="1">
      <c r="A94" s="38" t="s">
        <v>118</v>
      </c>
      <c r="B94" s="38"/>
      <c r="C94" s="38"/>
      <c r="D94" s="38"/>
      <c r="E94" s="38"/>
      <c r="F94" s="38"/>
      <c r="G94" s="38"/>
      <c r="H94" s="38"/>
      <c r="I94" s="38"/>
      <c r="J94" s="38"/>
      <c r="K94" s="38"/>
    </row>
  </sheetData>
  <mergeCells count="2">
    <mergeCell ref="A1:K1"/>
    <mergeCell ref="A94:K94"/>
  </mergeCells>
  <hyperlinks>
    <hyperlink ref="A94" location="TableOfContents!A1" display="Back to Table of Contents" xr:uid="{7CB96024-3B72-46E1-8E9C-C733C71412E7}"/>
  </hyperlink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89DCF49E04054D83F07CF1F0166419" ma:contentTypeVersion="7" ma:contentTypeDescription="Create a new document." ma:contentTypeScope="" ma:versionID="6d04acffbee60f005b272f58aa3161e6">
  <xsd:schema xmlns:xsd="http://www.w3.org/2001/XMLSchema" xmlns:xs="http://www.w3.org/2001/XMLSchema" xmlns:p="http://schemas.microsoft.com/office/2006/metadata/properties" xmlns:ns2="598f2c18-e06f-4cdd-b3aa-9527d754e7cc" xmlns:ns3="b6a04096-66d6-4d5f-9867-b21bc58e745a" targetNamespace="http://schemas.microsoft.com/office/2006/metadata/properties" ma:root="true" ma:fieldsID="e49f1bb8f2a2d694e0cacd7a86c9873f" ns2:_="" ns3:_="">
    <xsd:import namespace="598f2c18-e06f-4cdd-b3aa-9527d754e7cc"/>
    <xsd:import namespace="b6a04096-66d6-4d5f-9867-b21bc58e74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8f2c18-e06f-4cdd-b3aa-9527d754e7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a04096-66d6-4d5f-9867-b21bc58e74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3939C2-8699-45A1-94EF-AA43B95E65B7}"/>
</file>

<file path=customXml/itemProps2.xml><?xml version="1.0" encoding="utf-8"?>
<ds:datastoreItem xmlns:ds="http://schemas.openxmlformats.org/officeDocument/2006/customXml" ds:itemID="{45619676-57F6-4647-B9EA-BBBE057049AE}"/>
</file>

<file path=customXml/itemProps3.xml><?xml version="1.0" encoding="utf-8"?>
<ds:datastoreItem xmlns:ds="http://schemas.openxmlformats.org/officeDocument/2006/customXml" ds:itemID="{BD663F87-4AB0-4C5A-8CDB-8FED0DB36E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Gardiner, Abigail</cp:lastModifiedBy>
  <cp:revision/>
  <dcterms:created xsi:type="dcterms:W3CDTF">2023-05-11T05:25:50Z</dcterms:created>
  <dcterms:modified xsi:type="dcterms:W3CDTF">2023-05-11T23:27:27Z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0x010100B489DCF49E04054D83F07CF1F0166419</vt:lpwstr>
  </property>
</Properties>
</file>