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07"/>
  <workbookPr/>
  <mc:AlternateContent xmlns:mc="http://schemas.openxmlformats.org/markup-compatibility/2006">
    <mc:Choice Requires="x15">
      <x15ac:absPath xmlns:x15ac="http://schemas.microsoft.com/office/spreadsheetml/2010/11/ac" url="X:\Scheme_Actuary\02 Governance\02 NDIA governance\08 COAG\221230 - Quarterly report 31 December 2022\99 Sent\06 Sent to Public\"/>
    </mc:Choice>
  </mc:AlternateContent>
  <xr:revisionPtr revIDLastSave="0" documentId="13_ncr:1_{3046D41B-45EA-4A61-B39E-728AF32CB1B6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Intro" sheetId="1" r:id="rId1"/>
    <sheet name="TableOfContents" sheetId="3" r:id="rId2"/>
    <sheet name="Table1" sheetId="2" r:id="rId3"/>
  </sheet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A1" i="2" l="1"/>
</calcChain>
</file>

<file path=xl/sharedStrings.xml><?xml version="1.0" encoding="utf-8"?>
<sst xmlns="http://schemas.openxmlformats.org/spreadsheetml/2006/main" count="223" uniqueCount="119">
  <si>
    <t>Appendix Q: Utilisation rates by service districts</t>
  </si>
  <si>
    <t>Utilisation rates by service districts</t>
  </si>
  <si>
    <t>Table Q.1 sets out rates of utilisation of committed supports by residing service district, SIL status, and whether a participant in on their first plan or a subsequent plan. The following points apply to the table and the results presented:</t>
  </si>
  <si>
    <t>Utilisation of committed supports from 1 April 2022 to 30 September 2022 is shown in the table – experience in the most recent 3 months is still emerging and is not included.</t>
  </si>
  <si>
    <t>Utilisation is only shown if there are more than 25 participants in the group.</t>
  </si>
  <si>
    <t>Participants receiving in-kind supports are excluded from this analysis as it is not possible to accurately separate in-kind payments and committed amounts between plans. Hence, utilisation in this table is higher in reality when in-kind is included.</t>
  </si>
  <si>
    <t>For many service districts there are a lot of participants that are on either their first or second plan – Hence, utilisation will continue to increase over time as utilisation increases as participants receive their third and subsequent plans.</t>
  </si>
  <si>
    <t>Service district is defined by the current residential address of the participant.</t>
  </si>
  <si>
    <t>Go to Table of Contents</t>
  </si>
  <si>
    <t>Table of Contents</t>
  </si>
  <si>
    <t>Heading</t>
  </si>
  <si>
    <t>Link</t>
  </si>
  <si>
    <t>Table Q.1 Utilisation breakdown by Service District and participants SIL status as at December 2022</t>
  </si>
  <si>
    <t>Go to Table Q.1</t>
  </si>
  <si>
    <t>Back to Intro</t>
  </si>
  <si>
    <t>Service District</t>
  </si>
  <si>
    <t>Phasing date began</t>
  </si>
  <si>
    <t>First plan (SIL)</t>
  </si>
  <si>
    <t>Subsequent plan (SIL)</t>
  </si>
  <si>
    <t>Total (SIL)</t>
  </si>
  <si>
    <t>First plan (non-SIL)</t>
  </si>
  <si>
    <t>Subsequent plan (non-SIL)</t>
  </si>
  <si>
    <t>Total (non-SIL)</t>
  </si>
  <si>
    <t>First plan (Total)</t>
  </si>
  <si>
    <t>Subsequent plan (Total)</t>
  </si>
  <si>
    <t>Total (Total)</t>
  </si>
  <si>
    <t>NSW - Central Coast</t>
  </si>
  <si>
    <t>n/a</t>
  </si>
  <si>
    <t>NSW - Far West</t>
  </si>
  <si>
    <t>NSW - Hunter New England</t>
  </si>
  <si>
    <t>NSW - Illawarra Shoalhaven</t>
  </si>
  <si>
    <t>NSW - Mid North Coast</t>
  </si>
  <si>
    <t>NSW - Murrumbidgee</t>
  </si>
  <si>
    <t>NSW - Nepean Blue Mountains</t>
  </si>
  <si>
    <t>NSW - North Sydney</t>
  </si>
  <si>
    <t>NSW - Northern NSW</t>
  </si>
  <si>
    <t>NSW - South Eastern Sydney</t>
  </si>
  <si>
    <t>NSW - South Western Sydney</t>
  </si>
  <si>
    <t>NSW - Southern NSW</t>
  </si>
  <si>
    <t>NSW - Sydney</t>
  </si>
  <si>
    <t>NSW - Western NSW</t>
  </si>
  <si>
    <t>NSW - Western Sydney</t>
  </si>
  <si>
    <t>New South Wales total</t>
  </si>
  <si>
    <t>VIC - Barwon</t>
  </si>
  <si>
    <t>VIC - Bayside Peninsula</t>
  </si>
  <si>
    <t>VIC - Brimbank Melton</t>
  </si>
  <si>
    <t>VIC - Central Highlands</t>
  </si>
  <si>
    <t>VIC - Goulburn</t>
  </si>
  <si>
    <t>VIC - Hume Moreland</t>
  </si>
  <si>
    <t>VIC - Inner East Melbourne</t>
  </si>
  <si>
    <t>VIC - Inner Gippsland</t>
  </si>
  <si>
    <t>VIC - Loddon</t>
  </si>
  <si>
    <t>VIC - Mallee</t>
  </si>
  <si>
    <t>VIC - North East Melbourne</t>
  </si>
  <si>
    <t>VIC - Outer East Melbourne</t>
  </si>
  <si>
    <t>VIC - Outer Gippsland</t>
  </si>
  <si>
    <t>VIC - Ovens Murray</t>
  </si>
  <si>
    <t>VIC - Southern Melbourne</t>
  </si>
  <si>
    <t>VIC - Western District</t>
  </si>
  <si>
    <t>VIC - Western Melbourne</t>
  </si>
  <si>
    <t>Victoria total</t>
  </si>
  <si>
    <t>QLD - Beenleigh</t>
  </si>
  <si>
    <t>QLD - Brisbane</t>
  </si>
  <si>
    <t>QLD - Bundaberg</t>
  </si>
  <si>
    <t>QLD - Caboolture/Strathpine</t>
  </si>
  <si>
    <t>QLD - Cairns</t>
  </si>
  <si>
    <t>QLD - Ipswich</t>
  </si>
  <si>
    <t>QLD - Mackay</t>
  </si>
  <si>
    <t>QLD - Maroochydore</t>
  </si>
  <si>
    <t>QLD - Maryborough</t>
  </si>
  <si>
    <t>QLD - Robina</t>
  </si>
  <si>
    <t>QLD - Rockhampton</t>
  </si>
  <si>
    <t>QLD - Toowoomba</t>
  </si>
  <si>
    <t>QLD - Townsville</t>
  </si>
  <si>
    <t>Queensland total</t>
  </si>
  <si>
    <t>SA - Adelaide Hills</t>
  </si>
  <si>
    <t>SA - Barossa, Light and Lower North</t>
  </si>
  <si>
    <t>SA - Eastern Adelaide</t>
  </si>
  <si>
    <t>SA - Eyre and Western</t>
  </si>
  <si>
    <t>SA - Far North</t>
  </si>
  <si>
    <t>SA - Fleurieu and Kangaroo Island</t>
  </si>
  <si>
    <t>SA - Limestone Coast</t>
  </si>
  <si>
    <t>SA - Murray and Mallee</t>
  </si>
  <si>
    <t>SA - Northern Adelaide</t>
  </si>
  <si>
    <t>SA - Southern Adelaide</t>
  </si>
  <si>
    <t>SA - Western Adelaide</t>
  </si>
  <si>
    <t>SA - Yorke and Mid North</t>
  </si>
  <si>
    <t>SA - Other</t>
  </si>
  <si>
    <t>South Australia total</t>
  </si>
  <si>
    <t>TAS North</t>
  </si>
  <si>
    <t>TAS North West</t>
  </si>
  <si>
    <t>TAS South East</t>
  </si>
  <si>
    <t>TAS South West</t>
  </si>
  <si>
    <t>Tasmania total</t>
  </si>
  <si>
    <t>ACT - Australian Capital Territory</t>
  </si>
  <si>
    <t>Australian Capital Territory total</t>
  </si>
  <si>
    <t>NT - Barkly</t>
  </si>
  <si>
    <t>NT - Central Australia</t>
  </si>
  <si>
    <t>NT - Darwin Remote</t>
  </si>
  <si>
    <t>NT - Darwin Urban</t>
  </si>
  <si>
    <t>NT - East Arnhem</t>
  </si>
  <si>
    <t>NT - Katherine</t>
  </si>
  <si>
    <t>NT - Other</t>
  </si>
  <si>
    <t>Northern Territory total</t>
  </si>
  <si>
    <t>WA - North East Metro</t>
  </si>
  <si>
    <t>WA - Wheat Belt</t>
  </si>
  <si>
    <t>WA - South Metro</t>
  </si>
  <si>
    <t>WA - Central South Metro</t>
  </si>
  <si>
    <t>WA - South West</t>
  </si>
  <si>
    <t>WA - Goldfields-Esperance</t>
  </si>
  <si>
    <t>WA - North Metro</t>
  </si>
  <si>
    <t>WA - Kimberley-Pilbara</t>
  </si>
  <si>
    <t>WA - South East Metro</t>
  </si>
  <si>
    <t>WA - Central North Metro</t>
  </si>
  <si>
    <t>WA - Great Southern</t>
  </si>
  <si>
    <t>WA - Midwest-Gascoyne</t>
  </si>
  <si>
    <t>Western Australia total</t>
  </si>
  <si>
    <t>National total</t>
  </si>
  <si>
    <t>Back to Table of 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</si>
</sst>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6"/>
      <color rgb="FF6B2976"/>
      <name val="Arial"/>
      <family val="2"/>
    </font>
    <font>
      <b/>
      <sz val="16"/>
      <color rgb="FF6B2976"/>
      <name val="Calibri"/>
      <family val="2"/>
      <scheme val="minor"/>
    </font>
    <font>
      <b/>
      <sz val="12"/>
      <color rgb="FF6B2976"/>
      <name val="Arial"/>
      <family val="2"/>
    </font>
    <font>
      <b/>
      <sz val="12"/>
      <color rgb="FFFFFFFF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</font>
    <font>
      <b/>
      <sz val="12"/>
      <color rgb="FF000000"/>
      <name val="Arial"/>
      <family val="2"/>
    </font>
    <font>
      <b/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6B2976"/>
        <bgColor rgb="FF000000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1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0" xfId="0" applyFont="1"/>
    <xf numFmtId="0" fontId="4" fillId="0" borderId="0" xfId="0" applyFont="1"/>
    <xf numFmtId="0" fontId="5" fillId="0" borderId="0" xfId="1" applyFont="1"/>
    <xf numFmtId="0" fontId="6" fillId="0" borderId="1" xfId="0" applyFont="1" applyBorder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wrapText="1"/>
    </xf>
    <xf numFmtId="0" fontId="8" fillId="0" borderId="0" xfId="0" applyFont="1"/>
    <xf numFmtId="0" fontId="9" fillId="2" borderId="1" xfId="0" applyFont="1" applyFill="1" applyBorder="1" applyAlignment="1">
      <alignment horizontal="left" vertical="center"/>
    </xf>
    <xf numFmtId="0" fontId="10" fillId="0" borderId="0" xfId="0" applyFont="1"/>
    <xf numFmtId="15" fontId="9" fillId="2" borderId="2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left" vertical="center" indent="1"/>
    </xf>
    <xf numFmtId="17" fontId="11" fillId="0" borderId="6" xfId="0" applyNumberFormat="1" applyFont="1" applyBorder="1" applyAlignment="1">
      <alignment horizontal="center" vertical="center"/>
    </xf>
    <xf numFmtId="9" fontId="12" fillId="0" borderId="7" xfId="0" applyNumberFormat="1" applyFont="1" applyBorder="1" applyAlignment="1">
      <alignment horizontal="center"/>
    </xf>
    <xf numFmtId="9" fontId="12" fillId="0" borderId="5" xfId="0" applyNumberFormat="1" applyFont="1" applyBorder="1" applyAlignment="1">
      <alignment horizontal="center"/>
    </xf>
    <xf numFmtId="0" fontId="11" fillId="0" borderId="1" xfId="0" applyFont="1" applyBorder="1" applyAlignment="1">
      <alignment horizontal="left" vertical="center" indent="1"/>
    </xf>
    <xf numFmtId="17" fontId="11" fillId="0" borderId="2" xfId="0" applyNumberFormat="1" applyFont="1" applyBorder="1" applyAlignment="1">
      <alignment horizontal="center" vertical="center"/>
    </xf>
    <xf numFmtId="9" fontId="12" fillId="0" borderId="0" xfId="0" applyNumberFormat="1" applyFont="1" applyAlignment="1">
      <alignment horizontal="center"/>
    </xf>
    <xf numFmtId="9" fontId="12" fillId="0" borderId="1" xfId="0" applyNumberFormat="1" applyFont="1" applyBorder="1" applyAlignment="1">
      <alignment horizontal="center"/>
    </xf>
    <xf numFmtId="9" fontId="12" fillId="0" borderId="8" xfId="0" applyNumberFormat="1" applyFont="1" applyBorder="1" applyAlignment="1">
      <alignment horizontal="center"/>
    </xf>
    <xf numFmtId="0" fontId="11" fillId="0" borderId="4" xfId="0" applyFont="1" applyBorder="1" applyAlignment="1">
      <alignment horizontal="left" vertical="center" indent="1"/>
    </xf>
    <xf numFmtId="17" fontId="11" fillId="0" borderId="9" xfId="0" applyNumberFormat="1" applyFont="1" applyBorder="1" applyAlignment="1">
      <alignment horizontal="center" vertical="center"/>
    </xf>
    <xf numFmtId="9" fontId="12" fillId="0" borderId="3" xfId="0" applyNumberFormat="1" applyFont="1" applyBorder="1" applyAlignment="1">
      <alignment horizontal="center"/>
    </xf>
    <xf numFmtId="9" fontId="12" fillId="0" borderId="4" xfId="0" applyNumberFormat="1" applyFont="1" applyBorder="1" applyAlignment="1">
      <alignment horizontal="center"/>
    </xf>
    <xf numFmtId="0" fontId="13" fillId="0" borderId="1" xfId="0" applyFont="1" applyBorder="1" applyAlignment="1">
      <alignment vertical="center"/>
    </xf>
    <xf numFmtId="17" fontId="13" fillId="0" borderId="2" xfId="0" applyNumberFormat="1" applyFont="1" applyBorder="1" applyAlignment="1">
      <alignment horizontal="center" vertical="center"/>
    </xf>
    <xf numFmtId="9" fontId="14" fillId="0" borderId="0" xfId="0" applyNumberFormat="1" applyFont="1" applyAlignment="1">
      <alignment horizontal="center"/>
    </xf>
    <xf numFmtId="9" fontId="14" fillId="0" borderId="1" xfId="0" applyNumberFormat="1" applyFont="1" applyBorder="1" applyAlignment="1">
      <alignment horizontal="center"/>
    </xf>
    <xf numFmtId="9" fontId="14" fillId="0" borderId="10" xfId="0" applyNumberFormat="1" applyFont="1" applyBorder="1" applyAlignment="1">
      <alignment horizontal="center"/>
    </xf>
    <xf numFmtId="0" fontId="11" fillId="0" borderId="11" xfId="0" applyFont="1" applyBorder="1" applyAlignment="1">
      <alignment horizontal="left" vertical="center" indent="1"/>
    </xf>
    <xf numFmtId="17" fontId="11" fillId="0" borderId="12" xfId="0" applyNumberFormat="1" applyFont="1" applyBorder="1" applyAlignment="1">
      <alignment horizontal="center" vertical="center"/>
    </xf>
    <xf numFmtId="9" fontId="12" fillId="0" borderId="10" xfId="0" applyNumberFormat="1" applyFont="1" applyBorder="1" applyAlignment="1">
      <alignment horizontal="center"/>
    </xf>
    <xf numFmtId="9" fontId="12" fillId="0" borderId="11" xfId="0" applyNumberFormat="1" applyFont="1" applyBorder="1" applyAlignment="1">
      <alignment horizontal="center"/>
    </xf>
    <xf numFmtId="0" fontId="13" fillId="0" borderId="11" xfId="0" applyFont="1" applyBorder="1" applyAlignment="1">
      <alignment vertical="center"/>
    </xf>
    <xf numFmtId="15" fontId="13" fillId="0" borderId="12" xfId="0" applyNumberFormat="1" applyFont="1" applyBorder="1" applyAlignment="1">
      <alignment horizontal="center" vertical="center"/>
    </xf>
    <xf numFmtId="9" fontId="14" fillId="0" borderId="11" xfId="0" applyNumberFormat="1" applyFont="1" applyBorder="1" applyAlignment="1">
      <alignment horizontal="center"/>
    </xf>
    <xf numFmtId="0" fontId="13" fillId="0" borderId="5" xfId="0" applyFont="1" applyBorder="1" applyAlignment="1">
      <alignment vertical="center"/>
    </xf>
    <xf numFmtId="15" fontId="13" fillId="0" borderId="6" xfId="0" applyNumberFormat="1" applyFont="1" applyBorder="1" applyAlignment="1">
      <alignment horizontal="center" vertical="center"/>
    </xf>
    <xf numFmtId="9" fontId="14" fillId="0" borderId="7" xfId="0" applyNumberFormat="1" applyFont="1" applyBorder="1" applyAlignment="1">
      <alignment horizontal="center"/>
    </xf>
    <xf numFmtId="9" fontId="14" fillId="0" borderId="5" xfId="0" applyNumberFormat="1" applyFont="1" applyBorder="1" applyAlignment="1">
      <alignment horizontal="center"/>
    </xf>
    <xf numFmtId="0" fontId="4" fillId="0" borderId="0" xfId="0" applyFont="1" applyAlignment="1">
      <alignment wrapText="1"/>
    </xf>
    <xf numFmtId="0" fontId="5" fillId="0" borderId="0" xfId="1" applyFont="1" applyFill="1" applyBorder="1" applyAlignment="1"/>
    <xf numFmtId="0" fontId="5" fillId="0" borderId="0" xfId="1" applyFont="1" applyAlignment="1">
      <alignment horizontal="left" wrapText="1"/>
    </xf>
    <xf numFmtId="0" fontId="4" fillId="0" borderId="0" xfId="0" applyFont="1" applyAlignment="1">
      <alignment horizontal="left" wrapText="1"/>
    </xf>
  </cellXfs>
  <cellStyles count="2">
    <cellStyle name="Hyperlink" xfId="1" builtinId="8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family val="2"/>
        <scheme val="none"/>
      </font>
      <fill>
        <patternFill patternType="solid">
          <fgColor rgb="FF000000"/>
          <bgColor rgb="FF6B2976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/>
        <vertAlign val="baseline"/>
        <sz val="12"/>
        <color theme="1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vertAlign val="baseline"/>
        <sz val="12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family val="2"/>
        <scheme val="none"/>
      </font>
      <fill>
        <patternFill patternType="solid">
          <fgColor rgb="FF000000"/>
          <bgColor rgb="FF6B2976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2DAEBAE-0D5B-43C4-ADB3-AFE58B985086}" name="Table1" displayName="Table1" ref="A2:B3" totalsRowShown="0" headerRowDxfId="17" dataDxfId="16">
  <autoFilter ref="A2:B3" xr:uid="{82DAEBAE-0D5B-43C4-ADB3-AFE58B985086}">
    <filterColumn colId="0" hiddenButton="1"/>
    <filterColumn colId="1" hiddenButton="1"/>
  </autoFilter>
  <tableColumns count="2">
    <tableColumn id="1" xr3:uid="{05D2F13E-BBE3-47B9-8ABE-BB3F0625C250}" name="Heading" dataDxfId="15"/>
    <tableColumn id="2" xr3:uid="{5F6221CF-9E63-4152-A1B7-C914B5BC5131}" name="Link" dataDxfId="14" dataCellStyle="Hyperlink"/>
  </tableColumns>
  <tableStyleInfo showFirstColumn="1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6A67D2A-436D-475E-8B74-29E09833B951}" name="Table2" displayName="Table2" ref="A2:K93" totalsRowShown="0" headerRowDxfId="13" dataDxfId="12" tableBorderDxfId="11">
  <autoFilter ref="A2:K93" xr:uid="{F6A67D2A-436D-475E-8B74-29E09833B95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DBD6C3E4-DBF6-44EA-9568-BFBE9390BDA3}" name="Service District" dataDxfId="10"/>
    <tableColumn id="2" xr3:uid="{C9FE2FF1-0499-4CB0-9AB6-A2FFA2FABE7A}" name="Phasing date began" dataDxfId="9"/>
    <tableColumn id="3" xr3:uid="{522A8598-440D-4236-99DB-9F61D7B9D455}" name="First plan (SIL)" dataDxfId="8"/>
    <tableColumn id="4" xr3:uid="{58BCF0AF-EFD6-450A-90D4-167C2ABBA9EF}" name="Subsequent plan (SIL)" dataDxfId="7"/>
    <tableColumn id="5" xr3:uid="{3CB17970-25CB-4C2B-9965-3B1ABAAC0B2E}" name="Total (SIL)" dataDxfId="6"/>
    <tableColumn id="6" xr3:uid="{F0A5EC8B-1384-439B-8F93-2D183DC91890}" name="First plan (non-SIL)" dataDxfId="5"/>
    <tableColumn id="7" xr3:uid="{F01CB1F1-E90C-4EC3-B49C-6C6B0744E16F}" name="Subsequent plan (non-SIL)" dataDxfId="4"/>
    <tableColumn id="8" xr3:uid="{D6C07136-10F8-4420-859B-1FC787ABDE29}" name="Total (non-SIL)" dataDxfId="3"/>
    <tableColumn id="9" xr3:uid="{A432BEBF-1F63-4921-BCFF-EF458043A888}" name="First plan (Total)" dataDxfId="2"/>
    <tableColumn id="10" xr3:uid="{D9974DAD-59BC-4931-8986-7B6860607CA7}" name="Subsequent plan (Total)" dataDxfId="1"/>
    <tableColumn id="11" xr3:uid="{30337754-4AA1-4B74-BACD-86E732ABB7E0}" name="Total (Total)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"/>
  <sheetViews>
    <sheetView tabSelected="1" workbookViewId="0"/>
  </sheetViews>
  <sheetFormatPr defaultColWidth="0" defaultRowHeight="15" zeroHeight="1"/>
  <cols>
    <col min="1" max="1" width="107.140625" customWidth="1"/>
    <col min="2" max="27" width="0" hidden="1" customWidth="1"/>
    <col min="28" max="16384" width="8.7109375" hidden="1"/>
  </cols>
  <sheetData>
    <row r="1" spans="1:4" s="7" customFormat="1" ht="21">
      <c r="A1" s="5" t="s">
        <v>0</v>
      </c>
      <c r="B1"/>
      <c r="C1" s="6"/>
      <c r="D1" s="6"/>
    </row>
    <row r="2" spans="1:4" s="7" customFormat="1" ht="21">
      <c r="A2" s="8" t="s">
        <v>1</v>
      </c>
      <c r="B2"/>
      <c r="C2" s="6"/>
      <c r="D2" s="6"/>
    </row>
    <row r="3" spans="1:4" s="9" customFormat="1" ht="49.5" customHeight="1">
      <c r="A3" s="9" t="s">
        <v>2</v>
      </c>
    </row>
    <row r="4" spans="1:4" s="1" customFormat="1" ht="34.5" customHeight="1">
      <c r="A4" s="9" t="s">
        <v>3</v>
      </c>
    </row>
    <row r="5" spans="1:4" s="1" customFormat="1" ht="18.600000000000001" customHeight="1">
      <c r="A5" s="9" t="str">
        <f>"'Other' includes utilisation for participants with service district information missing."</f>
        <v>'Other' includes utilisation for participants with service district information missing.</v>
      </c>
    </row>
    <row r="6" spans="1:4" s="1" customFormat="1" ht="21.6" customHeight="1">
      <c r="A6" s="9" t="s">
        <v>4</v>
      </c>
    </row>
    <row r="7" spans="1:4" s="1" customFormat="1" ht="45" customHeight="1">
      <c r="A7" s="9" t="s">
        <v>5</v>
      </c>
    </row>
    <row r="8" spans="1:4" s="1" customFormat="1" ht="42.75" customHeight="1">
      <c r="A8" s="9" t="s">
        <v>6</v>
      </c>
    </row>
    <row r="9" spans="1:4" s="1" customFormat="1" ht="18.95" customHeight="1">
      <c r="A9" s="9" t="s">
        <v>7</v>
      </c>
    </row>
    <row r="10" spans="1:4" ht="15.75">
      <c r="A10" s="49" t="s">
        <v>8</v>
      </c>
    </row>
  </sheetData>
  <hyperlinks>
    <hyperlink ref="A10" location="TableOfContents!A1" display="Go to Table of Contents" xr:uid="{6D08818F-7F54-4EED-B4AC-63A55DFBC1AB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3028B-0B3E-4B47-A297-A007F6293828}">
  <dimension ref="A1:B4"/>
  <sheetViews>
    <sheetView workbookViewId="0"/>
  </sheetViews>
  <sheetFormatPr defaultColWidth="0" defaultRowHeight="15" zeroHeight="1"/>
  <cols>
    <col min="1" max="1" width="100.140625" style="3" bestFit="1" customWidth="1"/>
    <col min="2" max="2" width="16.7109375" style="3" bestFit="1" customWidth="1"/>
    <col min="3" max="16384" width="8.7109375" style="3" hidden="1"/>
  </cols>
  <sheetData>
    <row r="1" spans="1:2" ht="15.75">
      <c r="A1" s="10" t="s">
        <v>9</v>
      </c>
    </row>
    <row r="2" spans="1:2" s="12" customFormat="1" ht="15.75">
      <c r="A2" s="11" t="s">
        <v>10</v>
      </c>
      <c r="B2" s="11" t="s">
        <v>11</v>
      </c>
    </row>
    <row r="3" spans="1:2">
      <c r="A3" s="3" t="s">
        <v>12</v>
      </c>
      <c r="B3" s="4" t="s">
        <v>13</v>
      </c>
    </row>
    <row r="4" spans="1:2">
      <c r="A4" s="4" t="s">
        <v>14</v>
      </c>
    </row>
  </sheetData>
  <hyperlinks>
    <hyperlink ref="B3" location="Table1!A1" display="Go to Table Q.1" xr:uid="{2A0893D8-F5F1-46AC-B3A7-467C19895C31}"/>
    <hyperlink ref="A4" location="Intro!A1" display="Back to Intro" xr:uid="{F3EC1C0C-B5D7-48C8-8177-E7E3CB3790D3}"/>
  </hyperlinks>
  <pageMargins left="0.7" right="0.7" top="0.75" bottom="0.75" header="0.3" footer="0.3"/>
  <pageSetup paperSize="9" orientation="portrait" horizontalDpi="1200" verticalDpi="12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4"/>
  <sheetViews>
    <sheetView zoomScaleNormal="100" workbookViewId="0">
      <selection sqref="A1:K1"/>
    </sheetView>
  </sheetViews>
  <sheetFormatPr defaultColWidth="0" defaultRowHeight="15.75" zeroHeight="1"/>
  <cols>
    <col min="1" max="1" width="38.5703125" style="2" bestFit="1" customWidth="1"/>
    <col min="2" max="2" width="22.85546875" style="2" customWidth="1"/>
    <col min="3" max="6" width="26.28515625" style="2" customWidth="1"/>
    <col min="7" max="7" width="26.85546875" style="2" customWidth="1"/>
    <col min="8" max="11" width="26.28515625" style="2" customWidth="1"/>
    <col min="12" max="16384" width="8.7109375" style="2" hidden="1"/>
  </cols>
  <sheetData>
    <row r="1" spans="1:11" s="47" customFormat="1" ht="16.5" customHeight="1">
      <c r="A1" s="50" t="str">
        <f>TableOfContents!A3</f>
        <v>Table Q.1 Utilisation breakdown by Service District and participants SIL status as at December 2022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1">
      <c r="A2" s="11" t="s">
        <v>15</v>
      </c>
      <c r="B2" s="13" t="s">
        <v>16</v>
      </c>
      <c r="C2" s="14" t="s">
        <v>17</v>
      </c>
      <c r="D2" s="15" t="s">
        <v>18</v>
      </c>
      <c r="E2" s="16" t="s">
        <v>19</v>
      </c>
      <c r="F2" s="14" t="s">
        <v>20</v>
      </c>
      <c r="G2" s="15" t="s">
        <v>21</v>
      </c>
      <c r="H2" s="17" t="s">
        <v>22</v>
      </c>
      <c r="I2" s="14" t="s">
        <v>23</v>
      </c>
      <c r="J2" s="15" t="s">
        <v>24</v>
      </c>
      <c r="K2" s="14" t="s">
        <v>25</v>
      </c>
    </row>
    <row r="3" spans="1:11">
      <c r="A3" s="18" t="s">
        <v>26</v>
      </c>
      <c r="B3" s="19">
        <v>42552</v>
      </c>
      <c r="C3" s="20" t="s">
        <v>27</v>
      </c>
      <c r="D3" s="20">
        <v>0.89631135059749889</v>
      </c>
      <c r="E3" s="21">
        <v>0.89634357846533719</v>
      </c>
      <c r="F3" s="20">
        <v>0.55659639184927889</v>
      </c>
      <c r="G3" s="20">
        <v>0.70197720747602577</v>
      </c>
      <c r="H3" s="21">
        <v>0.68996846785617461</v>
      </c>
      <c r="I3" s="20">
        <v>0.55934311836528827</v>
      </c>
      <c r="J3" s="20">
        <v>0.77129663735571685</v>
      </c>
      <c r="K3" s="20">
        <v>0.75960909214885552</v>
      </c>
    </row>
    <row r="4" spans="1:11">
      <c r="A4" s="22" t="s">
        <v>28</v>
      </c>
      <c r="B4" s="23">
        <v>42917</v>
      </c>
      <c r="C4" s="24" t="s">
        <v>27</v>
      </c>
      <c r="D4" s="24">
        <v>0.93336195925726329</v>
      </c>
      <c r="E4" s="25">
        <v>0.93466868410003046</v>
      </c>
      <c r="F4" s="24">
        <v>0.32955718145002777</v>
      </c>
      <c r="G4" s="24">
        <v>0.60453081380843599</v>
      </c>
      <c r="H4" s="25">
        <v>0.56831858507809363</v>
      </c>
      <c r="I4" s="24">
        <v>0.33931116855007487</v>
      </c>
      <c r="J4" s="24">
        <v>0.69013496485859216</v>
      </c>
      <c r="K4" s="24">
        <v>0.65438925511024293</v>
      </c>
    </row>
    <row r="5" spans="1:11">
      <c r="A5" s="22" t="s">
        <v>29</v>
      </c>
      <c r="B5" s="23">
        <v>42552</v>
      </c>
      <c r="C5" s="24" t="s">
        <v>27</v>
      </c>
      <c r="D5" s="24">
        <v>0.89861157363738842</v>
      </c>
      <c r="E5" s="25">
        <v>0.89853797033805938</v>
      </c>
      <c r="F5" s="24">
        <v>0.55645369451556503</v>
      </c>
      <c r="G5" s="24">
        <v>0.70466295454103534</v>
      </c>
      <c r="H5" s="25">
        <v>0.69406422962097836</v>
      </c>
      <c r="I5" s="24">
        <v>0.55651341374389351</v>
      </c>
      <c r="J5" s="24">
        <v>0.78055043804633228</v>
      </c>
      <c r="K5" s="24">
        <v>0.7704982595616906</v>
      </c>
    </row>
    <row r="6" spans="1:11">
      <c r="A6" s="22" t="s">
        <v>30</v>
      </c>
      <c r="B6" s="23">
        <v>42917</v>
      </c>
      <c r="C6" s="24" t="s">
        <v>27</v>
      </c>
      <c r="D6" s="24">
        <v>0.89983504281015014</v>
      </c>
      <c r="E6" s="25">
        <v>0.89967781966259064</v>
      </c>
      <c r="F6" s="24">
        <v>0.57738944684101279</v>
      </c>
      <c r="G6" s="24">
        <v>0.73258386443938217</v>
      </c>
      <c r="H6" s="25">
        <v>0.72249686330388962</v>
      </c>
      <c r="I6" s="24">
        <v>0.57854393135933291</v>
      </c>
      <c r="J6" s="24">
        <v>0.78942895619796982</v>
      </c>
      <c r="K6" s="24">
        <v>0.7801126384732896</v>
      </c>
    </row>
    <row r="7" spans="1:11">
      <c r="A7" s="22" t="s">
        <v>31</v>
      </c>
      <c r="B7" s="23">
        <v>42917</v>
      </c>
      <c r="C7" s="24" t="s">
        <v>27</v>
      </c>
      <c r="D7" s="24">
        <v>0.90655100863195404</v>
      </c>
      <c r="E7" s="25">
        <v>0.90641661613464042</v>
      </c>
      <c r="F7" s="24">
        <v>0.56673320607743261</v>
      </c>
      <c r="G7" s="24">
        <v>0.74184156498060339</v>
      </c>
      <c r="H7" s="25">
        <v>0.72761454585824781</v>
      </c>
      <c r="I7" s="24">
        <v>0.5667029692676131</v>
      </c>
      <c r="J7" s="24">
        <v>0.78024488187302476</v>
      </c>
      <c r="K7" s="24">
        <v>0.76666741777278213</v>
      </c>
    </row>
    <row r="8" spans="1:11">
      <c r="A8" s="22" t="s">
        <v>32</v>
      </c>
      <c r="B8" s="23">
        <v>42917</v>
      </c>
      <c r="C8" s="24" t="s">
        <v>27</v>
      </c>
      <c r="D8" s="24">
        <v>0.89782930786592385</v>
      </c>
      <c r="E8" s="24">
        <v>0.89782930786592385</v>
      </c>
      <c r="F8" s="26">
        <v>0.48898688581687205</v>
      </c>
      <c r="G8" s="24">
        <v>0.68946952741921941</v>
      </c>
      <c r="H8" s="25">
        <v>0.67342489295514862</v>
      </c>
      <c r="I8" s="24">
        <v>0.48898688581687205</v>
      </c>
      <c r="J8" s="24">
        <v>0.75872656594999277</v>
      </c>
      <c r="K8" s="24">
        <v>0.74392086637139743</v>
      </c>
    </row>
    <row r="9" spans="1:11">
      <c r="A9" s="22" t="s">
        <v>33</v>
      </c>
      <c r="B9" s="23">
        <v>42552</v>
      </c>
      <c r="C9" s="24" t="s">
        <v>27</v>
      </c>
      <c r="D9" s="24">
        <v>0.8927869650061333</v>
      </c>
      <c r="E9" s="25">
        <v>0.8923012359410657</v>
      </c>
      <c r="F9" s="24">
        <v>0.56385227075672306</v>
      </c>
      <c r="G9" s="24">
        <v>0.7118303604933407</v>
      </c>
      <c r="H9" s="25">
        <v>0.69826847642551881</v>
      </c>
      <c r="I9" s="24">
        <v>0.5680546297421657</v>
      </c>
      <c r="J9" s="24">
        <v>0.7870081743449836</v>
      </c>
      <c r="K9" s="24">
        <v>0.77454346118989736</v>
      </c>
    </row>
    <row r="10" spans="1:11">
      <c r="A10" s="22" t="s">
        <v>34</v>
      </c>
      <c r="B10" s="23">
        <v>42552</v>
      </c>
      <c r="C10" s="24" t="s">
        <v>27</v>
      </c>
      <c r="D10" s="24">
        <v>0.88474276033437282</v>
      </c>
      <c r="E10" s="25">
        <v>0.88399014143150889</v>
      </c>
      <c r="F10" s="24">
        <v>0.60493798997033921</v>
      </c>
      <c r="G10" s="24">
        <v>0.71044066783193216</v>
      </c>
      <c r="H10" s="25">
        <v>0.70182565071749292</v>
      </c>
      <c r="I10" s="24">
        <v>0.60234980642977654</v>
      </c>
      <c r="J10" s="24">
        <v>0.78421895757850502</v>
      </c>
      <c r="K10" s="24">
        <v>0.77523899541144548</v>
      </c>
    </row>
    <row r="11" spans="1:11">
      <c r="A11" s="22" t="s">
        <v>35</v>
      </c>
      <c r="B11" s="23">
        <v>42917</v>
      </c>
      <c r="C11" s="24" t="s">
        <v>27</v>
      </c>
      <c r="D11" s="24">
        <v>0.89969696741197103</v>
      </c>
      <c r="E11" s="25">
        <v>0.89967589417713645</v>
      </c>
      <c r="F11" s="24">
        <v>0.58501242636960338</v>
      </c>
      <c r="G11" s="24">
        <v>0.73311251596088201</v>
      </c>
      <c r="H11" s="25">
        <v>0.72172801542877341</v>
      </c>
      <c r="I11" s="24">
        <v>0.58542286660077514</v>
      </c>
      <c r="J11" s="24">
        <v>0.77588754260580961</v>
      </c>
      <c r="K11" s="24">
        <v>0.76477028120614043</v>
      </c>
    </row>
    <row r="12" spans="1:11">
      <c r="A12" s="22" t="s">
        <v>36</v>
      </c>
      <c r="B12" s="23">
        <v>42917</v>
      </c>
      <c r="C12" s="24" t="s">
        <v>27</v>
      </c>
      <c r="D12" s="24">
        <v>0.87677474054447035</v>
      </c>
      <c r="E12" s="25">
        <v>0.8758631049278065</v>
      </c>
      <c r="F12" s="24">
        <v>0.60072471569738961</v>
      </c>
      <c r="G12" s="24">
        <v>0.74786729883338776</v>
      </c>
      <c r="H12" s="25">
        <v>0.734597356475861</v>
      </c>
      <c r="I12" s="24">
        <v>0.59885601450644954</v>
      </c>
      <c r="J12" s="24">
        <v>0.79095262604728322</v>
      </c>
      <c r="K12" s="24">
        <v>0.77894976229510859</v>
      </c>
    </row>
    <row r="13" spans="1:11">
      <c r="A13" s="22" t="s">
        <v>37</v>
      </c>
      <c r="B13" s="23">
        <v>42552</v>
      </c>
      <c r="C13" s="24">
        <v>0.76832205659097208</v>
      </c>
      <c r="D13" s="24">
        <v>0.8995735076383663</v>
      </c>
      <c r="E13" s="25">
        <v>0.89891160243402823</v>
      </c>
      <c r="F13" s="24">
        <v>0.67486946165030037</v>
      </c>
      <c r="G13" s="24">
        <v>0.79363061339540331</v>
      </c>
      <c r="H13" s="25">
        <v>0.78274510896268523</v>
      </c>
      <c r="I13" s="24">
        <v>0.67717492855597139</v>
      </c>
      <c r="J13" s="24">
        <v>0.82911227229268991</v>
      </c>
      <c r="K13" s="24">
        <v>0.81933053630931707</v>
      </c>
    </row>
    <row r="14" spans="1:11">
      <c r="A14" s="22" t="s">
        <v>38</v>
      </c>
      <c r="B14" s="23">
        <v>42552</v>
      </c>
      <c r="C14" s="24" t="s">
        <v>27</v>
      </c>
      <c r="D14" s="24">
        <v>0.89537466197158067</v>
      </c>
      <c r="E14" s="25">
        <v>0.89631349103743885</v>
      </c>
      <c r="F14" s="24">
        <v>0.50612310620504941</v>
      </c>
      <c r="G14" s="24">
        <v>0.68201758405279245</v>
      </c>
      <c r="H14" s="25">
        <v>0.66923025802094915</v>
      </c>
      <c r="I14" s="24">
        <v>0.517660783540279</v>
      </c>
      <c r="J14" s="24">
        <v>0.7415784825281746</v>
      </c>
      <c r="K14" s="24">
        <v>0.72939479894688541</v>
      </c>
    </row>
    <row r="15" spans="1:11">
      <c r="A15" s="22" t="s">
        <v>39</v>
      </c>
      <c r="B15" s="23">
        <v>42917</v>
      </c>
      <c r="C15" s="24" t="s">
        <v>27</v>
      </c>
      <c r="D15" s="24">
        <v>0.86118017389873569</v>
      </c>
      <c r="E15" s="25">
        <v>0.85957533268483877</v>
      </c>
      <c r="F15" s="24">
        <v>0.53229259859434985</v>
      </c>
      <c r="G15" s="24">
        <v>0.71850304154351852</v>
      </c>
      <c r="H15" s="25">
        <v>0.69879349983393912</v>
      </c>
      <c r="I15" s="24">
        <v>0.5337617800825929</v>
      </c>
      <c r="J15" s="24">
        <v>0.75624268075076528</v>
      </c>
      <c r="K15" s="24">
        <v>0.73810534901279301</v>
      </c>
    </row>
    <row r="16" spans="1:11">
      <c r="A16" s="22" t="s">
        <v>40</v>
      </c>
      <c r="B16" s="23">
        <v>42917</v>
      </c>
      <c r="C16" s="24" t="s">
        <v>27</v>
      </c>
      <c r="D16" s="24">
        <v>0.84925146432486254</v>
      </c>
      <c r="E16" s="25">
        <v>0.84901301502501914</v>
      </c>
      <c r="F16" s="24">
        <v>0.42857504421907172</v>
      </c>
      <c r="G16" s="24">
        <v>0.62977925553509162</v>
      </c>
      <c r="H16" s="25">
        <v>0.60947238351033872</v>
      </c>
      <c r="I16" s="24">
        <v>0.4314574957263545</v>
      </c>
      <c r="J16" s="24">
        <v>0.71581927194800476</v>
      </c>
      <c r="K16" s="24">
        <v>0.69747887526013874</v>
      </c>
    </row>
    <row r="17" spans="1:11">
      <c r="A17" s="27" t="s">
        <v>41</v>
      </c>
      <c r="B17" s="28">
        <v>42552</v>
      </c>
      <c r="C17" s="29" t="s">
        <v>27</v>
      </c>
      <c r="D17" s="29">
        <v>0.89130447429524307</v>
      </c>
      <c r="E17" s="30">
        <v>0.89110845304110808</v>
      </c>
      <c r="F17" s="29">
        <v>0.63899566511674288</v>
      </c>
      <c r="G17" s="29">
        <v>0.77072105497000132</v>
      </c>
      <c r="H17" s="30">
        <v>0.75860871949966791</v>
      </c>
      <c r="I17" s="29">
        <v>0.6429166788560039</v>
      </c>
      <c r="J17" s="29">
        <v>0.8174279963760831</v>
      </c>
      <c r="K17" s="29">
        <v>0.80703511678112549</v>
      </c>
    </row>
    <row r="18" spans="1:11">
      <c r="A18" s="31" t="s">
        <v>42</v>
      </c>
      <c r="B18" s="32" t="s">
        <v>27</v>
      </c>
      <c r="C18" s="33">
        <v>0.72970787368967416</v>
      </c>
      <c r="D18" s="33">
        <v>0.89120052042266384</v>
      </c>
      <c r="E18" s="34">
        <v>0.8908507267663337</v>
      </c>
      <c r="F18" s="33">
        <v>0.58165922037992257</v>
      </c>
      <c r="G18" s="33">
        <v>0.72959236599088029</v>
      </c>
      <c r="H18" s="34">
        <v>0.71709137653790678</v>
      </c>
      <c r="I18" s="33">
        <v>0.58354187876680985</v>
      </c>
      <c r="J18" s="33">
        <v>0.78678260492566066</v>
      </c>
      <c r="K18" s="33">
        <v>0.77520469104173695</v>
      </c>
    </row>
    <row r="19" spans="1:11">
      <c r="A19" s="18" t="s">
        <v>43</v>
      </c>
      <c r="B19" s="19">
        <v>41456</v>
      </c>
      <c r="C19" s="20" t="s">
        <v>27</v>
      </c>
      <c r="D19" s="20">
        <v>0.85348882410690774</v>
      </c>
      <c r="E19" s="21">
        <v>0.85363535163402438</v>
      </c>
      <c r="F19" s="20">
        <v>0.56125282772557972</v>
      </c>
      <c r="G19" s="20">
        <v>0.69841974532082784</v>
      </c>
      <c r="H19" s="21">
        <v>0.68829241444406397</v>
      </c>
      <c r="I19" s="20">
        <v>0.56272257218011212</v>
      </c>
      <c r="J19" s="20">
        <v>0.7413740423451588</v>
      </c>
      <c r="K19" s="20">
        <v>0.73161419480240297</v>
      </c>
    </row>
    <row r="20" spans="1:11">
      <c r="A20" s="22" t="s">
        <v>44</v>
      </c>
      <c r="B20" s="23">
        <v>43191</v>
      </c>
      <c r="C20" s="24" t="s">
        <v>27</v>
      </c>
      <c r="D20" s="24">
        <v>0.82840311359499252</v>
      </c>
      <c r="E20" s="25">
        <v>0.82780836945859593</v>
      </c>
      <c r="F20" s="24">
        <v>0.5446497248696297</v>
      </c>
      <c r="G20" s="24">
        <v>0.70958325524348675</v>
      </c>
      <c r="H20" s="25">
        <v>0.6892692546939404</v>
      </c>
      <c r="I20" s="24">
        <v>0.54457126281504808</v>
      </c>
      <c r="J20" s="24">
        <v>0.74049673680704464</v>
      </c>
      <c r="K20" s="24">
        <v>0.72196965727439311</v>
      </c>
    </row>
    <row r="21" spans="1:11">
      <c r="A21" s="22" t="s">
        <v>45</v>
      </c>
      <c r="B21" s="23">
        <v>43374</v>
      </c>
      <c r="C21" s="24" t="s">
        <v>27</v>
      </c>
      <c r="D21" s="24">
        <v>0.88161283938944279</v>
      </c>
      <c r="E21" s="25">
        <v>0.88171996728887081</v>
      </c>
      <c r="F21" s="24">
        <v>0.53865660979045871</v>
      </c>
      <c r="G21" s="24">
        <v>0.73368873456466921</v>
      </c>
      <c r="H21" s="25">
        <v>0.70530015454053463</v>
      </c>
      <c r="I21" s="24">
        <v>0.53936428860290619</v>
      </c>
      <c r="J21" s="24">
        <v>0.76613053805974318</v>
      </c>
      <c r="K21" s="24">
        <v>0.73947566949910493</v>
      </c>
    </row>
    <row r="22" spans="1:11">
      <c r="A22" s="22" t="s">
        <v>46</v>
      </c>
      <c r="B22" s="23">
        <v>42736</v>
      </c>
      <c r="C22" s="24" t="s">
        <v>27</v>
      </c>
      <c r="D22" s="24">
        <v>0.87336930282530367</v>
      </c>
      <c r="E22" s="25">
        <v>0.87315741278748682</v>
      </c>
      <c r="F22" s="24">
        <v>0.48944974736431734</v>
      </c>
      <c r="G22" s="24">
        <v>0.68825312958615814</v>
      </c>
      <c r="H22" s="25">
        <v>0.67260605951537189</v>
      </c>
      <c r="I22" s="24">
        <v>0.49108896031628174</v>
      </c>
      <c r="J22" s="24">
        <v>0.74340509137171928</v>
      </c>
      <c r="K22" s="24">
        <v>0.72903317559910341</v>
      </c>
    </row>
    <row r="23" spans="1:11">
      <c r="A23" s="22" t="s">
        <v>47</v>
      </c>
      <c r="B23" s="23">
        <v>43466</v>
      </c>
      <c r="C23" s="24" t="s">
        <v>27</v>
      </c>
      <c r="D23" s="24">
        <v>0.8205236225436725</v>
      </c>
      <c r="E23" s="25">
        <v>0.82272058383863778</v>
      </c>
      <c r="F23" s="24">
        <v>0.4654167564674464</v>
      </c>
      <c r="G23" s="24">
        <v>0.66082140620845764</v>
      </c>
      <c r="H23" s="25">
        <v>0.64423110407171991</v>
      </c>
      <c r="I23" s="24">
        <v>0.47080387986297584</v>
      </c>
      <c r="J23" s="24">
        <v>0.68403849614150936</v>
      </c>
      <c r="K23" s="24">
        <v>0.66831691975284835</v>
      </c>
    </row>
    <row r="24" spans="1:11">
      <c r="A24" s="22" t="s">
        <v>48</v>
      </c>
      <c r="B24" s="23">
        <v>43160</v>
      </c>
      <c r="C24" s="24" t="s">
        <v>27</v>
      </c>
      <c r="D24" s="24">
        <v>0.87785958166126088</v>
      </c>
      <c r="E24" s="25">
        <v>0.87647611265760139</v>
      </c>
      <c r="F24" s="24">
        <v>0.56123465699356001</v>
      </c>
      <c r="G24" s="24">
        <v>0.74745151625417205</v>
      </c>
      <c r="H24" s="25">
        <v>0.72311147326996483</v>
      </c>
      <c r="I24" s="24">
        <v>0.56113255133417872</v>
      </c>
      <c r="J24" s="24">
        <v>0.77045737559004579</v>
      </c>
      <c r="K24" s="24">
        <v>0.74727029993003913</v>
      </c>
    </row>
    <row r="25" spans="1:11">
      <c r="A25" s="22" t="s">
        <v>49</v>
      </c>
      <c r="B25" s="23">
        <v>43040</v>
      </c>
      <c r="C25" s="24" t="s">
        <v>27</v>
      </c>
      <c r="D25" s="24">
        <v>0.84577649751348738</v>
      </c>
      <c r="E25" s="25">
        <v>0.84558558250916893</v>
      </c>
      <c r="F25" s="24">
        <v>0.56337472791518384</v>
      </c>
      <c r="G25" s="24">
        <v>0.70527094944523472</v>
      </c>
      <c r="H25" s="25">
        <v>0.69392261343114559</v>
      </c>
      <c r="I25" s="24">
        <v>0.56330908833305426</v>
      </c>
      <c r="J25" s="24">
        <v>0.75364514266043925</v>
      </c>
      <c r="K25" s="24">
        <v>0.74334360476159878</v>
      </c>
    </row>
    <row r="26" spans="1:11">
      <c r="A26" s="22" t="s">
        <v>50</v>
      </c>
      <c r="B26" s="23">
        <v>43009</v>
      </c>
      <c r="C26" s="24" t="s">
        <v>27</v>
      </c>
      <c r="D26" s="24">
        <v>0.88917939232351018</v>
      </c>
      <c r="E26" s="25">
        <v>0.88926412669859767</v>
      </c>
      <c r="F26" s="24">
        <v>0.48755656274077547</v>
      </c>
      <c r="G26" s="24">
        <v>0.70579531741509471</v>
      </c>
      <c r="H26" s="25">
        <v>0.68543468110359895</v>
      </c>
      <c r="I26" s="24">
        <v>0.48822524259140038</v>
      </c>
      <c r="J26" s="24">
        <v>0.74533051342060719</v>
      </c>
      <c r="K26" s="24">
        <v>0.72610922874637485</v>
      </c>
    </row>
    <row r="27" spans="1:11">
      <c r="A27" s="22" t="s">
        <v>51</v>
      </c>
      <c r="B27" s="23">
        <v>42856</v>
      </c>
      <c r="C27" s="24" t="s">
        <v>27</v>
      </c>
      <c r="D27" s="24">
        <v>0.8585364195756533</v>
      </c>
      <c r="E27" s="25">
        <v>0.8585364195756533</v>
      </c>
      <c r="F27" s="24">
        <v>0.47764653042039085</v>
      </c>
      <c r="G27" s="24">
        <v>0.64865199252138128</v>
      </c>
      <c r="H27" s="25">
        <v>0.63260998858242501</v>
      </c>
      <c r="I27" s="24">
        <v>0.47764653042039085</v>
      </c>
      <c r="J27" s="24">
        <v>0.69947859207841256</v>
      </c>
      <c r="K27" s="24">
        <v>0.68334141238143065</v>
      </c>
    </row>
    <row r="28" spans="1:11">
      <c r="A28" s="22" t="s">
        <v>52</v>
      </c>
      <c r="B28" s="23">
        <v>43466</v>
      </c>
      <c r="C28" s="24" t="s">
        <v>27</v>
      </c>
      <c r="D28" s="24">
        <v>0.85347396733208603</v>
      </c>
      <c r="E28" s="25">
        <v>0.85309045989450494</v>
      </c>
      <c r="F28" s="24">
        <v>0.44256916929180234</v>
      </c>
      <c r="G28" s="24">
        <v>0.6373619180896446</v>
      </c>
      <c r="H28" s="25">
        <v>0.61691939350737324</v>
      </c>
      <c r="I28" s="24">
        <v>0.4422914699174878</v>
      </c>
      <c r="J28" s="24">
        <v>0.69324927391049274</v>
      </c>
      <c r="K28" s="24">
        <v>0.67313979474405328</v>
      </c>
    </row>
    <row r="29" spans="1:11">
      <c r="A29" s="22" t="s">
        <v>53</v>
      </c>
      <c r="B29" s="23">
        <v>42552</v>
      </c>
      <c r="C29" s="24" t="s">
        <v>27</v>
      </c>
      <c r="D29" s="24">
        <v>0.8726026184312875</v>
      </c>
      <c r="E29" s="25">
        <v>0.87256022387524435</v>
      </c>
      <c r="F29" s="24">
        <v>0.54730590010457125</v>
      </c>
      <c r="G29" s="24">
        <v>0.71615302503422262</v>
      </c>
      <c r="H29" s="25">
        <v>0.69702646236733268</v>
      </c>
      <c r="I29" s="24">
        <v>0.5490014937632377</v>
      </c>
      <c r="J29" s="24">
        <v>0.76889036112122933</v>
      </c>
      <c r="K29" s="24">
        <v>0.75163157433313732</v>
      </c>
    </row>
    <row r="30" spans="1:11">
      <c r="A30" s="22" t="s">
        <v>54</v>
      </c>
      <c r="B30" s="23">
        <v>43040</v>
      </c>
      <c r="C30" s="24" t="s">
        <v>27</v>
      </c>
      <c r="D30" s="24">
        <v>0.85073418541241119</v>
      </c>
      <c r="E30" s="25">
        <v>0.85073341381196321</v>
      </c>
      <c r="F30" s="24">
        <v>0.55073429996763668</v>
      </c>
      <c r="G30" s="24">
        <v>0.69534139726084265</v>
      </c>
      <c r="H30" s="25">
        <v>0.68230237139265404</v>
      </c>
      <c r="I30" s="24">
        <v>0.55087583528353523</v>
      </c>
      <c r="J30" s="24">
        <v>0.73821847791380268</v>
      </c>
      <c r="K30" s="24">
        <v>0.72566940551183068</v>
      </c>
    </row>
    <row r="31" spans="1:11">
      <c r="A31" s="22" t="s">
        <v>55</v>
      </c>
      <c r="B31" s="23">
        <v>43466</v>
      </c>
      <c r="C31" s="24" t="s">
        <v>27</v>
      </c>
      <c r="D31" s="24">
        <v>0.87753032483858873</v>
      </c>
      <c r="E31" s="25">
        <v>0.87418949673522583</v>
      </c>
      <c r="F31" s="24">
        <v>0.44764633081196692</v>
      </c>
      <c r="G31" s="24">
        <v>0.68792204252688827</v>
      </c>
      <c r="H31" s="25">
        <v>0.6684351223042474</v>
      </c>
      <c r="I31" s="24">
        <v>0.44632760953165507</v>
      </c>
      <c r="J31" s="24">
        <v>0.71691331987597851</v>
      </c>
      <c r="K31" s="24">
        <v>0.69786471665609162</v>
      </c>
    </row>
    <row r="32" spans="1:11">
      <c r="A32" s="22" t="s">
        <v>56</v>
      </c>
      <c r="B32" s="23">
        <v>43009</v>
      </c>
      <c r="C32" s="24" t="s">
        <v>27</v>
      </c>
      <c r="D32" s="24">
        <v>0.79842583579148518</v>
      </c>
      <c r="E32" s="25">
        <v>0.7980449907575401</v>
      </c>
      <c r="F32" s="24">
        <v>0.50098570779465812</v>
      </c>
      <c r="G32" s="24">
        <v>0.6798868855651351</v>
      </c>
      <c r="H32" s="25">
        <v>0.66411256180536005</v>
      </c>
      <c r="I32" s="24">
        <v>0.50141782845484517</v>
      </c>
      <c r="J32" s="24">
        <v>0.70940239251723669</v>
      </c>
      <c r="K32" s="24">
        <v>0.6952438749423504</v>
      </c>
    </row>
    <row r="33" spans="1:11">
      <c r="A33" s="22" t="s">
        <v>57</v>
      </c>
      <c r="B33" s="23">
        <v>43344</v>
      </c>
      <c r="C33" s="24" t="s">
        <v>27</v>
      </c>
      <c r="D33" s="24">
        <v>0.87804832365770813</v>
      </c>
      <c r="E33" s="25">
        <v>0.8785771714021775</v>
      </c>
      <c r="F33" s="24">
        <v>0.55089897529102927</v>
      </c>
      <c r="G33" s="24">
        <v>0.73874482569603939</v>
      </c>
      <c r="H33" s="25">
        <v>0.71746202507281231</v>
      </c>
      <c r="I33" s="24">
        <v>0.55463923902475665</v>
      </c>
      <c r="J33" s="24">
        <v>0.76982740196532606</v>
      </c>
      <c r="K33" s="24">
        <v>0.75025637679001389</v>
      </c>
    </row>
    <row r="34" spans="1:11">
      <c r="A34" s="22" t="s">
        <v>58</v>
      </c>
      <c r="B34" s="23">
        <v>43009</v>
      </c>
      <c r="C34" s="24" t="s">
        <v>27</v>
      </c>
      <c r="D34" s="24">
        <v>0.85014818905445322</v>
      </c>
      <c r="E34" s="25">
        <v>0.85001427770473958</v>
      </c>
      <c r="F34" s="24">
        <v>0.48921770868726627</v>
      </c>
      <c r="G34" s="24">
        <v>0.640207610626225</v>
      </c>
      <c r="H34" s="25">
        <v>0.62721135814324869</v>
      </c>
      <c r="I34" s="24">
        <v>0.49031477130891538</v>
      </c>
      <c r="J34" s="24">
        <v>0.71477405489480972</v>
      </c>
      <c r="K34" s="24">
        <v>0.70185990989327562</v>
      </c>
    </row>
    <row r="35" spans="1:11">
      <c r="A35" s="27" t="s">
        <v>59</v>
      </c>
      <c r="B35" s="28">
        <v>43374</v>
      </c>
      <c r="C35" s="29" t="s">
        <v>27</v>
      </c>
      <c r="D35" s="29">
        <v>0.8619633882314417</v>
      </c>
      <c r="E35" s="30">
        <v>0.86186389090644921</v>
      </c>
      <c r="F35" s="29">
        <v>0.56574076118366667</v>
      </c>
      <c r="G35" s="29">
        <v>0.71898090130489556</v>
      </c>
      <c r="H35" s="30">
        <v>0.69701998236158602</v>
      </c>
      <c r="I35" s="29">
        <v>0.56653533354347541</v>
      </c>
      <c r="J35" s="29">
        <v>0.74650348891115947</v>
      </c>
      <c r="K35" s="29">
        <v>0.72502609558629461</v>
      </c>
    </row>
    <row r="36" spans="1:11">
      <c r="A36" s="31" t="s">
        <v>60</v>
      </c>
      <c r="B36" s="32" t="s">
        <v>27</v>
      </c>
      <c r="C36" s="33">
        <v>0.76092353525239687</v>
      </c>
      <c r="D36" s="35">
        <v>0.85683128847200418</v>
      </c>
      <c r="E36" s="34">
        <v>0.8566904519790518</v>
      </c>
      <c r="F36" s="33">
        <v>0.53844709782371858</v>
      </c>
      <c r="G36" s="33">
        <v>0.70608808251461008</v>
      </c>
      <c r="H36" s="34">
        <v>0.6880000904340734</v>
      </c>
      <c r="I36" s="33">
        <v>0.53938665538918817</v>
      </c>
      <c r="J36" s="33">
        <v>0.74507007426524463</v>
      </c>
      <c r="K36" s="33">
        <v>0.72807828055152379</v>
      </c>
    </row>
    <row r="37" spans="1:11">
      <c r="A37" s="18" t="s">
        <v>61</v>
      </c>
      <c r="B37" s="19">
        <v>43282</v>
      </c>
      <c r="C37" s="20" t="s">
        <v>27</v>
      </c>
      <c r="D37" s="20">
        <v>0.91518102718153638</v>
      </c>
      <c r="E37" s="21">
        <v>0.91359637859256171</v>
      </c>
      <c r="F37" s="20">
        <v>0.59940223098311385</v>
      </c>
      <c r="G37" s="20">
        <v>0.74719874056044955</v>
      </c>
      <c r="H37" s="21">
        <v>0.72667361118584073</v>
      </c>
      <c r="I37" s="20">
        <v>0.60002914906905025</v>
      </c>
      <c r="J37" s="20">
        <v>0.79916639568466974</v>
      </c>
      <c r="K37" s="20">
        <v>0.77892192762335788</v>
      </c>
    </row>
    <row r="38" spans="1:11">
      <c r="A38" s="22" t="s">
        <v>62</v>
      </c>
      <c r="B38" s="23">
        <v>43282</v>
      </c>
      <c r="C38" s="24" t="s">
        <v>27</v>
      </c>
      <c r="D38" s="24">
        <v>0.87960723167153232</v>
      </c>
      <c r="E38" s="25">
        <v>0.87955751743961696</v>
      </c>
      <c r="F38" s="24">
        <v>0.60236417448626289</v>
      </c>
      <c r="G38" s="24">
        <v>0.74021527424382949</v>
      </c>
      <c r="H38" s="25">
        <v>0.72230397766357468</v>
      </c>
      <c r="I38" s="24">
        <v>0.60336344837903466</v>
      </c>
      <c r="J38" s="24">
        <v>0.77638465169425253</v>
      </c>
      <c r="K38" s="24">
        <v>0.75909348696184431</v>
      </c>
    </row>
    <row r="39" spans="1:11">
      <c r="A39" s="22" t="s">
        <v>63</v>
      </c>
      <c r="B39" s="23">
        <v>42979</v>
      </c>
      <c r="C39" s="24" t="s">
        <v>27</v>
      </c>
      <c r="D39" s="24">
        <v>0.89447102851354765</v>
      </c>
      <c r="E39" s="25">
        <v>0.89447102851354765</v>
      </c>
      <c r="F39" s="24">
        <v>0.49839743554046934</v>
      </c>
      <c r="G39" s="24">
        <v>0.71887403188177701</v>
      </c>
      <c r="H39" s="25">
        <v>0.69735190406923819</v>
      </c>
      <c r="I39" s="24">
        <v>0.49839743554046934</v>
      </c>
      <c r="J39" s="24">
        <v>0.77050236722190424</v>
      </c>
      <c r="K39" s="24">
        <v>0.75119598442848756</v>
      </c>
    </row>
    <row r="40" spans="1:11">
      <c r="A40" s="22" t="s">
        <v>64</v>
      </c>
      <c r="B40" s="23">
        <v>43466</v>
      </c>
      <c r="C40" s="24" t="s">
        <v>27</v>
      </c>
      <c r="D40" s="24">
        <v>0.90732778630356636</v>
      </c>
      <c r="E40" s="25">
        <v>0.90752650812791613</v>
      </c>
      <c r="F40" s="24">
        <v>0.61179253900391273</v>
      </c>
      <c r="G40" s="24">
        <v>0.73406757614023976</v>
      </c>
      <c r="H40" s="25">
        <v>0.71685934529090545</v>
      </c>
      <c r="I40" s="24">
        <v>0.61315476808509828</v>
      </c>
      <c r="J40" s="24">
        <v>0.78492011448469468</v>
      </c>
      <c r="K40" s="24">
        <v>0.7670594884640165</v>
      </c>
    </row>
    <row r="41" spans="1:11">
      <c r="A41" s="22" t="s">
        <v>65</v>
      </c>
      <c r="B41" s="23">
        <v>43282</v>
      </c>
      <c r="C41" s="24" t="s">
        <v>27</v>
      </c>
      <c r="D41" s="24">
        <v>0.86050484206588129</v>
      </c>
      <c r="E41" s="25">
        <v>0.85912539263242427</v>
      </c>
      <c r="F41" s="24">
        <v>0.5428184299757276</v>
      </c>
      <c r="G41" s="24">
        <v>0.71454674378302974</v>
      </c>
      <c r="H41" s="25">
        <v>0.69537709138816761</v>
      </c>
      <c r="I41" s="24">
        <v>0.54154575202914013</v>
      </c>
      <c r="J41" s="24">
        <v>0.75818457450342691</v>
      </c>
      <c r="K41" s="24">
        <v>0.74047354793917031</v>
      </c>
    </row>
    <row r="42" spans="1:11">
      <c r="A42" s="22" t="s">
        <v>66</v>
      </c>
      <c r="B42" s="23">
        <v>42887</v>
      </c>
      <c r="C42" s="24" t="s">
        <v>27</v>
      </c>
      <c r="D42" s="24">
        <v>0.9001953447863249</v>
      </c>
      <c r="E42" s="25">
        <v>0.90030858197018115</v>
      </c>
      <c r="F42" s="24">
        <v>0.55780695218413412</v>
      </c>
      <c r="G42" s="24">
        <v>0.70814884849661097</v>
      </c>
      <c r="H42" s="25">
        <v>0.69122576037189432</v>
      </c>
      <c r="I42" s="24">
        <v>0.56144695909955111</v>
      </c>
      <c r="J42" s="24">
        <v>0.76666388810207287</v>
      </c>
      <c r="K42" s="24">
        <v>0.74988538756541767</v>
      </c>
    </row>
    <row r="43" spans="1:11">
      <c r="A43" s="22" t="s">
        <v>67</v>
      </c>
      <c r="B43" s="23">
        <v>42675</v>
      </c>
      <c r="C43" s="24" t="s">
        <v>27</v>
      </c>
      <c r="D43" s="24">
        <v>0.90428330630201725</v>
      </c>
      <c r="E43" s="25">
        <v>0.90415850984148172</v>
      </c>
      <c r="F43" s="24">
        <v>0.49817211323601734</v>
      </c>
      <c r="G43" s="24">
        <v>0.70015498440433765</v>
      </c>
      <c r="H43" s="25">
        <v>0.67752333914055218</v>
      </c>
      <c r="I43" s="24">
        <v>0.50028858231466933</v>
      </c>
      <c r="J43" s="24">
        <v>0.75385339928380524</v>
      </c>
      <c r="K43" s="24">
        <v>0.73215955421905921</v>
      </c>
    </row>
    <row r="44" spans="1:11">
      <c r="A44" s="22" t="s">
        <v>68</v>
      </c>
      <c r="B44" s="23">
        <v>43466</v>
      </c>
      <c r="C44" s="24" t="s">
        <v>27</v>
      </c>
      <c r="D44" s="24">
        <v>0.88185889309608079</v>
      </c>
      <c r="E44" s="25">
        <v>0.88143377110301213</v>
      </c>
      <c r="F44" s="24">
        <v>0.59121030345312264</v>
      </c>
      <c r="G44" s="24">
        <v>0.73878142970825</v>
      </c>
      <c r="H44" s="25">
        <v>0.71940918239434459</v>
      </c>
      <c r="I44" s="24">
        <v>0.59107632088249129</v>
      </c>
      <c r="J44" s="24">
        <v>0.77851437712046545</v>
      </c>
      <c r="K44" s="24">
        <v>0.76001503497894107</v>
      </c>
    </row>
    <row r="45" spans="1:11">
      <c r="A45" s="22" t="s">
        <v>69</v>
      </c>
      <c r="B45" s="23">
        <v>43282</v>
      </c>
      <c r="C45" s="24" t="s">
        <v>27</v>
      </c>
      <c r="D45" s="24">
        <v>0.88218844874414981</v>
      </c>
      <c r="E45" s="25">
        <v>0.88241923574959136</v>
      </c>
      <c r="F45" s="24">
        <v>0.58263078889121611</v>
      </c>
      <c r="G45" s="24">
        <v>0.72252092891593522</v>
      </c>
      <c r="H45" s="25">
        <v>0.70604431785864963</v>
      </c>
      <c r="I45" s="24">
        <v>0.5838161060474697</v>
      </c>
      <c r="J45" s="24">
        <v>0.76607237187527311</v>
      </c>
      <c r="K45" s="24">
        <v>0.74991645200320456</v>
      </c>
    </row>
    <row r="46" spans="1:11">
      <c r="A46" s="22" t="s">
        <v>70</v>
      </c>
      <c r="B46" s="23">
        <v>43282</v>
      </c>
      <c r="C46" s="24" t="s">
        <v>27</v>
      </c>
      <c r="D46" s="24">
        <v>0.89241602581070056</v>
      </c>
      <c r="E46" s="25">
        <v>0.89229754806638517</v>
      </c>
      <c r="F46" s="24">
        <v>0.63110467967475181</v>
      </c>
      <c r="G46" s="24">
        <v>0.7707135443773937</v>
      </c>
      <c r="H46" s="25">
        <v>0.75167750042191717</v>
      </c>
      <c r="I46" s="24">
        <v>0.63121259085627179</v>
      </c>
      <c r="J46" s="24">
        <v>0.80679599556677184</v>
      </c>
      <c r="K46" s="24">
        <v>0.78921760620335268</v>
      </c>
    </row>
    <row r="47" spans="1:11">
      <c r="A47" s="22" t="s">
        <v>71</v>
      </c>
      <c r="B47" s="23">
        <v>43040</v>
      </c>
      <c r="C47" s="24" t="s">
        <v>27</v>
      </c>
      <c r="D47" s="24">
        <v>0.89020074758862744</v>
      </c>
      <c r="E47" s="25">
        <v>0.8906808407933311</v>
      </c>
      <c r="F47" s="24">
        <v>0.45560323510153167</v>
      </c>
      <c r="G47" s="24">
        <v>0.65639272092409084</v>
      </c>
      <c r="H47" s="25">
        <v>0.62989020572509125</v>
      </c>
      <c r="I47" s="24">
        <v>0.45748895590802963</v>
      </c>
      <c r="J47" s="24">
        <v>0.71830941484130706</v>
      </c>
      <c r="K47" s="24">
        <v>0.6920425330714145</v>
      </c>
    </row>
    <row r="48" spans="1:11">
      <c r="A48" s="22" t="s">
        <v>72</v>
      </c>
      <c r="B48" s="23">
        <v>42736</v>
      </c>
      <c r="C48" s="24" t="s">
        <v>27</v>
      </c>
      <c r="D48" s="24">
        <v>0.8882394982245253</v>
      </c>
      <c r="E48" s="25">
        <v>0.88795089861811149</v>
      </c>
      <c r="F48" s="24">
        <v>0.53554463322590407</v>
      </c>
      <c r="G48" s="24">
        <v>0.68475432324446062</v>
      </c>
      <c r="H48" s="25">
        <v>0.66982364161581109</v>
      </c>
      <c r="I48" s="24">
        <v>0.5376462840858599</v>
      </c>
      <c r="J48" s="24">
        <v>0.75261310608803</v>
      </c>
      <c r="K48" s="24">
        <v>0.73764697145996083</v>
      </c>
    </row>
    <row r="49" spans="1:11">
      <c r="A49" s="27" t="s">
        <v>73</v>
      </c>
      <c r="B49" s="28">
        <v>42552</v>
      </c>
      <c r="C49" s="29" t="s">
        <v>27</v>
      </c>
      <c r="D49" s="29">
        <v>0.90378980172215628</v>
      </c>
      <c r="E49" s="30">
        <v>0.90399226586445558</v>
      </c>
      <c r="F49" s="29">
        <v>0.46298582877698791</v>
      </c>
      <c r="G49" s="29">
        <v>0.67576956673563371</v>
      </c>
      <c r="H49" s="30">
        <v>0.65303236897586159</v>
      </c>
      <c r="I49" s="29">
        <v>0.4675712012592026</v>
      </c>
      <c r="J49" s="29">
        <v>0.74999833430770291</v>
      </c>
      <c r="K49" s="29">
        <v>0.72874171996271098</v>
      </c>
    </row>
    <row r="50" spans="1:11">
      <c r="A50" s="31" t="s">
        <v>74</v>
      </c>
      <c r="B50" s="32" t="s">
        <v>27</v>
      </c>
      <c r="C50" s="33">
        <v>0.76641072493201723</v>
      </c>
      <c r="D50" s="35">
        <v>0.89235428279480233</v>
      </c>
      <c r="E50" s="34">
        <v>0.89209577873423551</v>
      </c>
      <c r="F50" s="33">
        <v>0.57558746017675899</v>
      </c>
      <c r="G50" s="33">
        <v>0.72521487360024817</v>
      </c>
      <c r="H50" s="34">
        <v>0.70645825230943027</v>
      </c>
      <c r="I50" s="33">
        <v>0.57670113785974897</v>
      </c>
      <c r="J50" s="33">
        <v>0.77373751772036414</v>
      </c>
      <c r="K50" s="33">
        <v>0.75544963095184936</v>
      </c>
    </row>
    <row r="51" spans="1:11">
      <c r="A51" s="18" t="s">
        <v>75</v>
      </c>
      <c r="B51" s="19">
        <v>41456</v>
      </c>
      <c r="C51" s="20" t="s">
        <v>27</v>
      </c>
      <c r="D51" s="20">
        <v>0.9086914677718595</v>
      </c>
      <c r="E51" s="21">
        <v>0.90871588631321421</v>
      </c>
      <c r="F51" s="20">
        <v>0.60671188338879289</v>
      </c>
      <c r="G51" s="20">
        <v>0.70059404053597096</v>
      </c>
      <c r="H51" s="21">
        <v>0.69060115146113676</v>
      </c>
      <c r="I51" s="20">
        <v>0.60709005693340867</v>
      </c>
      <c r="J51" s="20">
        <v>0.76016677877223571</v>
      </c>
      <c r="K51" s="20">
        <v>0.74816126108109693</v>
      </c>
    </row>
    <row r="52" spans="1:11">
      <c r="A52" s="22" t="s">
        <v>76</v>
      </c>
      <c r="B52" s="23">
        <v>41456</v>
      </c>
      <c r="C52" s="24" t="s">
        <v>27</v>
      </c>
      <c r="D52" s="24">
        <v>0.87306005332364822</v>
      </c>
      <c r="E52" s="25">
        <v>0.87129104743897035</v>
      </c>
      <c r="F52" s="24">
        <v>0.54286407017129235</v>
      </c>
      <c r="G52" s="24">
        <v>0.71352251073320994</v>
      </c>
      <c r="H52" s="25">
        <v>0.69506314320307305</v>
      </c>
      <c r="I52" s="24">
        <v>0.54442523619321292</v>
      </c>
      <c r="J52" s="24">
        <v>0.74898856988075402</v>
      </c>
      <c r="K52" s="24">
        <v>0.73107473265926448</v>
      </c>
    </row>
    <row r="53" spans="1:11">
      <c r="A53" s="22" t="s">
        <v>77</v>
      </c>
      <c r="B53" s="23">
        <v>41456</v>
      </c>
      <c r="C53" s="24" t="s">
        <v>27</v>
      </c>
      <c r="D53" s="24">
        <v>0.87421514202028094</v>
      </c>
      <c r="E53" s="25">
        <v>0.87417525807316687</v>
      </c>
      <c r="F53" s="24">
        <v>0.60637766306515906</v>
      </c>
      <c r="G53" s="24">
        <v>0.71806639980066411</v>
      </c>
      <c r="H53" s="25">
        <v>0.70698387356769865</v>
      </c>
      <c r="I53" s="24">
        <v>0.60636041165785992</v>
      </c>
      <c r="J53" s="24">
        <v>0.76949549118590266</v>
      </c>
      <c r="K53" s="24">
        <v>0.75826653840231373</v>
      </c>
    </row>
    <row r="54" spans="1:11">
      <c r="A54" s="22" t="s">
        <v>78</v>
      </c>
      <c r="B54" s="23">
        <v>41456</v>
      </c>
      <c r="C54" s="24" t="s">
        <v>27</v>
      </c>
      <c r="D54" s="24">
        <v>0.80874126571208449</v>
      </c>
      <c r="E54" s="25">
        <v>0.80607703501350292</v>
      </c>
      <c r="F54" s="24">
        <v>0.43003555168038549</v>
      </c>
      <c r="G54" s="24">
        <v>0.59756736819262368</v>
      </c>
      <c r="H54" s="25">
        <v>0.57853984464957298</v>
      </c>
      <c r="I54" s="24">
        <v>0.42715774649559263</v>
      </c>
      <c r="J54" s="24">
        <v>0.64129824091697007</v>
      </c>
      <c r="K54" s="24">
        <v>0.62142844275348719</v>
      </c>
    </row>
    <row r="55" spans="1:11">
      <c r="A55" s="22" t="s">
        <v>79</v>
      </c>
      <c r="B55" s="23">
        <v>41456</v>
      </c>
      <c r="C55" s="24" t="s">
        <v>27</v>
      </c>
      <c r="D55" s="24">
        <v>0.87105427542749592</v>
      </c>
      <c r="E55" s="25">
        <v>0.87105427542749592</v>
      </c>
      <c r="F55" s="24">
        <v>0.30376577815103661</v>
      </c>
      <c r="G55" s="24">
        <v>0.59593335964568062</v>
      </c>
      <c r="H55" s="25">
        <v>0.5482830194274072</v>
      </c>
      <c r="I55" s="24">
        <v>0.30376577815103661</v>
      </c>
      <c r="J55" s="24">
        <v>0.68118519934905597</v>
      </c>
      <c r="K55" s="24">
        <v>0.63644364612837223</v>
      </c>
    </row>
    <row r="56" spans="1:11">
      <c r="A56" s="22" t="s">
        <v>80</v>
      </c>
      <c r="B56" s="23">
        <v>41456</v>
      </c>
      <c r="C56" s="24" t="s">
        <v>27</v>
      </c>
      <c r="D56" s="24">
        <v>0.85980330848479425</v>
      </c>
      <c r="E56" s="25">
        <v>0.85980330848479425</v>
      </c>
      <c r="F56" s="24">
        <v>0.60497652462542473</v>
      </c>
      <c r="G56" s="24">
        <v>0.70946481144717177</v>
      </c>
      <c r="H56" s="25">
        <v>0.69973231765623967</v>
      </c>
      <c r="I56" s="24">
        <v>0.60497652462542473</v>
      </c>
      <c r="J56" s="24">
        <v>0.74383115355648732</v>
      </c>
      <c r="K56" s="24">
        <v>0.73363708986834142</v>
      </c>
    </row>
    <row r="57" spans="1:11">
      <c r="A57" s="22" t="s">
        <v>81</v>
      </c>
      <c r="B57" s="23">
        <v>41456</v>
      </c>
      <c r="C57" s="24" t="s">
        <v>27</v>
      </c>
      <c r="D57" s="24">
        <v>0.92462108007946031</v>
      </c>
      <c r="E57" s="25">
        <v>0.92462108007946031</v>
      </c>
      <c r="F57" s="24">
        <v>0.41827775861297894</v>
      </c>
      <c r="G57" s="24">
        <v>0.65837777312295498</v>
      </c>
      <c r="H57" s="25">
        <v>0.62985332866072163</v>
      </c>
      <c r="I57" s="24">
        <v>0.41827775861297894</v>
      </c>
      <c r="J57" s="24">
        <v>0.74706518107727649</v>
      </c>
      <c r="K57" s="24">
        <v>0.71994249900684493</v>
      </c>
    </row>
    <row r="58" spans="1:11">
      <c r="A58" s="22" t="s">
        <v>82</v>
      </c>
      <c r="B58" s="23">
        <v>41456</v>
      </c>
      <c r="C58" s="24" t="s">
        <v>27</v>
      </c>
      <c r="D58" s="24">
        <v>0.87328123894048781</v>
      </c>
      <c r="E58" s="25">
        <v>0.87328123894048781</v>
      </c>
      <c r="F58" s="24">
        <v>0.49486870122101445</v>
      </c>
      <c r="G58" s="24">
        <v>0.69704506743135708</v>
      </c>
      <c r="H58" s="25">
        <v>0.67545978936705786</v>
      </c>
      <c r="I58" s="24">
        <v>0.49486870122101445</v>
      </c>
      <c r="J58" s="24">
        <v>0.75430782544980535</v>
      </c>
      <c r="K58" s="24">
        <v>0.7349368806221237</v>
      </c>
    </row>
    <row r="59" spans="1:11">
      <c r="A59" s="22" t="s">
        <v>83</v>
      </c>
      <c r="B59" s="23">
        <v>41456</v>
      </c>
      <c r="C59" s="24" t="s">
        <v>27</v>
      </c>
      <c r="D59" s="24">
        <v>0.89285473651879932</v>
      </c>
      <c r="E59" s="25">
        <v>0.89306088908629355</v>
      </c>
      <c r="F59" s="24">
        <v>0.61530275895437281</v>
      </c>
      <c r="G59" s="24">
        <v>0.74624726782355932</v>
      </c>
      <c r="H59" s="25">
        <v>0.7305288262639098</v>
      </c>
      <c r="I59" s="24">
        <v>0.61854952508514749</v>
      </c>
      <c r="J59" s="24">
        <v>0.80012269948851578</v>
      </c>
      <c r="K59" s="24">
        <v>0.78558570970722386</v>
      </c>
    </row>
    <row r="60" spans="1:11">
      <c r="A60" s="22" t="s">
        <v>84</v>
      </c>
      <c r="B60" s="23">
        <v>41456</v>
      </c>
      <c r="C60" s="24" t="s">
        <v>27</v>
      </c>
      <c r="D60" s="24">
        <v>0.88949563641369112</v>
      </c>
      <c r="E60" s="25">
        <v>0.88937679633273869</v>
      </c>
      <c r="F60" s="24">
        <v>0.57964474025379797</v>
      </c>
      <c r="G60" s="24">
        <v>0.7122654356614726</v>
      </c>
      <c r="H60" s="25">
        <v>0.6996493941448948</v>
      </c>
      <c r="I60" s="24">
        <v>0.58247678953844939</v>
      </c>
      <c r="J60" s="24">
        <v>0.77634142559029595</v>
      </c>
      <c r="K60" s="24">
        <v>0.76401832745365239</v>
      </c>
    </row>
    <row r="61" spans="1:11">
      <c r="A61" s="22" t="s">
        <v>85</v>
      </c>
      <c r="B61" s="23">
        <v>41456</v>
      </c>
      <c r="C61" s="24" t="s">
        <v>27</v>
      </c>
      <c r="D61" s="24">
        <v>0.86810521987622524</v>
      </c>
      <c r="E61" s="25">
        <v>0.86828022519555259</v>
      </c>
      <c r="F61" s="24">
        <v>0.58614616198549729</v>
      </c>
      <c r="G61" s="24">
        <v>0.73896847038247326</v>
      </c>
      <c r="H61" s="25">
        <v>0.72416454446286871</v>
      </c>
      <c r="I61" s="24">
        <v>0.58761123816727834</v>
      </c>
      <c r="J61" s="24">
        <v>0.77075570182061992</v>
      </c>
      <c r="K61" s="24">
        <v>0.75701270847089375</v>
      </c>
    </row>
    <row r="62" spans="1:11">
      <c r="A62" s="22" t="s">
        <v>86</v>
      </c>
      <c r="B62" s="23">
        <v>41456</v>
      </c>
      <c r="C62" s="24" t="s">
        <v>27</v>
      </c>
      <c r="D62" s="24">
        <v>0.85225742072346777</v>
      </c>
      <c r="E62" s="25">
        <v>0.85440809197746914</v>
      </c>
      <c r="F62" s="24">
        <v>0.43811265673872274</v>
      </c>
      <c r="G62" s="24">
        <v>0.67482249121250892</v>
      </c>
      <c r="H62" s="25">
        <v>0.65375007646244909</v>
      </c>
      <c r="I62" s="24">
        <v>0.45810420906780602</v>
      </c>
      <c r="J62" s="24">
        <v>0.71152313036889669</v>
      </c>
      <c r="K62" s="24">
        <v>0.69268701253264953</v>
      </c>
    </row>
    <row r="63" spans="1:11">
      <c r="A63" s="27" t="s">
        <v>87</v>
      </c>
      <c r="B63" s="28" t="s">
        <v>27</v>
      </c>
      <c r="C63" s="29" t="s">
        <v>27</v>
      </c>
      <c r="D63" s="29" t="s">
        <v>27</v>
      </c>
      <c r="E63" s="30" t="s">
        <v>27</v>
      </c>
      <c r="F63" s="29" t="s">
        <v>27</v>
      </c>
      <c r="G63" s="29">
        <v>0.47906917939997667</v>
      </c>
      <c r="H63" s="30">
        <v>0.43538314760625429</v>
      </c>
      <c r="I63" s="29" t="s">
        <v>27</v>
      </c>
      <c r="J63" s="29">
        <v>0.54505780837485407</v>
      </c>
      <c r="K63" s="29">
        <v>0.49331690211186502</v>
      </c>
    </row>
    <row r="64" spans="1:11">
      <c r="A64" s="31" t="s">
        <v>88</v>
      </c>
      <c r="B64" s="32" t="s">
        <v>27</v>
      </c>
      <c r="C64" s="33">
        <v>0.88034735151012466</v>
      </c>
      <c r="D64" s="33">
        <v>0.88490696387573564</v>
      </c>
      <c r="E64" s="34">
        <v>0.88489813266682538</v>
      </c>
      <c r="F64" s="33">
        <v>0.57027287646379943</v>
      </c>
      <c r="G64" s="33">
        <v>0.71585965140871777</v>
      </c>
      <c r="H64" s="34">
        <v>0.70032509715147584</v>
      </c>
      <c r="I64" s="33">
        <v>0.57267589975737254</v>
      </c>
      <c r="J64" s="33">
        <v>0.77074351504482752</v>
      </c>
      <c r="K64" s="33">
        <v>0.75585172810825996</v>
      </c>
    </row>
    <row r="65" spans="1:11">
      <c r="A65" s="18" t="s">
        <v>89</v>
      </c>
      <c r="B65" s="19">
        <v>41456</v>
      </c>
      <c r="C65" s="20" t="s">
        <v>27</v>
      </c>
      <c r="D65" s="20">
        <v>0.91364000069317119</v>
      </c>
      <c r="E65" s="21">
        <v>0.91340075433433054</v>
      </c>
      <c r="F65" s="20">
        <v>0.50286349238533223</v>
      </c>
      <c r="G65" s="20">
        <v>0.67650564808380576</v>
      </c>
      <c r="H65" s="21">
        <v>0.65866711871405403</v>
      </c>
      <c r="I65" s="20">
        <v>0.502422033347251</v>
      </c>
      <c r="J65" s="20">
        <v>0.74855168205454481</v>
      </c>
      <c r="K65" s="20">
        <v>0.73036217070629339</v>
      </c>
    </row>
    <row r="66" spans="1:11">
      <c r="A66" s="22" t="s">
        <v>90</v>
      </c>
      <c r="B66" s="23">
        <v>41456</v>
      </c>
      <c r="C66" s="24" t="s">
        <v>27</v>
      </c>
      <c r="D66" s="24">
        <v>0.87899021296579738</v>
      </c>
      <c r="E66" s="25">
        <v>0.87899102799374118</v>
      </c>
      <c r="F66" s="24">
        <v>0.48481832492832688</v>
      </c>
      <c r="G66" s="24">
        <v>0.68377776814504365</v>
      </c>
      <c r="H66" s="25">
        <v>0.66733045286850112</v>
      </c>
      <c r="I66" s="24">
        <v>0.48482408203400712</v>
      </c>
      <c r="J66" s="24">
        <v>0.75970756765961223</v>
      </c>
      <c r="K66" s="24">
        <v>0.74536117813614766</v>
      </c>
    </row>
    <row r="67" spans="1:11">
      <c r="A67" s="22" t="s">
        <v>91</v>
      </c>
      <c r="B67" s="23">
        <v>41456</v>
      </c>
      <c r="C67" s="24" t="s">
        <v>27</v>
      </c>
      <c r="D67" s="24">
        <v>0.8907765487547451</v>
      </c>
      <c r="E67" s="25">
        <v>0.89133341049231574</v>
      </c>
      <c r="F67" s="24">
        <v>0.50487950567609596</v>
      </c>
      <c r="G67" s="24">
        <v>0.67668360206162292</v>
      </c>
      <c r="H67" s="25">
        <v>0.65899316821263287</v>
      </c>
      <c r="I67" s="24">
        <v>0.51014914529212374</v>
      </c>
      <c r="J67" s="24">
        <v>0.73785988158885407</v>
      </c>
      <c r="K67" s="24">
        <v>0.720465867981813</v>
      </c>
    </row>
    <row r="68" spans="1:11">
      <c r="A68" s="27" t="s">
        <v>92</v>
      </c>
      <c r="B68" s="28">
        <v>41456</v>
      </c>
      <c r="C68" s="29" t="s">
        <v>27</v>
      </c>
      <c r="D68" s="29">
        <v>0.91540129715451257</v>
      </c>
      <c r="E68" s="30">
        <v>0.9155036366172592</v>
      </c>
      <c r="F68" s="29">
        <v>0.54518362596509495</v>
      </c>
      <c r="G68" s="29">
        <v>0.68338344977272092</v>
      </c>
      <c r="H68" s="30">
        <v>0.66990445266447574</v>
      </c>
      <c r="I68" s="29">
        <v>0.54731279474305561</v>
      </c>
      <c r="J68" s="29">
        <v>0.77215584557242334</v>
      </c>
      <c r="K68" s="29">
        <v>0.75803673450937437</v>
      </c>
    </row>
    <row r="69" spans="1:11">
      <c r="A69" s="31" t="s">
        <v>93</v>
      </c>
      <c r="B69" s="32" t="s">
        <v>27</v>
      </c>
      <c r="C69" s="33" t="s">
        <v>27</v>
      </c>
      <c r="D69" s="33">
        <v>0.90106304604072684</v>
      </c>
      <c r="E69" s="34">
        <v>0.90111433403850849</v>
      </c>
      <c r="F69" s="33">
        <v>0.51112666267275153</v>
      </c>
      <c r="G69" s="33">
        <v>0.68002452647265021</v>
      </c>
      <c r="H69" s="34">
        <v>0.66366644882477255</v>
      </c>
      <c r="I69" s="33">
        <v>0.51265147294263058</v>
      </c>
      <c r="J69" s="33">
        <v>0.75600420281012881</v>
      </c>
      <c r="K69" s="33">
        <v>0.73995498602412424</v>
      </c>
    </row>
    <row r="70" spans="1:11">
      <c r="A70" s="36" t="s">
        <v>94</v>
      </c>
      <c r="B70" s="37">
        <v>41821</v>
      </c>
      <c r="C70" s="38" t="s">
        <v>27</v>
      </c>
      <c r="D70" s="38">
        <v>0.87778977951723325</v>
      </c>
      <c r="E70" s="39">
        <v>0.87764096492774069</v>
      </c>
      <c r="F70" s="38">
        <v>0.50055205668703773</v>
      </c>
      <c r="G70" s="38">
        <v>0.70492692370966503</v>
      </c>
      <c r="H70" s="39">
        <v>0.6876741794831237</v>
      </c>
      <c r="I70" s="38">
        <v>0.50028066910943514</v>
      </c>
      <c r="J70" s="38">
        <v>0.76807307547288239</v>
      </c>
      <c r="K70" s="38">
        <v>0.75324388025846478</v>
      </c>
    </row>
    <row r="71" spans="1:11">
      <c r="A71" s="31" t="s">
        <v>95</v>
      </c>
      <c r="B71" s="32" t="s">
        <v>27</v>
      </c>
      <c r="C71" s="33" t="s">
        <v>27</v>
      </c>
      <c r="D71" s="33">
        <v>0.87778977951723325</v>
      </c>
      <c r="E71" s="34">
        <v>0.87764096492774069</v>
      </c>
      <c r="F71" s="33">
        <v>0.50055205668703773</v>
      </c>
      <c r="G71" s="33">
        <v>0.70492692370966503</v>
      </c>
      <c r="H71" s="34">
        <v>0.6876741794831237</v>
      </c>
      <c r="I71" s="33">
        <v>0.50028066910943514</v>
      </c>
      <c r="J71" s="33">
        <v>0.76807307547288239</v>
      </c>
      <c r="K71" s="33">
        <v>0.75324388025846478</v>
      </c>
    </row>
    <row r="72" spans="1:11">
      <c r="A72" s="18" t="s">
        <v>96</v>
      </c>
      <c r="B72" s="19">
        <v>42552</v>
      </c>
      <c r="C72" s="20" t="s">
        <v>27</v>
      </c>
      <c r="D72" s="20" t="s">
        <v>27</v>
      </c>
      <c r="E72" s="21" t="s">
        <v>27</v>
      </c>
      <c r="F72" s="20">
        <v>0.40081990720685884</v>
      </c>
      <c r="G72" s="20">
        <v>0.54967429489906827</v>
      </c>
      <c r="H72" s="21">
        <v>0.53549729103894417</v>
      </c>
      <c r="I72" s="20">
        <v>0.40081990720685884</v>
      </c>
      <c r="J72" s="20">
        <v>0.70649114678915148</v>
      </c>
      <c r="K72" s="20">
        <v>0.69192133131382483</v>
      </c>
    </row>
    <row r="73" spans="1:11">
      <c r="A73" s="22" t="s">
        <v>97</v>
      </c>
      <c r="B73" s="23">
        <v>42917</v>
      </c>
      <c r="C73" s="24" t="s">
        <v>27</v>
      </c>
      <c r="D73" s="24">
        <v>0.88386073860758219</v>
      </c>
      <c r="E73" s="25">
        <v>0.88346739975750399</v>
      </c>
      <c r="F73" s="24">
        <v>0.49489461080521302</v>
      </c>
      <c r="G73" s="24">
        <v>0.64328719901425324</v>
      </c>
      <c r="H73" s="25">
        <v>0.60700438190503125</v>
      </c>
      <c r="I73" s="24">
        <v>0.54102651841776039</v>
      </c>
      <c r="J73" s="24">
        <v>0.79776898841575816</v>
      </c>
      <c r="K73" s="24">
        <v>0.76779946256771758</v>
      </c>
    </row>
    <row r="74" spans="1:11">
      <c r="A74" s="22" t="s">
        <v>98</v>
      </c>
      <c r="B74" s="23">
        <v>42917</v>
      </c>
      <c r="C74" s="24" t="s">
        <v>27</v>
      </c>
      <c r="D74" s="24" t="s">
        <v>27</v>
      </c>
      <c r="E74" s="25" t="s">
        <v>27</v>
      </c>
      <c r="F74" s="24">
        <v>0.43674104837446398</v>
      </c>
      <c r="G74" s="24">
        <v>0.57391983564211491</v>
      </c>
      <c r="H74" s="25">
        <v>0.54353067703495794</v>
      </c>
      <c r="I74" s="24">
        <v>0.43754125167822849</v>
      </c>
      <c r="J74" s="24">
        <v>0.58526868754453587</v>
      </c>
      <c r="K74" s="24">
        <v>0.55352515397602953</v>
      </c>
    </row>
    <row r="75" spans="1:11">
      <c r="A75" s="22" t="s">
        <v>99</v>
      </c>
      <c r="B75" s="23">
        <v>42736</v>
      </c>
      <c r="C75" s="24" t="s">
        <v>27</v>
      </c>
      <c r="D75" s="24">
        <v>0.89359687535614551</v>
      </c>
      <c r="E75" s="25">
        <v>0.89389616847926823</v>
      </c>
      <c r="F75" s="24">
        <v>0.5922137194993361</v>
      </c>
      <c r="G75" s="24">
        <v>0.7110244559632245</v>
      </c>
      <c r="H75" s="25">
        <v>0.68871506896517909</v>
      </c>
      <c r="I75" s="24">
        <v>0.61943422966976791</v>
      </c>
      <c r="J75" s="24">
        <v>0.81275603897647031</v>
      </c>
      <c r="K75" s="24">
        <v>0.7932989611319835</v>
      </c>
    </row>
    <row r="76" spans="1:11">
      <c r="A76" s="22" t="s">
        <v>100</v>
      </c>
      <c r="B76" s="23">
        <v>42736</v>
      </c>
      <c r="C76" s="24" t="s">
        <v>27</v>
      </c>
      <c r="D76" s="24" t="s">
        <v>27</v>
      </c>
      <c r="E76" s="25" t="s">
        <v>27</v>
      </c>
      <c r="F76" s="24">
        <v>0.61136635992779742</v>
      </c>
      <c r="G76" s="24">
        <v>0.5749937337329577</v>
      </c>
      <c r="H76" s="25">
        <v>0.57897578240894321</v>
      </c>
      <c r="I76" s="24">
        <v>0.67895111149392928</v>
      </c>
      <c r="J76" s="24">
        <v>0.60155572788819667</v>
      </c>
      <c r="K76" s="24">
        <v>0.60983414211535236</v>
      </c>
    </row>
    <row r="77" spans="1:11">
      <c r="A77" s="22" t="s">
        <v>101</v>
      </c>
      <c r="B77" s="23">
        <v>42917</v>
      </c>
      <c r="C77" s="24" t="s">
        <v>27</v>
      </c>
      <c r="D77" s="24">
        <v>0.89359361506162271</v>
      </c>
      <c r="E77" s="25">
        <v>0.89429527960994504</v>
      </c>
      <c r="F77" s="24">
        <v>0.57112288553733548</v>
      </c>
      <c r="G77" s="24">
        <v>0.71476410870434792</v>
      </c>
      <c r="H77" s="25">
        <v>0.67339148056550013</v>
      </c>
      <c r="I77" s="24">
        <v>0.57949784232243706</v>
      </c>
      <c r="J77" s="24">
        <v>0.84121017552151078</v>
      </c>
      <c r="K77" s="24">
        <v>0.81315316620832223</v>
      </c>
    </row>
    <row r="78" spans="1:11">
      <c r="A78" s="27" t="s">
        <v>102</v>
      </c>
      <c r="B78" s="28" t="s">
        <v>27</v>
      </c>
      <c r="C78" s="29" t="s">
        <v>27</v>
      </c>
      <c r="D78" s="29" t="s">
        <v>27</v>
      </c>
      <c r="E78" s="30" t="s">
        <v>27</v>
      </c>
      <c r="F78" s="29">
        <v>0.44916268093885264</v>
      </c>
      <c r="G78" s="29">
        <v>0.48632980106504925</v>
      </c>
      <c r="H78" s="30">
        <v>0.47668741269120335</v>
      </c>
      <c r="I78" s="29">
        <v>0.44916268093885264</v>
      </c>
      <c r="J78" s="29">
        <v>0.61904999364376734</v>
      </c>
      <c r="K78" s="29">
        <v>0.58868268866435547</v>
      </c>
    </row>
    <row r="79" spans="1:11">
      <c r="A79" s="31" t="s">
        <v>103</v>
      </c>
      <c r="B79" s="32" t="s">
        <v>27</v>
      </c>
      <c r="C79" s="33" t="s">
        <v>27</v>
      </c>
      <c r="D79" s="33">
        <v>0.88743781389450671</v>
      </c>
      <c r="E79" s="34">
        <v>0.88790792121285711</v>
      </c>
      <c r="F79" s="33">
        <v>0.53751505380598796</v>
      </c>
      <c r="G79" s="33">
        <v>0.65919822424381436</v>
      </c>
      <c r="H79" s="34">
        <v>0.63420001775708723</v>
      </c>
      <c r="I79" s="33">
        <v>0.56665098118260482</v>
      </c>
      <c r="J79" s="33">
        <v>0.78330900701242701</v>
      </c>
      <c r="K79" s="33">
        <v>0.75874736692463784</v>
      </c>
    </row>
    <row r="80" spans="1:11">
      <c r="A80" s="18" t="s">
        <v>104</v>
      </c>
      <c r="B80" s="19">
        <v>41821</v>
      </c>
      <c r="C80" s="20" t="s">
        <v>27</v>
      </c>
      <c r="D80" s="20">
        <v>0.83850726923371077</v>
      </c>
      <c r="E80" s="21">
        <v>0.84071959588806222</v>
      </c>
      <c r="F80" s="20">
        <v>0.55404508619104686</v>
      </c>
      <c r="G80" s="20">
        <v>0.68739278785736257</v>
      </c>
      <c r="H80" s="21">
        <v>0.67659889346888247</v>
      </c>
      <c r="I80" s="20">
        <v>0.59151162937754043</v>
      </c>
      <c r="J80" s="20">
        <v>0.74258445458568734</v>
      </c>
      <c r="K80" s="20">
        <v>0.7338894371751602</v>
      </c>
    </row>
    <row r="81" spans="1:11">
      <c r="A81" s="22" t="s">
        <v>105</v>
      </c>
      <c r="B81" s="23">
        <v>42736</v>
      </c>
      <c r="C81" s="24" t="s">
        <v>27</v>
      </c>
      <c r="D81" s="24" t="s">
        <v>27</v>
      </c>
      <c r="E81" s="25" t="s">
        <v>27</v>
      </c>
      <c r="F81" s="24">
        <v>0.49042369357484444</v>
      </c>
      <c r="G81" s="24">
        <v>0.58247028541961865</v>
      </c>
      <c r="H81" s="25">
        <v>0.571597410372089</v>
      </c>
      <c r="I81" s="24">
        <v>0.49668299386294418</v>
      </c>
      <c r="J81" s="24">
        <v>0.60605862339858019</v>
      </c>
      <c r="K81" s="24">
        <v>0.5940401505458005</v>
      </c>
    </row>
    <row r="82" spans="1:11">
      <c r="A82" s="22" t="s">
        <v>106</v>
      </c>
      <c r="B82" s="23">
        <v>43282</v>
      </c>
      <c r="C82" s="24" t="s">
        <v>27</v>
      </c>
      <c r="D82" s="24">
        <v>0.86831357262096143</v>
      </c>
      <c r="E82" s="25">
        <v>0.86851073944577983</v>
      </c>
      <c r="F82" s="24">
        <v>0.53278835159178961</v>
      </c>
      <c r="G82" s="24">
        <v>0.70410954814933069</v>
      </c>
      <c r="H82" s="25">
        <v>0.68431944098419395</v>
      </c>
      <c r="I82" s="24">
        <v>0.53747130311435642</v>
      </c>
      <c r="J82" s="24">
        <v>0.74835309443801301</v>
      </c>
      <c r="K82" s="24">
        <v>0.72977628931187843</v>
      </c>
    </row>
    <row r="83" spans="1:11">
      <c r="A83" s="22" t="s">
        <v>107</v>
      </c>
      <c r="B83" s="23">
        <v>43282</v>
      </c>
      <c r="C83" s="24">
        <v>0.84408258539619829</v>
      </c>
      <c r="D83" s="24">
        <v>0.82726004687605514</v>
      </c>
      <c r="E83" s="25">
        <v>0.82783535751630044</v>
      </c>
      <c r="F83" s="24">
        <v>0.57451867048341321</v>
      </c>
      <c r="G83" s="24">
        <v>0.69341624880644082</v>
      </c>
      <c r="H83" s="25">
        <v>0.67951841155785841</v>
      </c>
      <c r="I83" s="24">
        <v>0.59528424242193589</v>
      </c>
      <c r="J83" s="24">
        <v>0.72524371002760135</v>
      </c>
      <c r="K83" s="24">
        <v>0.71243807184389429</v>
      </c>
    </row>
    <row r="84" spans="1:11">
      <c r="A84" s="22" t="s">
        <v>108</v>
      </c>
      <c r="B84" s="23">
        <v>43344</v>
      </c>
      <c r="C84" s="24" t="s">
        <v>27</v>
      </c>
      <c r="D84" s="24">
        <v>0.83495122810061795</v>
      </c>
      <c r="E84" s="25">
        <v>0.83550767922533931</v>
      </c>
      <c r="F84" s="24">
        <v>0.55521704545422379</v>
      </c>
      <c r="G84" s="24">
        <v>0.67797309068964207</v>
      </c>
      <c r="H84" s="25">
        <v>0.66369270230890953</v>
      </c>
      <c r="I84" s="24">
        <v>0.56628476836234276</v>
      </c>
      <c r="J84" s="24">
        <v>0.70961136896733701</v>
      </c>
      <c r="K84" s="24">
        <v>0.6955221724098799</v>
      </c>
    </row>
    <row r="85" spans="1:11">
      <c r="A85" s="22" t="s">
        <v>109</v>
      </c>
      <c r="B85" s="23">
        <v>43374</v>
      </c>
      <c r="C85" s="24" t="s">
        <v>27</v>
      </c>
      <c r="D85" s="24">
        <v>0.93166529317463387</v>
      </c>
      <c r="E85" s="25">
        <v>0.93093644130921782</v>
      </c>
      <c r="F85" s="24">
        <v>0.41419895020755471</v>
      </c>
      <c r="G85" s="24">
        <v>0.57390917516594342</v>
      </c>
      <c r="H85" s="25">
        <v>0.55028528648782638</v>
      </c>
      <c r="I85" s="24">
        <v>0.41793748475716797</v>
      </c>
      <c r="J85" s="24">
        <v>0.67395074947935019</v>
      </c>
      <c r="K85" s="24">
        <v>0.64523004531715777</v>
      </c>
    </row>
    <row r="86" spans="1:11">
      <c r="A86" s="22" t="s">
        <v>110</v>
      </c>
      <c r="B86" s="23">
        <v>43374</v>
      </c>
      <c r="C86" s="24">
        <v>0.86768125677319852</v>
      </c>
      <c r="D86" s="24">
        <v>0.83442878980250679</v>
      </c>
      <c r="E86" s="25">
        <v>0.83751045231740728</v>
      </c>
      <c r="F86" s="24">
        <v>0.54185283614961022</v>
      </c>
      <c r="G86" s="24">
        <v>0.68757860886737876</v>
      </c>
      <c r="H86" s="25">
        <v>0.6682824277531253</v>
      </c>
      <c r="I86" s="24">
        <v>0.59089917779352497</v>
      </c>
      <c r="J86" s="24">
        <v>0.71832194096137858</v>
      </c>
      <c r="K86" s="24">
        <v>0.70247239145777629</v>
      </c>
    </row>
    <row r="87" spans="1:11">
      <c r="A87" s="22" t="s">
        <v>111</v>
      </c>
      <c r="B87" s="23">
        <v>43374</v>
      </c>
      <c r="C87" s="24" t="s">
        <v>27</v>
      </c>
      <c r="D87" s="24">
        <v>0.90107146903562751</v>
      </c>
      <c r="E87" s="25">
        <v>0.90048186195007662</v>
      </c>
      <c r="F87" s="24">
        <v>0.43204403528127677</v>
      </c>
      <c r="G87" s="24">
        <v>0.54667207305681043</v>
      </c>
      <c r="H87" s="25">
        <v>0.52864731420392985</v>
      </c>
      <c r="I87" s="24">
        <v>0.4318199095022256</v>
      </c>
      <c r="J87" s="24">
        <v>0.62056024746389304</v>
      </c>
      <c r="K87" s="24">
        <v>0.59624560862983644</v>
      </c>
    </row>
    <row r="88" spans="1:11">
      <c r="A88" s="22" t="s">
        <v>112</v>
      </c>
      <c r="B88" s="23">
        <v>43647</v>
      </c>
      <c r="C88" s="24">
        <v>0.88879631457826469</v>
      </c>
      <c r="D88" s="24">
        <v>0.84699077228265462</v>
      </c>
      <c r="E88" s="25">
        <v>0.85065871364804468</v>
      </c>
      <c r="F88" s="24">
        <v>0.62514464951023196</v>
      </c>
      <c r="G88" s="24">
        <v>0.68776769264203796</v>
      </c>
      <c r="H88" s="25">
        <v>0.68039439904624033</v>
      </c>
      <c r="I88" s="24">
        <v>0.70145662810684872</v>
      </c>
      <c r="J88" s="24">
        <v>0.74526572851629647</v>
      </c>
      <c r="K88" s="24">
        <v>0.74057216109064539</v>
      </c>
    </row>
    <row r="89" spans="1:11">
      <c r="A89" s="22" t="s">
        <v>113</v>
      </c>
      <c r="B89" s="23">
        <v>43647</v>
      </c>
      <c r="C89" s="24">
        <v>0.88712766826945644</v>
      </c>
      <c r="D89" s="24">
        <v>0.83824482225659247</v>
      </c>
      <c r="E89" s="25">
        <v>0.84300333963212037</v>
      </c>
      <c r="F89" s="24">
        <v>0.57894852675586039</v>
      </c>
      <c r="G89" s="24">
        <v>0.69726201615889105</v>
      </c>
      <c r="H89" s="25">
        <v>0.68299011808152532</v>
      </c>
      <c r="I89" s="24">
        <v>0.65268564761465397</v>
      </c>
      <c r="J89" s="24">
        <v>0.73754758338939341</v>
      </c>
      <c r="K89" s="24">
        <v>0.7278649747051138</v>
      </c>
    </row>
    <row r="90" spans="1:11">
      <c r="A90" s="22" t="s">
        <v>114</v>
      </c>
      <c r="B90" s="23">
        <v>43647</v>
      </c>
      <c r="C90" s="24" t="s">
        <v>27</v>
      </c>
      <c r="D90" s="24">
        <v>0.76507688537065244</v>
      </c>
      <c r="E90" s="25">
        <v>0.77718758881684746</v>
      </c>
      <c r="F90" s="24">
        <v>0.49938469796371732</v>
      </c>
      <c r="G90" s="24">
        <v>0.63894977099198136</v>
      </c>
      <c r="H90" s="25">
        <v>0.61868690934236503</v>
      </c>
      <c r="I90" s="24">
        <v>0.56030463586910684</v>
      </c>
      <c r="J90" s="24">
        <v>0.66370712990183867</v>
      </c>
      <c r="K90" s="24">
        <v>0.64914690930256047</v>
      </c>
    </row>
    <row r="91" spans="1:11">
      <c r="A91" s="27" t="s">
        <v>115</v>
      </c>
      <c r="B91" s="28">
        <v>43647</v>
      </c>
      <c r="C91" s="29" t="s">
        <v>27</v>
      </c>
      <c r="D91" s="29">
        <v>0.78119981360879509</v>
      </c>
      <c r="E91" s="30">
        <v>0.78156050816917344</v>
      </c>
      <c r="F91" s="29">
        <v>0.45633154537180232</v>
      </c>
      <c r="G91" s="29">
        <v>0.60182941870453854</v>
      </c>
      <c r="H91" s="30">
        <v>0.58429063819980875</v>
      </c>
      <c r="I91" s="29">
        <v>0.45756554496226565</v>
      </c>
      <c r="J91" s="29">
        <v>0.62904193473264169</v>
      </c>
      <c r="K91" s="29">
        <v>0.61114321262748417</v>
      </c>
    </row>
    <row r="92" spans="1:11">
      <c r="A92" s="40" t="s">
        <v>116</v>
      </c>
      <c r="B92" s="41" t="s">
        <v>27</v>
      </c>
      <c r="C92" s="35">
        <v>0.88543857433678952</v>
      </c>
      <c r="D92" s="35">
        <v>0.84337109401686461</v>
      </c>
      <c r="E92" s="42">
        <v>0.84543390148654751</v>
      </c>
      <c r="F92" s="35">
        <v>0.54882916755828337</v>
      </c>
      <c r="G92" s="35">
        <v>0.67883220786315202</v>
      </c>
      <c r="H92" s="42">
        <v>0.6636389542796427</v>
      </c>
      <c r="I92" s="35">
        <v>0.59217492506711944</v>
      </c>
      <c r="J92" s="35">
        <v>0.72408172945466021</v>
      </c>
      <c r="K92" s="35">
        <v>0.71099685216660324</v>
      </c>
    </row>
    <row r="93" spans="1:11">
      <c r="A93" s="43" t="s">
        <v>117</v>
      </c>
      <c r="B93" s="44" t="s">
        <v>27</v>
      </c>
      <c r="C93" s="45">
        <v>0.85380111986712404</v>
      </c>
      <c r="D93" s="45">
        <v>0.8796845970487035</v>
      </c>
      <c r="E93" s="46">
        <v>0.87952471208408511</v>
      </c>
      <c r="F93" s="45">
        <v>0.56060476499249934</v>
      </c>
      <c r="G93" s="45">
        <v>0.71430405710141809</v>
      </c>
      <c r="H93" s="46">
        <v>0.69793747350634894</v>
      </c>
      <c r="I93" s="45">
        <v>0.56729141125334015</v>
      </c>
      <c r="J93" s="45">
        <v>0.76543076423737166</v>
      </c>
      <c r="K93" s="45">
        <v>0.75003400140423493</v>
      </c>
    </row>
    <row r="94" spans="1:11" ht="21" customHeight="1">
      <c r="A94" s="48" t="s">
        <v>118</v>
      </c>
    </row>
  </sheetData>
  <mergeCells count="1">
    <mergeCell ref="A1:K1"/>
  </mergeCells>
  <hyperlinks>
    <hyperlink ref="A94" location="TableOfContents!A1" display="Back to Table of Contents" xr:uid="{7CB96024-3B72-46E1-8E9C-C733C71412E7}"/>
  </hyperlinks>
  <pageMargins left="0.7" right="0.7" top="0.75" bottom="0.75" header="0.3" footer="0.3"/>
  <pageSetup paperSize="9" orientation="portrait" horizontalDpi="1200" verticalDpi="12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89DCF49E04054D83F07CF1F0166419" ma:contentTypeVersion="7" ma:contentTypeDescription="Create a new document." ma:contentTypeScope="" ma:versionID="6d04acffbee60f005b272f58aa3161e6">
  <xsd:schema xmlns:xsd="http://www.w3.org/2001/XMLSchema" xmlns:xs="http://www.w3.org/2001/XMLSchema" xmlns:p="http://schemas.microsoft.com/office/2006/metadata/properties" xmlns:ns2="598f2c18-e06f-4cdd-b3aa-9527d754e7cc" xmlns:ns3="b6a04096-66d6-4d5f-9867-b21bc58e745a" targetNamespace="http://schemas.microsoft.com/office/2006/metadata/properties" ma:root="true" ma:fieldsID="e49f1bb8f2a2d694e0cacd7a86c9873f" ns2:_="" ns3:_="">
    <xsd:import namespace="598f2c18-e06f-4cdd-b3aa-9527d754e7cc"/>
    <xsd:import namespace="b6a04096-66d6-4d5f-9867-b21bc58e74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8f2c18-e06f-4cdd-b3aa-9527d754e7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a04096-66d6-4d5f-9867-b21bc58e745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F900882-C37A-4320-AA87-2A44541BB5B9}"/>
</file>

<file path=customXml/itemProps2.xml><?xml version="1.0" encoding="utf-8"?>
<ds:datastoreItem xmlns:ds="http://schemas.openxmlformats.org/officeDocument/2006/customXml" ds:itemID="{212578B5-84C1-4D2F-988C-CF42652B8879}"/>
</file>

<file path=customXml/itemProps3.xml><?xml version="1.0" encoding="utf-8"?>
<ds:datastoreItem xmlns:ds="http://schemas.openxmlformats.org/officeDocument/2006/customXml" ds:itemID="{C2A03F1E-050F-4F92-8748-C2DF04AA83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Australian Government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2022-11-02T02:57:18Z</dcterms:created>
  <dcterms:modified xsi:type="dcterms:W3CDTF">2023-02-09T02:36:46Z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b83f8d7-e91f-4eee-a336-52a8061c0503_Enabled">
    <vt:lpwstr>true</vt:lpwstr>
  </property>
  <property fmtid="{D5CDD505-2E9C-101B-9397-08002B2CF9AE}" pid="3" name="MSIP_Label_2b83f8d7-e91f-4eee-a336-52a8061c0503_SetDate">
    <vt:lpwstr>2023-01-11T06:38:37Z</vt:lpwstr>
  </property>
  <property fmtid="{D5CDD505-2E9C-101B-9397-08002B2CF9AE}" pid="4" name="MSIP_Label_2b83f8d7-e91f-4eee-a336-52a8061c0503_Method">
    <vt:lpwstr>Privileged</vt:lpwstr>
  </property>
  <property fmtid="{D5CDD505-2E9C-101B-9397-08002B2CF9AE}" pid="5" name="MSIP_Label_2b83f8d7-e91f-4eee-a336-52a8061c0503_Name">
    <vt:lpwstr>OFFICIAL</vt:lpwstr>
  </property>
  <property fmtid="{D5CDD505-2E9C-101B-9397-08002B2CF9AE}" pid="6" name="MSIP_Label_2b83f8d7-e91f-4eee-a336-52a8061c0503_SiteId">
    <vt:lpwstr>cd778b65-752d-454a-87cf-b9990fe58993</vt:lpwstr>
  </property>
  <property fmtid="{D5CDD505-2E9C-101B-9397-08002B2CF9AE}" pid="7" name="MSIP_Label_2b83f8d7-e91f-4eee-a336-52a8061c0503_ActionId">
    <vt:lpwstr>b40cc188-83b7-41be-8783-04f464fb89d9</vt:lpwstr>
  </property>
  <property fmtid="{D5CDD505-2E9C-101B-9397-08002B2CF9AE}" pid="8" name="MSIP_Label_2b83f8d7-e91f-4eee-a336-52a8061c0503_ContentBits">
    <vt:lpwstr>0</vt:lpwstr>
  </property>
  <property fmtid="{D5CDD505-2E9C-101B-9397-08002B2CF9AE}" pid="9" name="ContentTypeId">
    <vt:lpwstr>0x010100B489DCF49E04054D83F07CF1F0166419</vt:lpwstr>
  </property>
</Properties>
</file>