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R:\Secured\NDIA-ACTUARIES\Scheme_Actuary\03 Actuarial\02 Analyses\31 Deep Dives\05 Degenerative Conditions\10 For Publication\"/>
    </mc:Choice>
  </mc:AlternateContent>
  <bookViews>
    <workbookView xWindow="0" yWindow="0" windowWidth="28800" windowHeight="10890" tabRatio="826" firstSheet="1" activeTab="1"/>
  </bookViews>
  <sheets>
    <sheet name="CONTENTS" sheetId="98" r:id="rId1"/>
    <sheet name="GUIDE TO SPREADSHEET" sheetId="33" r:id="rId2"/>
    <sheet name="INTRODUCTION, DEFINITIONS --&gt;" sheetId="136" r:id="rId3"/>
    <sheet name="PARTICIPANTS-&gt;" sheetId="99" r:id="rId4"/>
    <sheet name="10. Summary" sheetId="100" r:id="rId5"/>
    <sheet name="11. Participation Rates State 1" sheetId="101" r:id="rId6"/>
    <sheet name="12. Participation Rates State 2" sheetId="138" r:id="rId7"/>
    <sheet name="13. Participation Rates Age 1" sheetId="102" r:id="rId8"/>
    <sheet name="14. Participation Rates Age 2" sheetId="139" r:id="rId9"/>
    <sheet name="15. Participants over Time 1" sheetId="103" r:id="rId10"/>
    <sheet name="16. Participants over Time 2" sheetId="140" r:id="rId11"/>
    <sheet name="17. Participants by Age Group 1" sheetId="104" r:id="rId12"/>
    <sheet name="18. Participants by Age Group 2" sheetId="105" r:id="rId13"/>
    <sheet name="19. Indigenous and CALD" sheetId="106" r:id="rId14"/>
    <sheet name="20. Existing versus New, LoF" sheetId="107" r:id="rId15"/>
    <sheet name="21. Gender and Remoteness" sheetId="108" r:id="rId16"/>
    <sheet name="PARTICIPANT EXPERIENCE --&gt;" sheetId="110" r:id="rId17"/>
    <sheet name="23. Summary" sheetId="111" r:id="rId18"/>
    <sheet name="24. Access Decision, PSG Access" sheetId="112" r:id="rId19"/>
    <sheet name="25. Access Decisions by Age 1" sheetId="113" r:id="rId20"/>
    <sheet name="26. Access Decisions by Age 2" sheetId="142" r:id="rId21"/>
    <sheet name="27. PSG Planning 1" sheetId="116" r:id="rId22"/>
    <sheet name="28. PSG Planning 2" sheetId="144" r:id="rId23"/>
    <sheet name="29. PSG Review 1" sheetId="117" r:id="rId24"/>
    <sheet name="30. PSG Review 2" sheetId="145" r:id="rId25"/>
    <sheet name="31. PSG Reviewable Decision 1" sheetId="118" r:id="rId26"/>
    <sheet name="32. PSG Reviewable Decision 2" sheetId="146" r:id="rId27"/>
    <sheet name="33. Plan Management Type 1" sheetId="119" r:id="rId28"/>
    <sheet name="34. Plan Management Type 2" sheetId="147" r:id="rId29"/>
    <sheet name="35. Plan Duration" sheetId="148" r:id="rId30"/>
    <sheet name="36. Assistive Tech Plan Coord" sheetId="149" r:id="rId31"/>
    <sheet name="37. Exit Rates 1" sheetId="120" r:id="rId32"/>
    <sheet name="38. Exit Rates 2" sheetId="150" r:id="rId33"/>
    <sheet name="39. Complaint Rates 1" sheetId="121" r:id="rId34"/>
    <sheet name="40. Complaint Rates 2" sheetId="151" r:id="rId35"/>
    <sheet name="CS, Payments, Utilisation --&gt;" sheetId="123" r:id="rId36"/>
    <sheet name="42. Summary" sheetId="124" r:id="rId37"/>
    <sheet name="43. Committed Supports Trends 1" sheetId="125" r:id="rId38"/>
    <sheet name="44. Committed Supports Trends 2" sheetId="153" r:id="rId39"/>
    <sheet name="45. Committed Supports by Age 1" sheetId="127" r:id="rId40"/>
    <sheet name="46. Committed Supports by Age 2" sheetId="154" r:id="rId41"/>
    <sheet name="47. Committed Supports by SIL" sheetId="126" r:id="rId42"/>
    <sheet name="48. Distribution of CS 1" sheetId="128" r:id="rId43"/>
    <sheet name="49. Distribution of CS 2" sheetId="155" r:id="rId44"/>
    <sheet name="50. Committed Support Types 1" sheetId="129" r:id="rId45"/>
    <sheet name="51. Committed Support Types 2" sheetId="156" r:id="rId46"/>
    <sheet name="52. Committed Supports Change 1" sheetId="130" r:id="rId47"/>
    <sheet name="53. Committed Supports Change 2" sheetId="157" r:id="rId48"/>
    <sheet name="54. Average Payments 1" sheetId="131" r:id="rId49"/>
    <sheet name="55. Average Payments 2" sheetId="158" r:id="rId50"/>
    <sheet name="56. Utilisation by Time 1" sheetId="132" r:id="rId51"/>
    <sheet name="57. Utilisation by Time 2" sheetId="159" r:id="rId52"/>
    <sheet name="58. Utilisation by Age 1" sheetId="133" r:id="rId53"/>
    <sheet name="59. Utilisation by Age 2" sheetId="160" r:id="rId54"/>
    <sheet name="60. Utilisation by SIL" sheetId="134" r:id="rId55"/>
    <sheet name="OUTCOMES--&gt;" sheetId="34" r:id="rId56"/>
    <sheet name="63. Summary" sheetId="35" r:id="rId57"/>
    <sheet name="65. Participant Goals 1" sheetId="109" r:id="rId58"/>
    <sheet name="66. Participant Goals 2" sheetId="161" r:id="rId59"/>
    <sheet name="67. Participant Baseline (MD)" sheetId="36" r:id="rId60"/>
    <sheet name="68. Participant Baseline (Hunt)" sheetId="162" r:id="rId61"/>
    <sheet name="69. Participant Baseline (MND)" sheetId="163" r:id="rId62"/>
    <sheet name="70. Participant Baseline (MS)" sheetId="164" r:id="rId63"/>
    <sheet name="71. Participant Baseline (Park)" sheetId="165" r:id="rId64"/>
    <sheet name="72. FC Baseline (MD)" sheetId="39" r:id="rId65"/>
    <sheet name="73. FC Baseline (Hunt)" sheetId="166" r:id="rId66"/>
    <sheet name="74. FC Baseline (MND)" sheetId="167" r:id="rId67"/>
    <sheet name="75. FC Baseline (MS)" sheetId="168" r:id="rId68"/>
    <sheet name="76. FC Baseline (Park)" sheetId="169" r:id="rId69"/>
    <sheet name="77. Participant Trend (MD)" sheetId="50" r:id="rId70"/>
    <sheet name="78. Participant Trend (Hunt)" sheetId="170" r:id="rId71"/>
    <sheet name="79. Participant Trend (MND)" sheetId="171" r:id="rId72"/>
    <sheet name="80. Participant Trend (MS)" sheetId="172" r:id="rId73"/>
    <sheet name="81. Participant Trend (Park)" sheetId="173" r:id="rId74"/>
    <sheet name="82. FC Trend (MD)" sheetId="174" r:id="rId75"/>
    <sheet name="83. FC Trend (Hunt)" sheetId="175" r:id="rId76"/>
    <sheet name="84. FC Trend (MND)" sheetId="176" r:id="rId77"/>
    <sheet name="85. FC Trend (MS)" sheetId="177" r:id="rId78"/>
    <sheet name="86. FC Trend (Park)" sheetId="178" r:id="rId79"/>
    <sheet name="87. Participant Helped (MD) 1" sheetId="185" r:id="rId80"/>
    <sheet name="88. Participant Helped (MD) 2" sheetId="42" r:id="rId81"/>
    <sheet name="89. Participant Helped (Hunt)" sheetId="179" r:id="rId82"/>
    <sheet name="90. Participant Helped (MND)" sheetId="180" r:id="rId83"/>
    <sheet name="91. Participant Helped (MS)" sheetId="181" r:id="rId84"/>
    <sheet name="92. Participant Helped (Park)" sheetId="182" r:id="rId85"/>
    <sheet name="93. Family Carer Helped (MD) 1" sheetId="45" r:id="rId86"/>
    <sheet name="94. Family Carer Helped (MD) 2" sheetId="48" r:id="rId87"/>
    <sheet name="95. Family Carer Helped (MS)" sheetId="49" r:id="rId88"/>
    <sheet name="96. Family Carer Helped (Park)" sheetId="183" r:id="rId89"/>
    <sheet name="97. PSS Planning" sheetId="54" r:id="rId90"/>
    <sheet name="98. PSS Review" sheetId="184" r:id="rId91"/>
  </sheets>
  <definedNames>
    <definedName name="_AMO_UniqueIdentifier" hidden="1">"'4b40624d-fee1-46f6-b9fa-92094d676d45'"</definedName>
    <definedName name="_xlnm._FilterDatabase" localSheetId="0" hidden="1">CONTENTS!$B$4:$C$79</definedName>
    <definedName name="Age_multi_a" localSheetId="85">#REF!</definedName>
    <definedName name="Age_multi_a" localSheetId="86">#REF!</definedName>
    <definedName name="Age_multi_a" localSheetId="89">#REF!</definedName>
    <definedName name="Age_multi_a">#REF!</definedName>
    <definedName name="All">#REF!</definedName>
    <definedName name="Disab_multi_a" localSheetId="85">#REF!</definedName>
    <definedName name="Disab_multi_a" localSheetId="86">#REF!</definedName>
    <definedName name="Disab_multi_a" localSheetId="89">#REF!</definedName>
    <definedName name="Disab_multi_a">#REF!</definedName>
    <definedName name="Duration_multi_a" localSheetId="85">#REF!</definedName>
    <definedName name="Duration_multi_a" localSheetId="86">#REF!</definedName>
    <definedName name="Duration_multi_a" localSheetId="89">#REF!</definedName>
    <definedName name="Duration_multi_a">#REF!</definedName>
    <definedName name="EI_multi_a" localSheetId="85">#REF!</definedName>
    <definedName name="EI_multi_a" localSheetId="86">#REF!</definedName>
    <definedName name="EI_multi_a" localSheetId="89">#REF!</definedName>
    <definedName name="EI_multi_a">#REF!</definedName>
    <definedName name="Gender_multi_a" localSheetId="85">#REF!</definedName>
    <definedName name="Gender_multi_a" localSheetId="86">#REF!</definedName>
    <definedName name="Gender_multi_a" localSheetId="89">#REF!</definedName>
    <definedName name="Gender_multi_a">#REF!</definedName>
    <definedName name="Hunt">#REF!</definedName>
    <definedName name="LoF_group_multi_a" localSheetId="85">#REF!</definedName>
    <definedName name="LoF_group_multi_a" localSheetId="86">#REF!</definedName>
    <definedName name="LoF_group_multi_a" localSheetId="89">#REF!</definedName>
    <definedName name="LoF_group_multi_a">#REF!</definedName>
    <definedName name="MD">#REF!</definedName>
    <definedName name="MND">#REF!</definedName>
    <definedName name="MS">#REF!</definedName>
    <definedName name="Park">#REF!</definedName>
    <definedName name="Trial_site_multi_a" localSheetId="85">#REF!</definedName>
    <definedName name="Trial_site_multi_a" localSheetId="86">#REF!</definedName>
    <definedName name="Trial_site_multi_a" localSheetId="89">#REF!</definedName>
    <definedName name="Trial_site_multi_a">#REF!</definedName>
  </definedNames>
  <calcPr calcId="162913"/>
</workbook>
</file>

<file path=xl/calcChain.xml><?xml version="1.0" encoding="utf-8"?>
<calcChain xmlns="http://schemas.openxmlformats.org/spreadsheetml/2006/main">
  <c r="E293" i="33" l="1"/>
  <c r="D293" i="33"/>
  <c r="E289" i="33"/>
  <c r="D289" i="33"/>
  <c r="E285" i="33"/>
  <c r="D285" i="33"/>
  <c r="E281" i="33"/>
  <c r="D281" i="33"/>
  <c r="E277" i="33"/>
  <c r="D277" i="33"/>
  <c r="C277" i="33"/>
  <c r="C281" i="33"/>
  <c r="C285" i="33"/>
  <c r="C289" i="33"/>
  <c r="C293" i="33"/>
  <c r="E278" i="33"/>
  <c r="D278" i="33"/>
  <c r="C278" i="33"/>
  <c r="E282" i="33"/>
  <c r="D282" i="33"/>
  <c r="C282" i="33"/>
  <c r="E286" i="33"/>
  <c r="D286" i="33"/>
  <c r="C286" i="33"/>
  <c r="E290" i="33"/>
  <c r="D290" i="33"/>
  <c r="C290" i="33"/>
  <c r="E294" i="33"/>
  <c r="D294" i="33"/>
  <c r="C294" i="33"/>
  <c r="E252" i="33"/>
  <c r="D252" i="33"/>
  <c r="E251" i="33"/>
  <c r="D251" i="33"/>
  <c r="E250" i="33"/>
  <c r="D250" i="33"/>
  <c r="E249" i="33"/>
  <c r="D249" i="33"/>
  <c r="E248" i="33"/>
  <c r="D248" i="33"/>
  <c r="E247" i="33"/>
  <c r="D247" i="33"/>
  <c r="E246" i="33"/>
  <c r="D246" i="33"/>
  <c r="E245" i="33"/>
  <c r="D245" i="33"/>
  <c r="E244" i="33"/>
  <c r="D244" i="33"/>
  <c r="E243" i="33"/>
  <c r="D243" i="33"/>
  <c r="E242" i="33"/>
  <c r="D242" i="33"/>
  <c r="E241" i="33"/>
  <c r="D241" i="33"/>
  <c r="E240" i="33"/>
  <c r="D240" i="33"/>
  <c r="E239" i="33"/>
  <c r="D239" i="33"/>
  <c r="E238" i="33"/>
  <c r="D238" i="33"/>
  <c r="E237" i="33"/>
  <c r="D237" i="33"/>
  <c r="G114" i="33" l="1"/>
  <c r="F114" i="33"/>
  <c r="E114" i="33"/>
  <c r="D114" i="33"/>
  <c r="C114" i="33"/>
  <c r="G113" i="33"/>
  <c r="F113" i="33"/>
  <c r="E113" i="33"/>
  <c r="D113" i="33"/>
  <c r="C113" i="33"/>
  <c r="G112" i="33"/>
  <c r="F112" i="33"/>
  <c r="E112" i="33"/>
  <c r="D112" i="33"/>
  <c r="C112" i="33"/>
  <c r="F102" i="33" l="1"/>
  <c r="G107" i="33"/>
  <c r="F103" i="33"/>
  <c r="E109" i="33"/>
  <c r="G102" i="33"/>
  <c r="G103" i="33"/>
  <c r="C104" i="33"/>
  <c r="F109" i="33"/>
  <c r="D104" i="33"/>
  <c r="G109" i="33"/>
  <c r="C108" i="33"/>
  <c r="E104" i="33"/>
  <c r="C107" i="33"/>
  <c r="D108" i="33"/>
  <c r="F104" i="33"/>
  <c r="C103" i="33"/>
  <c r="G104" i="33"/>
  <c r="C102" i="33"/>
  <c r="E108" i="33"/>
  <c r="D102" i="33"/>
  <c r="E107" i="33"/>
  <c r="D103" i="33"/>
  <c r="F108" i="33"/>
  <c r="C109" i="33"/>
  <c r="D107" i="33"/>
  <c r="E102" i="33"/>
  <c r="F107" i="33"/>
  <c r="E103" i="33"/>
  <c r="G108" i="33"/>
  <c r="D109" i="33"/>
  <c r="H83" i="33" l="1"/>
  <c r="G83" i="33"/>
  <c r="F83" i="33"/>
  <c r="E83" i="33"/>
  <c r="D83" i="33"/>
  <c r="C83" i="33"/>
  <c r="H82" i="33"/>
  <c r="G82" i="33"/>
  <c r="F82" i="33"/>
  <c r="E82" i="33"/>
  <c r="D82" i="33"/>
  <c r="C82" i="33"/>
  <c r="H81" i="33"/>
  <c r="G81" i="33"/>
  <c r="F81" i="33"/>
  <c r="E81" i="33"/>
  <c r="D81" i="33"/>
  <c r="C81" i="33"/>
  <c r="H78" i="33"/>
  <c r="G78" i="33"/>
  <c r="F78" i="33"/>
  <c r="E78" i="33"/>
  <c r="D78" i="33"/>
  <c r="C78" i="33"/>
  <c r="H77" i="33"/>
  <c r="G77" i="33"/>
  <c r="F77" i="33"/>
  <c r="E77" i="33"/>
  <c r="D77" i="33"/>
  <c r="C77" i="33"/>
  <c r="H76" i="33"/>
  <c r="G76" i="33"/>
  <c r="F76" i="33"/>
  <c r="E76" i="33"/>
  <c r="D76" i="33"/>
  <c r="C76" i="33"/>
  <c r="J57" i="33"/>
  <c r="I57" i="33"/>
  <c r="H57" i="33"/>
  <c r="G57" i="33"/>
  <c r="F57" i="33"/>
  <c r="E57" i="33"/>
  <c r="D57" i="33"/>
  <c r="C57" i="33"/>
  <c r="J56" i="33"/>
  <c r="I56" i="33"/>
  <c r="H56" i="33"/>
  <c r="G56" i="33"/>
  <c r="F56" i="33"/>
  <c r="E56" i="33"/>
  <c r="D56" i="33"/>
  <c r="C56" i="33"/>
  <c r="J52" i="33"/>
  <c r="I52" i="33"/>
  <c r="H52" i="33"/>
  <c r="G52" i="33"/>
  <c r="F52" i="33"/>
  <c r="E52" i="33"/>
  <c r="D52" i="33"/>
  <c r="C52" i="33"/>
  <c r="J51" i="33"/>
  <c r="I51" i="33"/>
  <c r="H51" i="33"/>
  <c r="G51" i="33"/>
  <c r="F51" i="33"/>
  <c r="E51" i="33"/>
  <c r="D51" i="33"/>
  <c r="C51" i="33"/>
  <c r="I31" i="33"/>
  <c r="C31" i="33"/>
  <c r="I30" i="33"/>
  <c r="C30" i="33"/>
  <c r="I29" i="33"/>
  <c r="C29" i="33"/>
  <c r="I28" i="33"/>
  <c r="C28" i="33"/>
  <c r="I27" i="33"/>
  <c r="C27" i="33"/>
  <c r="I26" i="33"/>
  <c r="C26" i="33"/>
  <c r="I25" i="33"/>
  <c r="C25" i="33"/>
  <c r="I24" i="33"/>
  <c r="C24" i="33"/>
  <c r="I23" i="33"/>
  <c r="C23" i="33"/>
  <c r="F31" i="33"/>
  <c r="F30" i="33"/>
  <c r="F29" i="33"/>
  <c r="F28" i="33"/>
  <c r="F27" i="33"/>
  <c r="F26" i="33"/>
  <c r="F25" i="33"/>
  <c r="F24" i="33"/>
  <c r="F23" i="33"/>
  <c r="F159" i="33" l="1"/>
  <c r="F165" i="33"/>
  <c r="F158" i="33"/>
  <c r="F166" i="33"/>
  <c r="F169" i="33"/>
  <c r="F172" i="33"/>
  <c r="F176" i="33"/>
  <c r="F170" i="33"/>
  <c r="F168" i="33"/>
  <c r="F162" i="33"/>
  <c r="F175" i="33"/>
  <c r="F171" i="33"/>
  <c r="F164" i="33"/>
  <c r="F161" i="33"/>
  <c r="F173" i="33"/>
  <c r="F160" i="33" l="1"/>
  <c r="F167" i="33"/>
  <c r="E138" i="33"/>
  <c r="F157" i="33"/>
  <c r="D138" i="33"/>
  <c r="F163" i="33"/>
  <c r="F134" i="33"/>
  <c r="D134" i="33"/>
  <c r="G137" i="33"/>
  <c r="D137" i="33"/>
  <c r="G138" i="33"/>
  <c r="G134" i="33"/>
  <c r="D133" i="33"/>
  <c r="F133" i="33"/>
  <c r="F137" i="33"/>
  <c r="F174" i="33"/>
  <c r="F138" i="33"/>
  <c r="G133" i="33"/>
  <c r="E134" i="33"/>
  <c r="E137" i="33"/>
  <c r="E133" i="33"/>
  <c r="G162" i="33" l="1"/>
  <c r="G161" i="33"/>
  <c r="G168" i="33"/>
  <c r="G158" i="33"/>
  <c r="G166" i="33"/>
  <c r="G173" i="33"/>
  <c r="G159" i="33"/>
  <c r="G175" i="33"/>
  <c r="G165" i="33"/>
  <c r="G171" i="33"/>
  <c r="G170" i="33"/>
  <c r="G172" i="33"/>
  <c r="G169" i="33"/>
  <c r="G176" i="33"/>
  <c r="G164" i="33"/>
  <c r="G174" i="33" l="1"/>
  <c r="G160" i="33"/>
  <c r="G167" i="33"/>
  <c r="G163" i="33" l="1"/>
  <c r="G157" i="33"/>
  <c r="D173" i="33" l="1"/>
  <c r="D165" i="33"/>
  <c r="D168" i="33"/>
  <c r="D159" i="33"/>
  <c r="D175" i="33"/>
  <c r="D171" i="33"/>
  <c r="D162" i="33"/>
  <c r="D166" i="33"/>
  <c r="D169" i="33"/>
  <c r="D176" i="33"/>
  <c r="D172" i="33"/>
  <c r="D164" i="33"/>
  <c r="D158" i="33"/>
  <c r="D170" i="33"/>
  <c r="D161" i="33"/>
  <c r="D167" i="33" l="1"/>
  <c r="D160" i="33"/>
  <c r="D174" i="33"/>
  <c r="D157" i="33"/>
  <c r="D163" i="33"/>
  <c r="H137" i="33"/>
  <c r="C137" i="33"/>
  <c r="H133" i="33"/>
  <c r="H134" i="33"/>
  <c r="H138" i="33"/>
  <c r="C133" i="33"/>
  <c r="C138" i="33"/>
  <c r="C134" i="33" l="1"/>
  <c r="E172" i="33" l="1"/>
  <c r="E159" i="33"/>
  <c r="E168" i="33"/>
  <c r="E175" i="33"/>
  <c r="E164" i="33"/>
  <c r="E162" i="33"/>
  <c r="E171" i="33"/>
  <c r="E161" i="33"/>
  <c r="E170" i="33"/>
  <c r="E169" i="33"/>
  <c r="E166" i="33"/>
  <c r="E176" i="33"/>
  <c r="E165" i="33"/>
  <c r="E173" i="33"/>
  <c r="E158" i="33"/>
  <c r="E174" i="33" l="1"/>
  <c r="E167" i="33"/>
  <c r="E160" i="33"/>
  <c r="E157" i="33" l="1"/>
  <c r="E163" i="33"/>
  <c r="D203" i="33" l="1"/>
  <c r="E201" i="33"/>
  <c r="D201" i="33"/>
  <c r="E200" i="33"/>
  <c r="D200" i="33"/>
  <c r="D199" i="33"/>
  <c r="E199" i="33"/>
  <c r="D202" i="33"/>
  <c r="E202" i="33"/>
  <c r="D205" i="33" l="1"/>
  <c r="E205" i="33"/>
  <c r="D204" i="33"/>
  <c r="E204" i="33"/>
  <c r="E203" i="33"/>
  <c r="E207" i="33" l="1"/>
  <c r="D207" i="33"/>
  <c r="E206" i="33"/>
  <c r="D206" i="33"/>
  <c r="E209" i="33" l="1"/>
  <c r="D209" i="33"/>
  <c r="E208" i="33"/>
  <c r="D208" i="33"/>
  <c r="D210" i="33" l="1"/>
  <c r="E210" i="33"/>
  <c r="D211" i="33"/>
  <c r="E211" i="33"/>
  <c r="D213" i="33" l="1"/>
  <c r="E213" i="33"/>
  <c r="D212" i="33"/>
  <c r="E212" i="33"/>
  <c r="D214" i="33" l="1"/>
  <c r="E214" i="33"/>
</calcChain>
</file>

<file path=xl/sharedStrings.xml><?xml version="1.0" encoding="utf-8"?>
<sst xmlns="http://schemas.openxmlformats.org/spreadsheetml/2006/main" count="2584" uniqueCount="619">
  <si>
    <t>All Scheme</t>
  </si>
  <si>
    <t>Disability Type</t>
  </si>
  <si>
    <t>The purple tabs act as breaks corresponding to the section breaks in the presentation.</t>
  </si>
  <si>
    <t>Abbreviations in tab names:</t>
  </si>
  <si>
    <t>Key Statistics</t>
  </si>
  <si>
    <t>Table of Contents</t>
  </si>
  <si>
    <t>Sheet Name</t>
  </si>
  <si>
    <t>GUIDE TO SPREADSHEET</t>
  </si>
  <si>
    <t>PARTICIPANTS--&gt;</t>
  </si>
  <si>
    <t>PARTICIPANT EXPERIENCE --&gt;</t>
  </si>
  <si>
    <t>Part 1: Participants</t>
  </si>
  <si>
    <t>Summary</t>
  </si>
  <si>
    <t>Slide Name from Presentation</t>
  </si>
  <si>
    <t>Part 2: Participant experience</t>
  </si>
  <si>
    <t>Part 3: Committed supports and payments</t>
  </si>
  <si>
    <t>Part 4: Participant Outcomes and Satisfaction</t>
  </si>
  <si>
    <t>Primary Disability</t>
  </si>
  <si>
    <t>Indicator</t>
  </si>
  <si>
    <t>Age group</t>
  </si>
  <si>
    <t>% who choose what they do each day</t>
  </si>
  <si>
    <t>0 to 14</t>
  </si>
  <si>
    <t>15 to 24</t>
  </si>
  <si>
    <t>25 and over</t>
  </si>
  <si>
    <t>% who choose who supports them</t>
  </si>
  <si>
    <t>% receiving Carer Payment</t>
  </si>
  <si>
    <t>% receiving Carer Allowance</t>
  </si>
  <si>
    <t>Participants aged 15 to 24</t>
  </si>
  <si>
    <t>Has the NDIS helped you have more choices and more control over your life?</t>
  </si>
  <si>
    <t>R1</t>
  </si>
  <si>
    <t>Latest</t>
  </si>
  <si>
    <t>Has the NDIS helped you with daily living activities?</t>
  </si>
  <si>
    <t>Has the NDIS helped you to meet more people?</t>
  </si>
  <si>
    <t>Has your involvement with the NDIS helped you to choose a home that's right for you?</t>
  </si>
  <si>
    <t>Has your involvement with the NDIS improved your health and wellbeing?</t>
  </si>
  <si>
    <t>Has your involvement with the NDIS helped you to learn things you want to learn or to take courses you want to take?</t>
  </si>
  <si>
    <t>Has your involvement with the NDIS helped you find a job that's right for you?</t>
  </si>
  <si>
    <t>Has the NDIS helped you be more involved?</t>
  </si>
  <si>
    <t>Participants aged 25 and over</t>
  </si>
  <si>
    <t>Review</t>
  </si>
  <si>
    <t>Families/carers of participants aged 0 to 14</t>
  </si>
  <si>
    <t>Work</t>
  </si>
  <si>
    <t>Baseline</t>
  </si>
  <si>
    <t>Latest Review</t>
  </si>
  <si>
    <t>% of participants who choose who supports them</t>
  </si>
  <si>
    <t>Very Good / Good</t>
  </si>
  <si>
    <t>Neutral</t>
  </si>
  <si>
    <t>Poor / Very Poor</t>
  </si>
  <si>
    <t>PSS refers to Participant Satisfaction Survey</t>
  </si>
  <si>
    <t>z</t>
  </si>
  <si>
    <t>Participation rates by age group</t>
  </si>
  <si>
    <t>Percentage of participants with an approved plan across the Scheme as a whole</t>
  </si>
  <si>
    <t>Participants by Indigenous and CALD status</t>
  </si>
  <si>
    <t>Participants by existing/new status, by level of function</t>
  </si>
  <si>
    <t>Participants by gender and remoteness</t>
  </si>
  <si>
    <t>NSW</t>
  </si>
  <si>
    <t>VIC</t>
  </si>
  <si>
    <t>QLD</t>
  </si>
  <si>
    <t>SA</t>
  </si>
  <si>
    <t>WA</t>
  </si>
  <si>
    <t>TAS</t>
  </si>
  <si>
    <t>ACT</t>
  </si>
  <si>
    <t>NT</t>
  </si>
  <si>
    <t>Per 100000</t>
  </si>
  <si>
    <t>00-14 yrs</t>
  </si>
  <si>
    <t>15-24 yrs</t>
  </si>
  <si>
    <t>25-34 yrs</t>
  </si>
  <si>
    <t>35-44 yrs</t>
  </si>
  <si>
    <t>45-54 yrs</t>
  </si>
  <si>
    <t>55-64 yrs</t>
  </si>
  <si>
    <t>65+ yrs</t>
  </si>
  <si>
    <t>2017-18</t>
  </si>
  <si>
    <t>2018-19</t>
  </si>
  <si>
    <t>2019-20</t>
  </si>
  <si>
    <t>2020-21</t>
  </si>
  <si>
    <t xml:space="preserve">Q2 </t>
  </si>
  <si>
    <t xml:space="preserve">Q4 </t>
  </si>
  <si>
    <t>Acquired brain injury</t>
  </si>
  <si>
    <t>% of Scheme participants</t>
  </si>
  <si>
    <t>National Average</t>
  </si>
  <si>
    <t>Age band</t>
  </si>
  <si>
    <t>Indigenous Status</t>
  </si>
  <si>
    <t>Percentage</t>
  </si>
  <si>
    <t>CALD Status</t>
  </si>
  <si>
    <t>CALD refers to Culturally and Linguistically Diverse</t>
  </si>
  <si>
    <t>ACT refers to Australian Capital Territory</t>
  </si>
  <si>
    <t>NSW refers to New South Wales</t>
  </si>
  <si>
    <t>NT refers to Northern Territory</t>
  </si>
  <si>
    <t>SA refers to South Australia</t>
  </si>
  <si>
    <t>TAS refers to Tasmania</t>
  </si>
  <si>
    <t>VIC refers to Victoria</t>
  </si>
  <si>
    <t>WA refers to Western Australia</t>
  </si>
  <si>
    <t>QLD refers to Queensland</t>
  </si>
  <si>
    <t>Q2 refers to Quarter 2</t>
  </si>
  <si>
    <t>Q4 refers to Quarter 4</t>
  </si>
  <si>
    <t>New</t>
  </si>
  <si>
    <t>Existing (State)</t>
  </si>
  <si>
    <t>Existing (Commonwealth)</t>
  </si>
  <si>
    <t>By Existing/New status</t>
  </si>
  <si>
    <t>By Level of Function</t>
  </si>
  <si>
    <t>By Gender</t>
  </si>
  <si>
    <t>By Geographical Remoteness</t>
  </si>
  <si>
    <t>Female</t>
  </si>
  <si>
    <t>Male</t>
  </si>
  <si>
    <t>Other</t>
  </si>
  <si>
    <t>Major Cities</t>
  </si>
  <si>
    <t xml:space="preserve">Regional areas </t>
  </si>
  <si>
    <t>Remote and Very Remote</t>
  </si>
  <si>
    <t>Disability Group</t>
  </si>
  <si>
    <t>Choice and control over my life</t>
  </si>
  <si>
    <t>Daily life</t>
  </si>
  <si>
    <t>Health and wellbeing</t>
  </si>
  <si>
    <t>Learning</t>
  </si>
  <si>
    <t>Relationships</t>
  </si>
  <si>
    <t>Social and community activities</t>
  </si>
  <si>
    <t>Where I live</t>
  </si>
  <si>
    <t>Access decisions by age group</t>
  </si>
  <si>
    <t>Participant Service Guarantee: Planning metrics</t>
  </si>
  <si>
    <t>Participant Service Guarantee: Participant Requested Review metrics</t>
  </si>
  <si>
    <t>Participant Service Guarantee: Review of Reviewable Decision metrics</t>
  </si>
  <si>
    <t>Participants by plan management type</t>
  </si>
  <si>
    <t>Trend in Committed Supports</t>
  </si>
  <si>
    <t>Committed Supports by age group</t>
  </si>
  <si>
    <t>Distribution of Committed Supports</t>
  </si>
  <si>
    <t>Types of Committed Supports</t>
  </si>
  <si>
    <t>Changes in Committed Supports</t>
  </si>
  <si>
    <t>Committed Supports by SIL status</t>
  </si>
  <si>
    <t xml:space="preserve">Average annualised payments </t>
  </si>
  <si>
    <t>Utilisation by time in the Scheme</t>
  </si>
  <si>
    <t xml:space="preserve">Utilisation by age group </t>
  </si>
  <si>
    <t>Utilisation by SIL status</t>
  </si>
  <si>
    <t>Utilisation by SIL Status</t>
  </si>
  <si>
    <t>Total</t>
  </si>
  <si>
    <t>Age Band</t>
  </si>
  <si>
    <t>COMMITTED SUPPORTS, PAYMENTS AND UTILISATION --&gt;</t>
  </si>
  <si>
    <t>PARTICIPANT GOALS, OUTCOMES AND SATISFACTION --&gt;</t>
  </si>
  <si>
    <t>Complete a Participant Requested Review, after the decision to accept the request was made</t>
  </si>
  <si>
    <t>Mortality Exit Rate (%)</t>
  </si>
  <si>
    <t>Other Exits (%)</t>
  </si>
  <si>
    <t>All Scheme Exit Rate (%)</t>
  </si>
  <si>
    <t>2020-21 YTD</t>
  </si>
  <si>
    <t>Sep-16</t>
  </si>
  <si>
    <t>Dec-16</t>
  </si>
  <si>
    <t>Mar-17</t>
  </si>
  <si>
    <t>Jun-17</t>
  </si>
  <si>
    <t>Sep-17</t>
  </si>
  <si>
    <t>Dec-17</t>
  </si>
  <si>
    <t>Mar-18</t>
  </si>
  <si>
    <t>Jun-18</t>
  </si>
  <si>
    <t>Sep-18</t>
  </si>
  <si>
    <t>Dec-18</t>
  </si>
  <si>
    <t>Mar-19</t>
  </si>
  <si>
    <t>Jun-19</t>
  </si>
  <si>
    <t>Sep-19</t>
  </si>
  <si>
    <t>Dec-19</t>
  </si>
  <si>
    <t>Mar-20</t>
  </si>
  <si>
    <t>Jun-20</t>
  </si>
  <si>
    <t>Sep-20</t>
  </si>
  <si>
    <t>Dec-20</t>
  </si>
  <si>
    <t>Q2</t>
  </si>
  <si>
    <t>Q4</t>
  </si>
  <si>
    <t>Total*</t>
  </si>
  <si>
    <t>In $000's</t>
  </si>
  <si>
    <r>
      <t xml:space="preserve">Annualised committed supports in active plans for participants </t>
    </r>
    <r>
      <rPr>
        <b/>
        <u/>
        <sz val="11"/>
        <color theme="1"/>
        <rFont val="Calibri"/>
        <family val="2"/>
        <scheme val="minor"/>
      </rPr>
      <t>with</t>
    </r>
    <r>
      <rPr>
        <b/>
        <sz val="11"/>
        <color theme="1"/>
        <rFont val="Calibri"/>
        <family val="2"/>
        <scheme val="minor"/>
      </rPr>
      <t xml:space="preserve"> SIL</t>
    </r>
  </si>
  <si>
    <r>
      <t xml:space="preserve">Annualised committed supports in active plans for participants </t>
    </r>
    <r>
      <rPr>
        <b/>
        <u/>
        <sz val="11"/>
        <color theme="1"/>
        <rFont val="Calibri"/>
        <family val="2"/>
        <scheme val="minor"/>
      </rPr>
      <t>without</t>
    </r>
    <r>
      <rPr>
        <b/>
        <sz val="11"/>
        <color theme="1"/>
        <rFont val="Calibri"/>
        <family val="2"/>
        <scheme val="minor"/>
      </rPr>
      <t xml:space="preserve"> SIL</t>
    </r>
  </si>
  <si>
    <t>Committed Supports by SIL Status</t>
  </si>
  <si>
    <t>$0-$5,000</t>
  </si>
  <si>
    <t>$5,001-$10,000</t>
  </si>
  <si>
    <t>$10,001-$15,000</t>
  </si>
  <si>
    <t>$15,001-$20,000</t>
  </si>
  <si>
    <t>$20,001-$30,000</t>
  </si>
  <si>
    <t>$30,001-$50,000</t>
  </si>
  <si>
    <t>$50,001-$100,000</t>
  </si>
  <si>
    <t>$100,001-$150,000</t>
  </si>
  <si>
    <t>$150,001-$200,000</t>
  </si>
  <si>
    <t>$200,001-$250,000</t>
  </si>
  <si>
    <t>$250,001+</t>
  </si>
  <si>
    <t>Core</t>
  </si>
  <si>
    <t>Community Participation</t>
  </si>
  <si>
    <t>Capacity Building</t>
  </si>
  <si>
    <t>Capital</t>
  </si>
  <si>
    <t>Daily Activities</t>
  </si>
  <si>
    <t>Support Coordination</t>
  </si>
  <si>
    <t>Social and Civic</t>
  </si>
  <si>
    <t>in $000,000's</t>
  </si>
  <si>
    <t>Core Total</t>
  </si>
  <si>
    <t>Capacity Building Total</t>
  </si>
  <si>
    <t>Transport (not graphed)</t>
  </si>
  <si>
    <t>Consumables (not graphed)</t>
  </si>
  <si>
    <t>Employment (not graphed)</t>
  </si>
  <si>
    <t>Relationships (not graphed)</t>
  </si>
  <si>
    <t>Choice and Control (not graphed)</t>
  </si>
  <si>
    <t>Health and Wellbeing (not graphed)</t>
  </si>
  <si>
    <t>Home Living (not graphed)</t>
  </si>
  <si>
    <t>Lifelong Learning (not graphed)</t>
  </si>
  <si>
    <t>Home Modification (not graphed)</t>
  </si>
  <si>
    <t>Assistive Technology (not graphed)</t>
  </si>
  <si>
    <t>Other (includes below)</t>
  </si>
  <si>
    <t>Capital Total (includes below)</t>
  </si>
  <si>
    <t>Reduction of more than 50%</t>
  </si>
  <si>
    <t>Reduction of 25-50%</t>
  </si>
  <si>
    <t>Reduction of 10-25%</t>
  </si>
  <si>
    <t>Reduction of 5-10%</t>
  </si>
  <si>
    <t>Less than 5% change</t>
  </si>
  <si>
    <t>Increase of 5-10%</t>
  </si>
  <si>
    <t>Increase of 10-25%</t>
  </si>
  <si>
    <t>Increase of 25-50%</t>
  </si>
  <si>
    <t>Increase of more than 50%</t>
  </si>
  <si>
    <t>FY2017-18</t>
  </si>
  <si>
    <t>FY2018-19</t>
  </si>
  <si>
    <t>FY2019-20</t>
  </si>
  <si>
    <t>FY2020-21 to date</t>
  </si>
  <si>
    <t>Dollar Value</t>
  </si>
  <si>
    <t>Increments (not graphed)</t>
  </si>
  <si>
    <t>N/A</t>
  </si>
  <si>
    <t>Proportion of SIL Participants</t>
  </si>
  <si>
    <t>Proportion of Non-SIL Participants</t>
  </si>
  <si>
    <t>Utilisation Rate</t>
  </si>
  <si>
    <t>PSG refers to Participant Service Guarantee</t>
  </si>
  <si>
    <t>ECEI refers to Early Childhood Early Intervention</t>
  </si>
  <si>
    <t>PRR refers to Participant Requested Reviews</t>
  </si>
  <si>
    <t>RoRD refers to Review of Reviewable Decisions</t>
  </si>
  <si>
    <t>Complaint rates</t>
  </si>
  <si>
    <t>INTRODUCTION AND DEFINITIONS--&gt;</t>
  </si>
  <si>
    <t>Part 0: Introduction and Definitions</t>
  </si>
  <si>
    <t>The numbered tabs on the sheet correspond to the pages in the report. In the name of each tab, there is an abbreviated description of the page following the page number.</t>
  </si>
  <si>
    <t>R1 refers to first review</t>
  </si>
  <si>
    <t>SIL refers to Supported Independent Living</t>
  </si>
  <si>
    <t>High</t>
  </si>
  <si>
    <t>Medium</t>
  </si>
  <si>
    <t>Low</t>
  </si>
  <si>
    <t>Average Annualised Committed Supports</t>
  </si>
  <si>
    <t>Huntington's disease</t>
  </si>
  <si>
    <t>Muscular dystrophy</t>
  </si>
  <si>
    <t>Motor neurone disease</t>
  </si>
  <si>
    <t>Multiple sclerosis</t>
  </si>
  <si>
    <t>Parkinson's disease</t>
  </si>
  <si>
    <t>Participation rates by age group 1 of 2</t>
  </si>
  <si>
    <t>Participation rates by age group 2 of 2</t>
  </si>
  <si>
    <t xml:space="preserve">Q3 </t>
  </si>
  <si>
    <t>Participants over time 1 of 2</t>
  </si>
  <si>
    <t>Participants by age group 1 of 2</t>
  </si>
  <si>
    <t>Participants over time 2 of 2</t>
  </si>
  <si>
    <t>Participants by age group 2 of 2</t>
  </si>
  <si>
    <t>Proportion of Access Met Decisions by Age Group 1 of 2</t>
  </si>
  <si>
    <t>Proportion of Access Met Decisions by Age Group 2 of 2</t>
  </si>
  <si>
    <t>Approve a plan for participants (aged 7 or over) within 70 days of access decision (56 days in the March 2021 quarter)</t>
  </si>
  <si>
    <t>PSG Planning Metrics 1 of 2</t>
  </si>
  <si>
    <t>PSG Planning Metrics 2 of 2</t>
  </si>
  <si>
    <t>PSG Participant Requested Review Metrics 1 of 2</t>
  </si>
  <si>
    <t>PSG Participant Requested Review Metrics 2 of 2</t>
  </si>
  <si>
    <t>PSG Review of Reviewable Decision Metrics 1 of 2</t>
  </si>
  <si>
    <t>PSG Review of Reviewable Decision Metrics 2 of 2</t>
  </si>
  <si>
    <t>Complete a Review of a Reviewable Decision within 90 days of the request being received</t>
  </si>
  <si>
    <t>Agency managed</t>
  </si>
  <si>
    <t>Plan managed</t>
  </si>
  <si>
    <t>Self-managed partly</t>
  </si>
  <si>
    <t>Self-managed fully</t>
  </si>
  <si>
    <t>Participants by Plan Management Type 2 of 2</t>
  </si>
  <si>
    <t>Plan Duration</t>
  </si>
  <si>
    <t>0-6 months</t>
  </si>
  <si>
    <t>1 year</t>
  </si>
  <si>
    <t>1.5 year</t>
  </si>
  <si>
    <t>2 years</t>
  </si>
  <si>
    <t>More than 2 years</t>
  </si>
  <si>
    <t>Million of supports in respect of 2019-20 financial year</t>
  </si>
  <si>
    <t>Q3</t>
  </si>
  <si>
    <t>Distribution of Committed Supports 1 of 2</t>
  </si>
  <si>
    <t>Distribution of Committed Supports 2 of 2</t>
  </si>
  <si>
    <t>Types of Committed Supports 1 of 2</t>
  </si>
  <si>
    <t>Types of Committed Supports 2 of 2</t>
  </si>
  <si>
    <t>Changes in Committed Supports 1 of 2</t>
  </si>
  <si>
    <t>Changes in Committed Supports 2 of 2</t>
  </si>
  <si>
    <t>Average (text box, graphed)</t>
  </si>
  <si>
    <t>01Jul20 - 31Dec20</t>
  </si>
  <si>
    <t>01Jul19 - 30Jun20</t>
  </si>
  <si>
    <t>01Jul18 - 30Jun19</t>
  </si>
  <si>
    <t>01Jul17 - 30Jun18</t>
  </si>
  <si>
    <t>01Jul16 - 30Jun17</t>
  </si>
  <si>
    <t>Prior to 01Jul16</t>
  </si>
  <si>
    <t>% of participants rating their health as excellent, very good or good</t>
  </si>
  <si>
    <t>Change in the % of participants who participate in social and community activities</t>
  </si>
  <si>
    <t>Change in the % of participants who are in a paid job</t>
  </si>
  <si>
    <t>% of participants who said that the NDIS helped them have more choices and control in their life</t>
  </si>
  <si>
    <t>% of participants who said that the NDIS improved their health and wellbeing</t>
  </si>
  <si>
    <t>Participant Goals 1 of 2</t>
  </si>
  <si>
    <t>Participant Goals 2 of 2</t>
  </si>
  <si>
    <t>% who feel able to advocate (stand up) for themselves</t>
  </si>
  <si>
    <t>% who rate their health as excellent, very good or good</t>
  </si>
  <si>
    <t>% who have friends other than family or paid staff</t>
  </si>
  <si>
    <t>% who are happy with the home they live in</t>
  </si>
  <si>
    <t>% who are currently working in a paid job</t>
  </si>
  <si>
    <t>% who have been actively involved in a community, cultural or religious group in the last 12 months</t>
  </si>
  <si>
    <t>% in paid job</t>
  </si>
  <si>
    <t>% working as much as they want while providing informal care</t>
  </si>
  <si>
    <t>% advocating (standing up) for their family member with disability</t>
  </si>
  <si>
    <t>% rate their health as "Excellent", "Very Good" or "Good"</t>
  </si>
  <si>
    <t>% having friends they can see as often as they'd like</t>
  </si>
  <si>
    <t>% feeling in control selecting the services</t>
  </si>
  <si>
    <t>Participant social and community participation</t>
  </si>
  <si>
    <t>Participant rating their health as "Excellent", "Very Good" or "Good"</t>
  </si>
  <si>
    <t>Participant choosing who supports them</t>
  </si>
  <si>
    <t>Participant in paid employment</t>
  </si>
  <si>
    <t>Participants Aged 15 to 24</t>
  </si>
  <si>
    <t>Participants Aged 25 and over</t>
  </si>
  <si>
    <t>% in a paid job</t>
  </si>
  <si>
    <t>% feeling in control selecting supports</t>
  </si>
  <si>
    <t>Families and Carers of Participants Aged 25 and over</t>
  </si>
  <si>
    <t>Families and Carers of Participants Aged 15 to 24</t>
  </si>
  <si>
    <t>Has the NDIS improved your capacity to advocate (stand up) for your child?</t>
  </si>
  <si>
    <t>Has the NDIS improved the level of support for your family?</t>
  </si>
  <si>
    <t>Has the NDIS improved your access to services, programs and activities in the community?</t>
  </si>
  <si>
    <t xml:space="preserve"> Has the NDIS improved your ability/capacity to help your child develop and learn?</t>
  </si>
  <si>
    <t>Has the NDIS improved your health and wellbeing?</t>
  </si>
  <si>
    <t>Families/carers of participants aged 15 to 24</t>
  </si>
  <si>
    <t>Families/carers of participants aged 25 and over</t>
  </si>
  <si>
    <t>Numbers too Small</t>
  </si>
  <si>
    <r>
      <t xml:space="preserve">The underlying numbers for these charts are shown in the </t>
    </r>
    <r>
      <rPr>
        <b/>
        <i/>
        <sz val="11"/>
        <color theme="1"/>
        <rFont val="Arial"/>
        <family val="2"/>
      </rPr>
      <t xml:space="preserve">Tab named '12. Participation Rates State 2' </t>
    </r>
    <r>
      <rPr>
        <i/>
        <sz val="11"/>
        <color theme="1"/>
        <rFont val="Arial"/>
        <family val="2"/>
      </rPr>
      <t xml:space="preserve"> in this spreadsheet - e.g.</t>
    </r>
  </si>
  <si>
    <r>
      <t xml:space="preserve">For example, </t>
    </r>
    <r>
      <rPr>
        <b/>
        <i/>
        <sz val="11"/>
        <color theme="1"/>
        <rFont val="Arial"/>
        <family val="2"/>
      </rPr>
      <t>page 15</t>
    </r>
    <r>
      <rPr>
        <i/>
        <sz val="11"/>
        <color theme="1"/>
        <rFont val="Arial"/>
        <family val="2"/>
      </rPr>
      <t xml:space="preserve"> of the report has two charts titled 'Active participants with (disability type) over time'. The title of the page is 'Participants over time'.</t>
    </r>
  </si>
  <si>
    <r>
      <t xml:space="preserve">The underlying numbers for these charts are shown in the </t>
    </r>
    <r>
      <rPr>
        <b/>
        <i/>
        <sz val="11"/>
        <color theme="1"/>
        <rFont val="Arial"/>
        <family val="2"/>
      </rPr>
      <t xml:space="preserve">Tab named '20. Existing versus New, LoF' </t>
    </r>
    <r>
      <rPr>
        <i/>
        <sz val="11"/>
        <color theme="1"/>
        <rFont val="Arial"/>
        <family val="2"/>
      </rPr>
      <t xml:space="preserve"> in this spreadsheet - e.g.</t>
    </r>
  </si>
  <si>
    <r>
      <t xml:space="preserve">The underlying numbers for these charts are shown in the </t>
    </r>
    <r>
      <rPr>
        <b/>
        <i/>
        <sz val="11"/>
        <color theme="1"/>
        <rFont val="Arial"/>
        <family val="2"/>
      </rPr>
      <t xml:space="preserve">Tab named '30. PSG Review 2' </t>
    </r>
    <r>
      <rPr>
        <i/>
        <sz val="11"/>
        <color theme="1"/>
        <rFont val="Arial"/>
        <family val="2"/>
      </rPr>
      <t xml:space="preserve"> in this spreadsheet - e.g.</t>
    </r>
  </si>
  <si>
    <r>
      <t xml:space="preserve">The underlying numbers for these charts are shown in the </t>
    </r>
    <r>
      <rPr>
        <b/>
        <i/>
        <sz val="11"/>
        <color theme="1"/>
        <rFont val="Arial"/>
        <family val="2"/>
      </rPr>
      <t xml:space="preserve">Tab named '15. Participants over Time 1' </t>
    </r>
    <r>
      <rPr>
        <i/>
        <sz val="11"/>
        <color theme="1"/>
        <rFont val="Arial"/>
        <family val="2"/>
      </rPr>
      <t xml:space="preserve"> in this spreadsheet - e.g.</t>
    </r>
  </si>
  <si>
    <r>
      <t xml:space="preserve">The underlying numbers for these charts are shown in the </t>
    </r>
    <r>
      <rPr>
        <b/>
        <i/>
        <sz val="11"/>
        <color theme="1"/>
        <rFont val="Arial"/>
        <family val="2"/>
      </rPr>
      <t xml:space="preserve">Tab named '47. Committed Supports by SIL' </t>
    </r>
    <r>
      <rPr>
        <i/>
        <sz val="11"/>
        <color theme="1"/>
        <rFont val="Arial"/>
        <family val="2"/>
      </rPr>
      <t xml:space="preserve"> in this spreadsheet - e.g.</t>
    </r>
  </si>
  <si>
    <r>
      <t xml:space="preserve">The underlying numbers for these charts are shown in the </t>
    </r>
    <r>
      <rPr>
        <b/>
        <i/>
        <sz val="11"/>
        <color theme="1"/>
        <rFont val="Arial"/>
        <family val="2"/>
      </rPr>
      <t xml:space="preserve">Tab named '50. Committed Support Types 1' </t>
    </r>
    <r>
      <rPr>
        <i/>
        <sz val="11"/>
        <color theme="1"/>
        <rFont val="Arial"/>
        <family val="2"/>
      </rPr>
      <t xml:space="preserve"> in this spreadsheet - e.g.</t>
    </r>
  </si>
  <si>
    <r>
      <t xml:space="preserve">The underlying numbers for this chart are shown in the </t>
    </r>
    <r>
      <rPr>
        <b/>
        <i/>
        <sz val="11"/>
        <color theme="1"/>
        <rFont val="Arial"/>
        <family val="2"/>
      </rPr>
      <t xml:space="preserve">Tab named '75. FC Baseline (MS)' </t>
    </r>
    <r>
      <rPr>
        <i/>
        <sz val="11"/>
        <color theme="1"/>
        <rFont val="Arial"/>
        <family val="2"/>
      </rPr>
      <t xml:space="preserve"> in this spreadsheet - e.g.</t>
    </r>
  </si>
  <si>
    <r>
      <t xml:space="preserve">The underlying numbers for these charts are shown in the </t>
    </r>
    <r>
      <rPr>
        <b/>
        <i/>
        <sz val="11"/>
        <color theme="1"/>
        <rFont val="Arial"/>
        <family val="2"/>
      </rPr>
      <t xml:space="preserve">Tab named '89. Participant Helped (Hunt)' </t>
    </r>
    <r>
      <rPr>
        <i/>
        <sz val="11"/>
        <color theme="1"/>
        <rFont val="Arial"/>
        <family val="2"/>
      </rPr>
      <t xml:space="preserve"> in this spreadsheet - e.g.</t>
    </r>
  </si>
  <si>
    <r>
      <t xml:space="preserve">The underlying numbers for these charts are shown in the </t>
    </r>
    <r>
      <rPr>
        <b/>
        <i/>
        <sz val="11"/>
        <color theme="1"/>
        <rFont val="Arial"/>
        <family val="2"/>
      </rPr>
      <t xml:space="preserve">Tab named '98. PSS Review' </t>
    </r>
    <r>
      <rPr>
        <i/>
        <sz val="11"/>
        <color theme="1"/>
        <rFont val="Arial"/>
        <family val="2"/>
      </rPr>
      <t xml:space="preserve"> in this spreadsheet - e.g.</t>
    </r>
  </si>
  <si>
    <t>MD refers to Muscular dystrophy</t>
  </si>
  <si>
    <t>Hunt refers to Huntington's disease</t>
  </si>
  <si>
    <t>MND refers to Motor neurone disease</t>
  </si>
  <si>
    <t>MS refers to Multiple sclerosis</t>
  </si>
  <si>
    <t>Q3 refers to Quarter 3</t>
  </si>
  <si>
    <t>Park refers to Parkinson's disease</t>
  </si>
  <si>
    <t>FC refers to families and carers of participants</t>
  </si>
  <si>
    <t>10. Summary</t>
  </si>
  <si>
    <t>Participation rates by State/Territory</t>
  </si>
  <si>
    <t>11. Participation Rates State 1</t>
  </si>
  <si>
    <t>12. Participation Rates State 2</t>
  </si>
  <si>
    <t>Participation rates by State/Territory (continued)</t>
  </si>
  <si>
    <t>Participants aged 0 to 14</t>
  </si>
  <si>
    <t>13. Participation Rates Age 1</t>
  </si>
  <si>
    <t>14. Participation Rates Age 2</t>
  </si>
  <si>
    <t>Participation rates by age group (continued)</t>
  </si>
  <si>
    <t>15. Participants over Time 1</t>
  </si>
  <si>
    <t>16. Participants over Time 2</t>
  </si>
  <si>
    <t>17. Participants by Age Group 1</t>
  </si>
  <si>
    <t>18. Participants by Age Group 2</t>
  </si>
  <si>
    <t>19. Indigenous and CALD</t>
  </si>
  <si>
    <t>20. Existing versus New, LoF</t>
  </si>
  <si>
    <t>Participants by Existing/New status, by level of function</t>
  </si>
  <si>
    <t>21. Gender and Remoteness</t>
  </si>
  <si>
    <t>23. Summary</t>
  </si>
  <si>
    <t>25. Access Decisions by Age 1</t>
  </si>
  <si>
    <t>26. Access Decisions by Age 2</t>
  </si>
  <si>
    <t>Access decisions by age group (continued)</t>
  </si>
  <si>
    <t>27. PSG Planning 1</t>
  </si>
  <si>
    <t>28. PSG Planning 2</t>
  </si>
  <si>
    <t>Participant Service Guarantee: Planning metrics (continued)</t>
  </si>
  <si>
    <t>29. PSG Review 1</t>
  </si>
  <si>
    <t>30. PSG Review 2</t>
  </si>
  <si>
    <t>Participant Service Guarantee: Participant Requested Review metrics (continued)</t>
  </si>
  <si>
    <t>31. PSG Reviewable Decision 1</t>
  </si>
  <si>
    <t>32. PSG Reviewable Decision 2</t>
  </si>
  <si>
    <t>Participant Service Guarantee: Review of Reviewable Decision metrics (continued)</t>
  </si>
  <si>
    <t>33. Plan Management Type 1</t>
  </si>
  <si>
    <t>34. Plan Management Type 2</t>
  </si>
  <si>
    <t>Participants by plan management type (continued)</t>
  </si>
  <si>
    <t>35. Plan Duration</t>
  </si>
  <si>
    <t>36. Assistive Tech Plan Coord</t>
  </si>
  <si>
    <t>Assistive technology and support coordination in plans</t>
  </si>
  <si>
    <t>37. Exit Rates 1</t>
  </si>
  <si>
    <t>Scheme exit rates over time</t>
  </si>
  <si>
    <t>38. Exit Rates 2</t>
  </si>
  <si>
    <t>Scheme exit rates over time (continued)</t>
  </si>
  <si>
    <t>39. Complaint Rates 1</t>
  </si>
  <si>
    <t>40. Complaint Rates 2</t>
  </si>
  <si>
    <t>Complaint rates (continued)</t>
  </si>
  <si>
    <t>42. Summary</t>
  </si>
  <si>
    <t>43. Committed Supports Trends 1</t>
  </si>
  <si>
    <t>44. Committed Supports Trends 2</t>
  </si>
  <si>
    <t>Trend in Committed Supports (continued)</t>
  </si>
  <si>
    <t>45. Committed Supports by Age 1</t>
  </si>
  <si>
    <t>46. Committed Supports by Age 2</t>
  </si>
  <si>
    <t>Committed Supports by age group (continued)</t>
  </si>
  <si>
    <t>47. Committed Supports by SIL</t>
  </si>
  <si>
    <t>48. Distribution of CS 1</t>
  </si>
  <si>
    <t>49. Distribution of CS 2</t>
  </si>
  <si>
    <t>Distribution of Committed Supports (continued)</t>
  </si>
  <si>
    <t>50. Committed Support Types 1</t>
  </si>
  <si>
    <t>51. Committed Support Types 2</t>
  </si>
  <si>
    <t>Types of Committed Supports (continued)</t>
  </si>
  <si>
    <t>52. Committed Supports Change 1</t>
  </si>
  <si>
    <t>53. Committed Supports Change 2</t>
  </si>
  <si>
    <t>Changes in Committed Supports (continued)</t>
  </si>
  <si>
    <t>54. Average Payments 1</t>
  </si>
  <si>
    <t>55. Average Payments 2</t>
  </si>
  <si>
    <t>56. Utilisation by Time 1</t>
  </si>
  <si>
    <t>57. Utilisation by Time 2</t>
  </si>
  <si>
    <t>Utilisation by time in the Scheme (continued)</t>
  </si>
  <si>
    <t>58. Utilisation by Age 1</t>
  </si>
  <si>
    <t>59. Utilisation by Age 2</t>
  </si>
  <si>
    <t>60. Utilisation by SIL</t>
  </si>
  <si>
    <t>63. Summary</t>
  </si>
  <si>
    <t>65. Participant Goals 1</t>
  </si>
  <si>
    <t>Participant Goals</t>
  </si>
  <si>
    <t>66. Participant Goals 2</t>
  </si>
  <si>
    <t>Participant Goals (continued)</t>
  </si>
  <si>
    <t>67. Participant Baseline (MD)</t>
  </si>
  <si>
    <t>Participant baseline outcomes - Muscular dystrophy</t>
  </si>
  <si>
    <t>68. Participant Baseline (Hunt)</t>
  </si>
  <si>
    <t>Participant baseline outcomes - Huntington's disease</t>
  </si>
  <si>
    <t>69. Participant Baseline (MND)</t>
  </si>
  <si>
    <t>Participant baseline outcomes - Motor neurone disease</t>
  </si>
  <si>
    <t>70. Participant Baseline (MS)</t>
  </si>
  <si>
    <t>Participant baseline outcomes - Multiple sclerosis</t>
  </si>
  <si>
    <t>71. Participant Baseline (Park)</t>
  </si>
  <si>
    <t>Participant baseline outcomes - Parkinson's disease</t>
  </si>
  <si>
    <t>72. FC Baseline (MD)</t>
  </si>
  <si>
    <t>Family/carer baseline outcomes - Muscular dystrophy</t>
  </si>
  <si>
    <t>73. FC Baseline (Hunt)</t>
  </si>
  <si>
    <t>Family/carer baseline outcomes - Huntington's disease</t>
  </si>
  <si>
    <t>74. FC Baseline (MND)</t>
  </si>
  <si>
    <t>Family/carer baseline outcomes - Motor neurone disease</t>
  </si>
  <si>
    <t>75. FC Baseline (MS)</t>
  </si>
  <si>
    <t>Family/carer baseline outcomes - Multiple sclerosis</t>
  </si>
  <si>
    <t>76. FC Baseline (Park)</t>
  </si>
  <si>
    <t>Family/carer baseline outcomes - Parkinson's disease</t>
  </si>
  <si>
    <t>77. Participant Trend (MD)</t>
  </si>
  <si>
    <t>Participant longitudinal outcomes - Muscular dystrophy</t>
  </si>
  <si>
    <t>78. Participant Trend (Hunt)</t>
  </si>
  <si>
    <t>Participant longitudinal outcomes - Huntington's disease</t>
  </si>
  <si>
    <t>79. Participant Trend (MND)</t>
  </si>
  <si>
    <t>Participant longitudinal outcomes - Motor neurone disease</t>
  </si>
  <si>
    <t>80. Participant Trend (MS)</t>
  </si>
  <si>
    <t>Participant longitudinal outcomes - Multiple sclerosis</t>
  </si>
  <si>
    <t>81. Participant Trend (Park)</t>
  </si>
  <si>
    <t>Participant longitudinal outcomes - Parkinson's disease</t>
  </si>
  <si>
    <t>82. FC Trend (MD)</t>
  </si>
  <si>
    <t>Family/carer longitudinal outcomes - Muscular dystrophy</t>
  </si>
  <si>
    <t>83. FC Trend (Hunt)</t>
  </si>
  <si>
    <t>Family/carer longitudinal outcomes - Huntington's disease</t>
  </si>
  <si>
    <t>84. FC Trend (MND)</t>
  </si>
  <si>
    <t>Family/carer longitudinal outcomes - Motor neurone disease</t>
  </si>
  <si>
    <t>85. FC Trend (MS)</t>
  </si>
  <si>
    <t>Family/carer longitudinal outcomes - Multiple sclerosis</t>
  </si>
  <si>
    <t>86. FC Trend (Park)</t>
  </si>
  <si>
    <t>Family/carer longitudinal outcomes - Parkinson's disease</t>
  </si>
  <si>
    <t>87. Participant Helped (MD) 1</t>
  </si>
  <si>
    <t>Has the NDIS Helped participants - Muscular dystrophy (participants from starting school to age 14)</t>
  </si>
  <si>
    <t>88. Participant Helped (MD) 2</t>
  </si>
  <si>
    <t xml:space="preserve">Has the NDIS Helped participants - Muscular dystrophy (participants aged 15 and over) </t>
  </si>
  <si>
    <t>89. Participant Helped (Hunt)</t>
  </si>
  <si>
    <t>Has the NDIS Helped participants - Huntington's disease</t>
  </si>
  <si>
    <t>90. Participant Helped (MND)</t>
  </si>
  <si>
    <t>Has the NDIS Helped participants - Motor neurone disease</t>
  </si>
  <si>
    <t>91. Participant Helped (MS)</t>
  </si>
  <si>
    <t>Has the NDIS Helped participants - Multiple sclerosis</t>
  </si>
  <si>
    <t>92. Participant Helped (Park)</t>
  </si>
  <si>
    <t>Has the NDIS Helped participants - Parkinson's disease</t>
  </si>
  <si>
    <t>93. Family Carer Helped (MD) 1</t>
  </si>
  <si>
    <t>Has the NDIS Helped families/carers - Muscular dystrophy (families and carers of participants aged 0 to 14)</t>
  </si>
  <si>
    <t>94. Family Carer Helped (MD) 2</t>
  </si>
  <si>
    <t>Has the NDIS Helped families/carers - Muscular dystrophy (families and carers of participants aged 15 and over)</t>
  </si>
  <si>
    <t>95. Family Carer Helped (MS)</t>
  </si>
  <si>
    <t>Has the NDIS Helped families/carers - Multiple sclerosis</t>
  </si>
  <si>
    <t>96. Family Carer Helped (Park)</t>
  </si>
  <si>
    <t>Has the NDIS Helped families/carers - Parkinson's disease</t>
  </si>
  <si>
    <t>97. PSS Planning</t>
  </si>
  <si>
    <t>Participant Satisfaction - the Planning stage</t>
  </si>
  <si>
    <t>98. PSS Review</t>
  </si>
  <si>
    <t>Participant Satisfaction - the Review stage</t>
  </si>
  <si>
    <t>Participants over time</t>
  </si>
  <si>
    <t>Participants over time (continued)</t>
  </si>
  <si>
    <t>Participants by age group</t>
  </si>
  <si>
    <t>Participants by age group (continued)</t>
  </si>
  <si>
    <t>Plan duration</t>
  </si>
  <si>
    <t>Average annualised payments (continued)</t>
  </si>
  <si>
    <t>Utilisation by age group (continued)</t>
  </si>
  <si>
    <t>This Excel spreadsheet contains the underlying data used to create the charts seen in the 'Participants with a neurodegenerative condition in the NDIS' report, published by the NDIA in June 2021.</t>
  </si>
  <si>
    <r>
      <t xml:space="preserve">For example, </t>
    </r>
    <r>
      <rPr>
        <b/>
        <i/>
        <sz val="11"/>
        <color theme="1"/>
        <rFont val="Arial"/>
        <family val="2"/>
      </rPr>
      <t>page 12</t>
    </r>
    <r>
      <rPr>
        <i/>
        <sz val="11"/>
        <color theme="1"/>
        <rFont val="Arial"/>
        <family val="2"/>
      </rPr>
      <t xml:space="preserve"> of the report has three charts titled 'Participation rates for (disability type) by State/Territory'. The title of the page is 'Participation rates by State/Territory (continued)'.</t>
    </r>
  </si>
  <si>
    <r>
      <t xml:space="preserve">For example, </t>
    </r>
    <r>
      <rPr>
        <b/>
        <i/>
        <sz val="11"/>
        <color theme="1"/>
        <rFont val="Arial"/>
        <family val="2"/>
      </rPr>
      <t>page 20</t>
    </r>
    <r>
      <rPr>
        <i/>
        <sz val="11"/>
        <color theme="1"/>
        <rFont val="Arial"/>
        <family val="2"/>
      </rPr>
      <t xml:space="preserve"> of the report has two charts titled 'Active participants by Existing/New status' and 'Active participants by level of function'. The title of the page is 'Participants by Existing/New status, by level of function'.</t>
    </r>
  </si>
  <si>
    <r>
      <t xml:space="preserve">For example, </t>
    </r>
    <r>
      <rPr>
        <b/>
        <i/>
        <sz val="11"/>
        <color theme="1"/>
        <rFont val="Arial"/>
        <family val="2"/>
      </rPr>
      <t xml:space="preserve">page 30 </t>
    </r>
    <r>
      <rPr>
        <i/>
        <sz val="11"/>
        <color theme="1"/>
        <rFont val="Arial"/>
        <family val="2"/>
      </rPr>
      <t>of the report has three charts titled 'Complete a Participant Requested Review within 42 days of making the decision to conduct the review'. The title of the page is 'Participant Service Guarantee: Participant Requested Review metrics (continued)'.</t>
    </r>
  </si>
  <si>
    <r>
      <t xml:space="preserve">For example, </t>
    </r>
    <r>
      <rPr>
        <b/>
        <i/>
        <sz val="11"/>
        <color theme="1"/>
        <rFont val="Arial"/>
        <family val="2"/>
      </rPr>
      <t>page 47</t>
    </r>
    <r>
      <rPr>
        <i/>
        <sz val="11"/>
        <color theme="1"/>
        <rFont val="Arial"/>
        <family val="2"/>
      </rPr>
      <t xml:space="preserve"> of the report has two charts titled 'Average annualised committed supports for participants with SIL (in $'000s) and proportions of participants with SIL' and 'Average annualised committed supports for participants without SIL (in $'000s) and proportions of participants without SIL'. The title of the page is 'Committed Supports by SIL status'.</t>
    </r>
  </si>
  <si>
    <r>
      <t xml:space="preserve">For example, </t>
    </r>
    <r>
      <rPr>
        <b/>
        <i/>
        <sz val="11"/>
        <color theme="1"/>
        <rFont val="Arial"/>
        <family val="2"/>
      </rPr>
      <t>page 50</t>
    </r>
    <r>
      <rPr>
        <i/>
        <sz val="11"/>
        <color theme="1"/>
        <rFont val="Arial"/>
        <family val="2"/>
      </rPr>
      <t xml:space="preserve"> of the report has two charts titled 'Total annualised committed supports by type in active plans for participants with (disability type) ($ millions)'. The title of the page is 'Types of Committed Supports'.</t>
    </r>
  </si>
  <si>
    <t>The number of people with (disability type) have ever been eligible to the Scheme</t>
  </si>
  <si>
    <t>The number of participants with (disability type) have had an approved plan</t>
  </si>
  <si>
    <t>The number of participants with (disability type) are currently active with an approved plan</t>
  </si>
  <si>
    <t>Participation rates by State/Territory 1 of 2</t>
  </si>
  <si>
    <t>Participation rates by State/Territory 2 of 2</t>
  </si>
  <si>
    <t>Percentage of access decisions among participants with (disability type) are 'access met'</t>
  </si>
  <si>
    <t>Percentage of access decisions for those with (disability type) were made within 14 days</t>
  </si>
  <si>
    <t>Percentage of initial plans were approved within 56 days for participants with (disability type) aged 7 and above</t>
  </si>
  <si>
    <t>The annualised rate of participant complaints for those with (disability type)</t>
  </si>
  <si>
    <t>Access Decisions</t>
  </si>
  <si>
    <t>Complete a Participant Requested Review within 42 days of making the decision to conduct the review</t>
  </si>
  <si>
    <t>Participants by plan management type 1 of 2</t>
  </si>
  <si>
    <t>Support coordination</t>
  </si>
  <si>
    <t>Assistive technology</t>
  </si>
  <si>
    <t>Scheme exit rates over time 1 of 2</t>
  </si>
  <si>
    <t>Scheme exit rates over time 2 of 2</t>
  </si>
  <si>
    <t>Complaint rates 1 of 2</t>
  </si>
  <si>
    <t>Complaint rates 2 of 2</t>
  </si>
  <si>
    <t>Million of supports in respect of 2020-21 financial year to date</t>
  </si>
  <si>
    <t>Percentage of supports utilised</t>
  </si>
  <si>
    <t>Trend in average annualised committed supports 1 of 2</t>
  </si>
  <si>
    <t>Trend in average annualised committed supports 2 of 2</t>
  </si>
  <si>
    <t>Committed Supports by age group 1 of 2</t>
  </si>
  <si>
    <t>Committed Supports by age group 2 of 2</t>
  </si>
  <si>
    <r>
      <t xml:space="preserve">Average annualised committed supports for participants </t>
    </r>
    <r>
      <rPr>
        <b/>
        <u/>
        <sz val="11"/>
        <color theme="1"/>
        <rFont val="Calibri"/>
        <family val="2"/>
        <scheme val="minor"/>
      </rPr>
      <t>with</t>
    </r>
    <r>
      <rPr>
        <b/>
        <sz val="11"/>
        <color theme="1"/>
        <rFont val="Calibri"/>
        <family val="2"/>
        <scheme val="minor"/>
      </rPr>
      <t xml:space="preserve"> SIL (in $'000s)</t>
    </r>
  </si>
  <si>
    <t>Average annualised committed supports</t>
  </si>
  <si>
    <t>Proportion of participants with SIL</t>
  </si>
  <si>
    <r>
      <t xml:space="preserve">Average annualised committed supports for participants </t>
    </r>
    <r>
      <rPr>
        <b/>
        <u/>
        <sz val="11"/>
        <color theme="1"/>
        <rFont val="Calibri"/>
        <family val="2"/>
        <scheme val="minor"/>
      </rPr>
      <t>without</t>
    </r>
    <r>
      <rPr>
        <b/>
        <sz val="11"/>
        <color theme="1"/>
        <rFont val="Calibri"/>
        <family val="2"/>
        <scheme val="minor"/>
      </rPr>
      <t xml:space="preserve"> SIL (in $'000s)</t>
    </r>
  </si>
  <si>
    <t>Proportion of participants without SIL</t>
  </si>
  <si>
    <t>Average annualised payments 1 of 2</t>
  </si>
  <si>
    <t>Average annualised payments 2 of 2</t>
  </si>
  <si>
    <t>Utilisation by time in the Scheme 1 of 2</t>
  </si>
  <si>
    <t>Utilisation by time in the Scheme 2 of 2</t>
  </si>
  <si>
    <t>Utilisation by age group 1 of 2</t>
  </si>
  <si>
    <t>Utilisation by age group 2 of 2</t>
  </si>
  <si>
    <r>
      <t xml:space="preserve">Utilisation of committed supports for participants </t>
    </r>
    <r>
      <rPr>
        <b/>
        <u/>
        <sz val="11"/>
        <color theme="1"/>
        <rFont val="Calibri"/>
        <family val="2"/>
        <scheme val="minor"/>
      </rPr>
      <t>without</t>
    </r>
    <r>
      <rPr>
        <b/>
        <sz val="11"/>
        <color theme="1"/>
        <rFont val="Calibri"/>
        <family val="2"/>
        <scheme val="minor"/>
      </rPr>
      <t xml:space="preserve"> SIL</t>
    </r>
  </si>
  <si>
    <r>
      <t xml:space="preserve">Utilisation of committed supports for participants </t>
    </r>
    <r>
      <rPr>
        <b/>
        <u/>
        <sz val="11"/>
        <color theme="1"/>
        <rFont val="Calibri"/>
        <family val="2"/>
        <scheme val="minor"/>
      </rPr>
      <t>with</t>
    </r>
    <r>
      <rPr>
        <b/>
        <sz val="11"/>
        <color theme="1"/>
        <rFont val="Calibri"/>
        <family val="2"/>
        <scheme val="minor"/>
      </rPr>
      <t xml:space="preserve"> SIL</t>
    </r>
  </si>
  <si>
    <t>Participants Satisfaction - the Review stage</t>
  </si>
  <si>
    <t>24. Access Decision, PSG Access</t>
  </si>
  <si>
    <t>Has the NDIS helped your child to become more independent?</t>
  </si>
  <si>
    <t>Has the NDIS improved your child's access to education?</t>
  </si>
  <si>
    <t>Has the NDIS improved your child's relationships with family and friends?</t>
  </si>
  <si>
    <t>Has the NDIS improved your child's social and recreational life?</t>
  </si>
  <si>
    <t>Access decisions and PSG Access metrics</t>
  </si>
  <si>
    <t>Proportion of 'access met' decisions</t>
  </si>
  <si>
    <t>Has the NDIS helped families/carers - Parkinson's disease</t>
  </si>
  <si>
    <t>Has the NDIS helped families/carers - Multiple sclerosis</t>
  </si>
  <si>
    <t>Has the NDIS helped families/carers - Muscular dystrophy 2 of 2</t>
  </si>
  <si>
    <t>Has the NDIS helped families/carers - Muscular dystrophy 1 of 2</t>
  </si>
  <si>
    <t>Has the NDIS helped participants - Parkinson's disease</t>
  </si>
  <si>
    <t>Has the NDIS helped participants - Multiple sclerosis</t>
  </si>
  <si>
    <t>Has the NDIS helped participants - Motor neurone disease</t>
  </si>
  <si>
    <t>Has the NDIS helped participants - Huntington's disease</t>
  </si>
  <si>
    <t>Has the NDIS helped participants - Muscular dystrophy 2 of 2</t>
  </si>
  <si>
    <t>Has the NDIS helped participants - Muscular dystrophy 1 of 2</t>
  </si>
  <si>
    <t>Family/Carer longitudinal outcomes - Parkinson's disease</t>
  </si>
  <si>
    <t>Family/Carer longitudinal outcomes - Multiple sclerosis</t>
  </si>
  <si>
    <t>Family/Carer longitudinal outcomes - Motor neurone disease</t>
  </si>
  <si>
    <t>Family/Carer longitudinal outcomes - Huntington's disease</t>
  </si>
  <si>
    <t>Family/Carer longitudinal outcomes - Muscular dystrophy</t>
  </si>
  <si>
    <t>Family/Carer baseline outcomes - Parkinson's disease</t>
  </si>
  <si>
    <t>Family/Carer baseline outcomes - Multiple sclerosis</t>
  </si>
  <si>
    <t>Family/Carer baseline outcomes - Motor neurone disease</t>
  </si>
  <si>
    <t>Family/Carer baseline outcomes - Huntington's disease</t>
  </si>
  <si>
    <t>NA</t>
  </si>
  <si>
    <t>+9%</t>
  </si>
  <si>
    <t>+6%</t>
  </si>
  <si>
    <t>+0%</t>
  </si>
  <si>
    <t>+7%</t>
  </si>
  <si>
    <t>+5%</t>
  </si>
  <si>
    <t>Motor neurone disease($)</t>
  </si>
  <si>
    <t>Motor neurone disease(%)</t>
  </si>
  <si>
    <t>Multiple sclerosis($)</t>
  </si>
  <si>
    <t>Multiple sclerosis(%)</t>
  </si>
  <si>
    <t>Parkinson's disease($)</t>
  </si>
  <si>
    <t>Parkinson's disease(%)</t>
  </si>
  <si>
    <t>Muscular dystrophy($)</t>
  </si>
  <si>
    <t>Muscular dystrophy(%)</t>
  </si>
  <si>
    <t>Huntington's disease($)</t>
  </si>
  <si>
    <t>Huntington's disease(%)</t>
  </si>
  <si>
    <t>$230</t>
  </si>
  <si>
    <t>$211</t>
  </si>
  <si>
    <t>67%</t>
  </si>
  <si>
    <t>$148</t>
  </si>
  <si>
    <t>$150</t>
  </si>
  <si>
    <t>65%</t>
  </si>
  <si>
    <t>$157</t>
  </si>
  <si>
    <t>$149</t>
  </si>
  <si>
    <t>57%</t>
  </si>
  <si>
    <t>$699</t>
  </si>
  <si>
    <t>$660</t>
  </si>
  <si>
    <t>64%</t>
  </si>
  <si>
    <t>$158</t>
  </si>
  <si>
    <t>$176</t>
  </si>
  <si>
    <t>61%</t>
  </si>
  <si>
    <t>$24,572</t>
  </si>
  <si>
    <t>$23,615</t>
  </si>
  <si>
    <t>68%</t>
  </si>
  <si>
    <t>Number of complaints (Motor neurone disease)</t>
  </si>
  <si>
    <t>Complaint Rate (Motor neurone disease)</t>
  </si>
  <si>
    <t>Complaint Rate (All Scheme)</t>
  </si>
  <si>
    <t>Number of complaints (Multiple sclerosis)</t>
  </si>
  <si>
    <t>Complaint Rate (Multiple sclerosis)</t>
  </si>
  <si>
    <t>Number of complaints (Parkinson's disease)</t>
  </si>
  <si>
    <t>Complaint Rate (Parkinson's disease)</t>
  </si>
  <si>
    <t>Number of complaints (Muscular dystrophy)</t>
  </si>
  <si>
    <t>Complaint Rate (Muscular dystrophy)</t>
  </si>
  <si>
    <t>Number of complaints (Huntington's disease)</t>
  </si>
  <si>
    <t>Complaint Rate (Huntington's disease)</t>
  </si>
  <si>
    <t>Number of RoRDs completed (Motor neurone disease)</t>
  </si>
  <si>
    <t>% Within Timeframe (Motor neurone disease)</t>
  </si>
  <si>
    <t>% Within Timeframe (All Scheme)</t>
  </si>
  <si>
    <t>Number of RoRDs completed (Multiple sclerosis)</t>
  </si>
  <si>
    <t>% Within Timeframe (Multiple sclerosis)</t>
  </si>
  <si>
    <t>Number of RoRDs completed (Parkinson's disease)</t>
  </si>
  <si>
    <t>% Within Timeframe (Parkinson's disease)</t>
  </si>
  <si>
    <t>Number of RoRDs completed (Muscular dystrophy)</t>
  </si>
  <si>
    <t>% Within Timeframe (Muscular dystrophy)</t>
  </si>
  <si>
    <t>Number of RoRDs completed (Huntington's disease)</t>
  </si>
  <si>
    <t>% Within Timeframe (Huntington's disease)</t>
  </si>
  <si>
    <t>Number of PRRs completed (Motor neurone disease)</t>
  </si>
  <si>
    <t>Number of PRRs completed (Multiple sclerosis)</t>
  </si>
  <si>
    <t>Number of PRRs completed (Parkinson's disease)</t>
  </si>
  <si>
    <t>Number of PRRs completed (Muscular dystrophy)</t>
  </si>
  <si>
    <t>Number of PRRs completed (Huntington's disease)</t>
  </si>
  <si>
    <t>Number of plans approved (Motor neurone disease)</t>
  </si>
  <si>
    <t>Number of plans approved (Multiple sclerosis)</t>
  </si>
  <si>
    <t>Number of plans approved (Parkinson's disease)</t>
  </si>
  <si>
    <t>Number of plans approved (Muscular dystrophy)</t>
  </si>
  <si>
    <t>Number of plans approved (Huntington's disease)</t>
  </si>
  <si>
    <t>Number of tasks (Motor neurone disease)</t>
  </si>
  <si>
    <t>Number of tasks (Multiple sclerosis)</t>
  </si>
  <si>
    <t>Number of tasks (Parkinson's disease)</t>
  </si>
  <si>
    <r>
      <t xml:space="preserve">For example, </t>
    </r>
    <r>
      <rPr>
        <b/>
        <i/>
        <sz val="11"/>
        <color theme="1"/>
        <rFont val="Arial"/>
        <family val="2"/>
      </rPr>
      <t>page 76</t>
    </r>
    <r>
      <rPr>
        <i/>
        <sz val="11"/>
        <color theme="1"/>
        <rFont val="Arial"/>
        <family val="2"/>
      </rPr>
      <t xml:space="preserve"> of the report has one chart titled 'Selected baseline indicators for families/carers of participants with Multiple sclerosis compared with the Scheme as a whole'. The title of the page is 'Family/carer baseline outcomes - Multiple sclerosis'.</t>
    </r>
  </si>
  <si>
    <r>
      <t xml:space="preserve">For example, </t>
    </r>
    <r>
      <rPr>
        <b/>
        <i/>
        <sz val="11"/>
        <color theme="1"/>
        <rFont val="Arial"/>
        <family val="2"/>
      </rPr>
      <t>page 90</t>
    </r>
    <r>
      <rPr>
        <i/>
        <sz val="11"/>
        <color theme="1"/>
        <rFont val="Arial"/>
        <family val="2"/>
      </rPr>
      <t xml:space="preserve"> of the report has one chart titled 'Proportion of participants with Huntington's disease who had two or more plan reviews and responded 'yes' to the "Has the NDIS helped?" questions'. The title of the page is 'Has the NDIS Helped participants - Huntington's disease'.</t>
    </r>
  </si>
  <si>
    <r>
      <t>For example,</t>
    </r>
    <r>
      <rPr>
        <b/>
        <i/>
        <sz val="11"/>
        <color theme="1"/>
        <rFont val="Arial"/>
        <family val="2"/>
      </rPr>
      <t xml:space="preserve"> page 99 </t>
    </r>
    <r>
      <rPr>
        <i/>
        <sz val="11"/>
        <color theme="1"/>
        <rFont val="Arial"/>
        <family val="2"/>
      </rPr>
      <t>of the report has five charts titled 'Rating of experience with the NDIA in Q2-Q3 2020-21 at the Review stage'. The title of the slide is 'Participant Satisfaction - the Review stage'.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</si>
</sst>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4" formatCode="_-&quot;$&quot;* #,##0.00_-;\-&quot;$&quot;* #,##0.00_-;_-&quot;$&quot;* &quot;-&quot;??_-;_-@_-"/>
    <numFmt numFmtId="43" formatCode="_-* #,##0.00_-;\-* #,##0.00_-;_-* &quot;-&quot;??_-;_-@_-"/>
    <numFmt numFmtId="164" formatCode="_-* #,##0_-;\-* #,##0_-;_-* &quot;-&quot;??_-;_-@_-"/>
    <numFmt numFmtId="165" formatCode="0.0%"/>
    <numFmt numFmtId="166" formatCode="_-* #,##0.0_-;\-* #,##0.0_-;_-* &quot;-&quot;??_-;_-@_-"/>
    <numFmt numFmtId="167" formatCode="_-&quot;$&quot;* #,##0_-;\-&quot;$&quot;* #,##0_-;_-&quot;$&quot;* &quot;-&quot;??_-;_-@_-"/>
    <numFmt numFmtId="168" formatCode="0.000%"/>
    <numFmt numFmtId="169" formatCode="0.0000%"/>
  </numFmts>
  <fonts count="1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name val="Arial"/>
      <family val="2"/>
    </font>
    <font>
      <b/>
      <sz val="11"/>
      <color rgb="FF000000"/>
      <name val="Arial"/>
      <family val="2"/>
    </font>
    <font>
      <i/>
      <sz val="11"/>
      <color theme="1"/>
      <name val="Arial"/>
      <family val="2"/>
    </font>
    <font>
      <b/>
      <i/>
      <sz val="11"/>
      <color theme="1"/>
      <name val="Arial"/>
      <family val="2"/>
    </font>
    <font>
      <u/>
      <sz val="11"/>
      <color theme="10"/>
      <name val="Calibri"/>
      <family val="2"/>
      <scheme val="minor"/>
    </font>
    <font>
      <u/>
      <sz val="11"/>
      <color theme="10"/>
      <name val="Arial"/>
      <family val="2"/>
    </font>
    <font>
      <b/>
      <sz val="11"/>
      <color rgb="FFFFFFFF"/>
      <name val="Arial"/>
      <family val="2"/>
    </font>
    <font>
      <b/>
      <sz val="11"/>
      <color theme="1"/>
      <name val="Calibri"/>
      <family val="2"/>
      <scheme val="minor"/>
    </font>
    <font>
      <b/>
      <sz val="11"/>
      <name val="Calibri"/>
      <family val="2"/>
      <scheme val="minor"/>
    </font>
    <font>
      <sz val="9"/>
      <color theme="1"/>
      <name val="Arial"/>
      <family val="2"/>
    </font>
    <font>
      <b/>
      <sz val="11"/>
      <color rgb="FF404241"/>
      <name val="Calibri"/>
      <family val="2"/>
    </font>
    <font>
      <b/>
      <u/>
      <sz val="11"/>
      <color theme="1"/>
      <name val="Calibri"/>
      <family val="2"/>
      <scheme val="minor"/>
    </font>
    <font>
      <u/>
      <sz val="11"/>
      <color theme="1"/>
      <name val="Calibri"/>
      <family val="2"/>
      <scheme val="minor"/>
    </font>
    <font>
      <sz val="8"/>
      <color theme="1"/>
      <name val="Calibri"/>
      <family val="2"/>
      <scheme val="minor"/>
    </font>
    <font>
      <sz val="11"/>
      <name val="Calibri"/>
      <family val="2"/>
      <scheme val="minor"/>
    </font>
  </fonts>
  <fills count="4">
    <fill>
      <patternFill patternType="none"/>
    </fill>
    <fill>
      <patternFill patternType="gray125"/>
    </fill>
    <fill>
      <patternFill patternType="solid">
        <fgColor rgb="FFA7A9AC"/>
        <bgColor indexed="64"/>
      </patternFill>
    </fill>
    <fill>
      <patternFill patternType="solid">
        <fgColor rgb="FF808285"/>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7">
    <xf numFmtId="0" fontId="0" fillId="0" borderId="0"/>
    <xf numFmtId="9" fontId="1"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221">
    <xf numFmtId="0" fontId="0" fillId="0" borderId="0" xfId="0"/>
    <xf numFmtId="0" fontId="3" fillId="0" borderId="0" xfId="0" applyFont="1"/>
    <xf numFmtId="0" fontId="2" fillId="0" borderId="0" xfId="0" applyFont="1"/>
    <xf numFmtId="0" fontId="3" fillId="0" borderId="0" xfId="0" applyFont="1" applyFill="1"/>
    <xf numFmtId="0" fontId="6" fillId="0" borderId="0" xfId="0" applyFont="1"/>
    <xf numFmtId="0" fontId="7" fillId="0" borderId="0" xfId="0" applyFont="1"/>
    <xf numFmtId="0" fontId="6" fillId="0" borderId="0" xfId="0" applyFont="1" applyFill="1"/>
    <xf numFmtId="0" fontId="2" fillId="0" borderId="0" xfId="0" applyFont="1" applyAlignment="1"/>
    <xf numFmtId="0" fontId="2" fillId="0" borderId="0" xfId="0" applyFont="1" applyAlignment="1">
      <alignment wrapText="1"/>
    </xf>
    <xf numFmtId="9" fontId="3" fillId="0" borderId="7" xfId="1" applyFont="1" applyBorder="1"/>
    <xf numFmtId="9" fontId="3" fillId="0" borderId="1" xfId="1" applyFont="1" applyBorder="1"/>
    <xf numFmtId="0" fontId="4" fillId="0" borderId="0" xfId="0" applyFont="1" applyFill="1"/>
    <xf numFmtId="0" fontId="2" fillId="0" borderId="0" xfId="0" applyFont="1" applyBorder="1"/>
    <xf numFmtId="0" fontId="3" fillId="0" borderId="0" xfId="0" applyFont="1" applyBorder="1"/>
    <xf numFmtId="0" fontId="3" fillId="0" borderId="0" xfId="0" applyFont="1" applyBorder="1" applyAlignment="1">
      <alignment horizontal="left" indent="2"/>
    </xf>
    <xf numFmtId="0" fontId="2" fillId="0" borderId="3" xfId="0" applyFont="1" applyBorder="1" applyAlignment="1">
      <alignment horizontal="center" vertical="center"/>
    </xf>
    <xf numFmtId="9" fontId="2" fillId="0" borderId="3" xfId="1" applyFont="1" applyBorder="1" applyAlignment="1">
      <alignment horizontal="center" vertical="center" wrapText="1"/>
    </xf>
    <xf numFmtId="9" fontId="3" fillId="0" borderId="3" xfId="1" applyFont="1" applyBorder="1" applyAlignment="1">
      <alignment horizontal="center" vertical="center"/>
    </xf>
    <xf numFmtId="9" fontId="3" fillId="0" borderId="2" xfId="1" applyFont="1" applyBorder="1" applyAlignment="1">
      <alignment horizontal="center" vertical="center"/>
    </xf>
    <xf numFmtId="9" fontId="3" fillId="0" borderId="1" xfId="1" applyFont="1" applyBorder="1" applyAlignment="1">
      <alignment horizontal="center" vertical="center"/>
    </xf>
    <xf numFmtId="9" fontId="3" fillId="0" borderId="7" xfId="0" applyNumberFormat="1" applyFont="1" applyBorder="1" applyAlignment="1">
      <alignment horizontal="center" vertical="center"/>
    </xf>
    <xf numFmtId="9" fontId="3" fillId="0" borderId="7" xfId="0" applyNumberFormat="1" applyFont="1" applyBorder="1" applyAlignment="1">
      <alignment horizontal="center"/>
    </xf>
    <xf numFmtId="9" fontId="3" fillId="0" borderId="2" xfId="0" applyNumberFormat="1" applyFont="1" applyBorder="1" applyAlignment="1">
      <alignment horizontal="center" vertical="center"/>
    </xf>
    <xf numFmtId="9" fontId="3" fillId="0" borderId="2" xfId="0" applyNumberFormat="1" applyFont="1" applyBorder="1" applyAlignment="1">
      <alignment horizontal="center"/>
    </xf>
    <xf numFmtId="9" fontId="3" fillId="0" borderId="1" xfId="0" applyNumberFormat="1" applyFont="1" applyBorder="1" applyAlignment="1">
      <alignment horizontal="center" vertical="center"/>
    </xf>
    <xf numFmtId="9" fontId="3" fillId="0" borderId="1" xfId="0" applyNumberFormat="1" applyFont="1" applyBorder="1" applyAlignment="1">
      <alignment horizontal="center"/>
    </xf>
    <xf numFmtId="0" fontId="5" fillId="2" borderId="0" xfId="0" applyFont="1" applyFill="1"/>
    <xf numFmtId="0" fontId="10" fillId="3" borderId="0" xfId="0" applyFont="1" applyFill="1"/>
    <xf numFmtId="9" fontId="3" fillId="0" borderId="7" xfId="1" applyFont="1" applyBorder="1" applyAlignment="1">
      <alignment horizontal="center" vertical="center"/>
    </xf>
    <xf numFmtId="0" fontId="11" fillId="0" borderId="3" xfId="0" applyFont="1" applyBorder="1"/>
    <xf numFmtId="0" fontId="0" fillId="0" borderId="7" xfId="0" applyBorder="1"/>
    <xf numFmtId="0" fontId="0" fillId="0" borderId="2" xfId="0" applyBorder="1"/>
    <xf numFmtId="0" fontId="0" fillId="0" borderId="1" xfId="0" applyBorder="1"/>
    <xf numFmtId="166" fontId="0" fillId="0" borderId="7" xfId="5" applyNumberFormat="1" applyFont="1" applyBorder="1"/>
    <xf numFmtId="166" fontId="0" fillId="0" borderId="2" xfId="5" applyNumberFormat="1" applyFont="1" applyBorder="1"/>
    <xf numFmtId="166" fontId="0" fillId="0" borderId="1" xfId="5" applyNumberFormat="1" applyFont="1" applyBorder="1"/>
    <xf numFmtId="0" fontId="11" fillId="0" borderId="3" xfId="0" applyFont="1" applyBorder="1" applyAlignment="1">
      <alignment horizontal="center" vertical="center"/>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164" fontId="3" fillId="0" borderId="7" xfId="5" applyNumberFormat="1" applyFont="1" applyBorder="1" applyAlignment="1">
      <alignment vertical="center"/>
    </xf>
    <xf numFmtId="164" fontId="3" fillId="0" borderId="2" xfId="5" applyNumberFormat="1" applyFont="1" applyBorder="1" applyAlignment="1">
      <alignment vertical="center"/>
    </xf>
    <xf numFmtId="164" fontId="3" fillId="0" borderId="1" xfId="5" applyNumberFormat="1" applyFont="1" applyBorder="1" applyAlignment="1">
      <alignment vertical="center"/>
    </xf>
    <xf numFmtId="0" fontId="12" fillId="0" borderId="13" xfId="0" applyFont="1" applyFill="1" applyBorder="1" applyAlignment="1">
      <alignment horizontal="left" vertical="center"/>
    </xf>
    <xf numFmtId="9" fontId="11" fillId="0" borderId="12" xfId="1" applyFont="1" applyFill="1" applyBorder="1" applyAlignment="1">
      <alignment horizontal="center" vertical="center"/>
    </xf>
    <xf numFmtId="9" fontId="11" fillId="0" borderId="13" xfId="1" applyFont="1" applyFill="1" applyBorder="1" applyAlignment="1">
      <alignment horizontal="center" vertical="center"/>
    </xf>
    <xf numFmtId="0" fontId="0" fillId="0" borderId="7" xfId="0" applyFont="1" applyFill="1" applyBorder="1"/>
    <xf numFmtId="0" fontId="0" fillId="0" borderId="2" xfId="0" applyFont="1" applyFill="1" applyBorder="1"/>
    <xf numFmtId="0" fontId="0" fillId="0" borderId="1" xfId="0" applyFont="1" applyFill="1" applyBorder="1"/>
    <xf numFmtId="9" fontId="0" fillId="0" borderId="5" xfId="1" applyFont="1" applyFill="1" applyBorder="1" applyAlignment="1">
      <alignment horizontal="center"/>
    </xf>
    <xf numFmtId="9" fontId="0" fillId="0" borderId="9" xfId="1" applyFont="1" applyFill="1" applyBorder="1" applyAlignment="1">
      <alignment horizontal="center"/>
    </xf>
    <xf numFmtId="9" fontId="0" fillId="0" borderId="4" xfId="1" applyFont="1" applyFill="1" applyBorder="1" applyAlignment="1">
      <alignment horizontal="center"/>
    </xf>
    <xf numFmtId="9" fontId="0" fillId="0" borderId="15" xfId="1" applyFont="1" applyFill="1" applyBorder="1" applyAlignment="1">
      <alignment horizontal="center"/>
    </xf>
    <xf numFmtId="9" fontId="0" fillId="0" borderId="6" xfId="1" applyFont="1" applyFill="1" applyBorder="1" applyAlignment="1">
      <alignment horizontal="center"/>
    </xf>
    <xf numFmtId="9" fontId="0" fillId="0" borderId="11" xfId="1" applyFont="1" applyFill="1" applyBorder="1" applyAlignment="1">
      <alignment horizontal="center"/>
    </xf>
    <xf numFmtId="165" fontId="0" fillId="0" borderId="7" xfId="0" applyNumberFormat="1" applyBorder="1"/>
    <xf numFmtId="165" fontId="0" fillId="0" borderId="2" xfId="0" applyNumberFormat="1" applyBorder="1"/>
    <xf numFmtId="165" fontId="0" fillId="0" borderId="1" xfId="0" applyNumberFormat="1" applyBorder="1"/>
    <xf numFmtId="0" fontId="13" fillId="0" borderId="2" xfId="0" applyFont="1" applyFill="1" applyBorder="1" applyAlignment="1">
      <alignment vertical="center"/>
    </xf>
    <xf numFmtId="9" fontId="13" fillId="0" borderId="15" xfId="0" applyNumberFormat="1" applyFont="1" applyBorder="1" applyAlignment="1">
      <alignment horizontal="center"/>
    </xf>
    <xf numFmtId="0" fontId="13" fillId="0" borderId="7" xfId="0" applyFont="1" applyFill="1" applyBorder="1" applyAlignment="1">
      <alignment vertical="center"/>
    </xf>
    <xf numFmtId="9" fontId="13" fillId="0" borderId="9" xfId="0" applyNumberFormat="1" applyFont="1" applyBorder="1" applyAlignment="1">
      <alignment horizontal="center"/>
    </xf>
    <xf numFmtId="9" fontId="13" fillId="0" borderId="11" xfId="0" applyNumberFormat="1" applyFont="1" applyBorder="1" applyAlignment="1">
      <alignment horizontal="center"/>
    </xf>
    <xf numFmtId="0" fontId="13" fillId="0" borderId="1" xfId="0" applyFont="1" applyFill="1" applyBorder="1" applyAlignment="1">
      <alignment vertical="center"/>
    </xf>
    <xf numFmtId="0" fontId="11" fillId="0" borderId="7" xfId="0" applyFont="1" applyBorder="1" applyAlignment="1">
      <alignment horizontal="center" vertical="center"/>
    </xf>
    <xf numFmtId="0" fontId="11" fillId="0" borderId="0" xfId="0" applyFont="1" applyAlignment="1">
      <alignment wrapText="1"/>
    </xf>
    <xf numFmtId="0" fontId="11" fillId="0" borderId="3" xfId="0" applyFont="1" applyBorder="1" applyAlignment="1">
      <alignment wrapText="1"/>
    </xf>
    <xf numFmtId="0" fontId="11" fillId="0" borderId="7" xfId="0" applyFont="1" applyBorder="1" applyAlignment="1">
      <alignment wrapText="1"/>
    </xf>
    <xf numFmtId="9" fontId="0" fillId="0" borderId="7" xfId="1" applyFont="1" applyBorder="1"/>
    <xf numFmtId="9" fontId="0" fillId="0" borderId="1" xfId="1" applyFont="1" applyBorder="1"/>
    <xf numFmtId="0" fontId="9" fillId="0" borderId="0" xfId="3" applyFont="1" applyFill="1" applyBorder="1"/>
    <xf numFmtId="0" fontId="3" fillId="0" borderId="0" xfId="0" applyFont="1" applyFill="1" applyBorder="1"/>
    <xf numFmtId="0" fontId="2" fillId="0" borderId="0" xfId="0" applyFont="1" applyFill="1" applyBorder="1"/>
    <xf numFmtId="9" fontId="0" fillId="0" borderId="2" xfId="1" applyFont="1" applyBorder="1"/>
    <xf numFmtId="9" fontId="0" fillId="0" borderId="7" xfId="1" applyFont="1" applyBorder="1" applyAlignment="1">
      <alignment horizontal="center" vertical="center"/>
    </xf>
    <xf numFmtId="9" fontId="0" fillId="0" borderId="2" xfId="1" applyFont="1" applyBorder="1" applyAlignment="1">
      <alignment horizontal="center" vertical="center"/>
    </xf>
    <xf numFmtId="9" fontId="0" fillId="0" borderId="1" xfId="1" applyFont="1" applyBorder="1" applyAlignment="1">
      <alignment horizontal="center" vertical="center"/>
    </xf>
    <xf numFmtId="0" fontId="11" fillId="0" borderId="0" xfId="0" applyFont="1"/>
    <xf numFmtId="0" fontId="11" fillId="0" borderId="3" xfId="0" applyFont="1" applyBorder="1" applyAlignment="1">
      <alignment horizontal="center" vertical="center" wrapText="1"/>
    </xf>
    <xf numFmtId="165" fontId="0" fillId="0" borderId="7" xfId="1" applyNumberFormat="1" applyFont="1" applyBorder="1"/>
    <xf numFmtId="0" fontId="11" fillId="0" borderId="7" xfId="0" applyFont="1" applyBorder="1" applyAlignment="1">
      <alignment horizontal="center" vertical="center" wrapText="1"/>
    </xf>
    <xf numFmtId="17" fontId="14" fillId="0" borderId="3" xfId="0" applyNumberFormat="1" applyFont="1" applyFill="1" applyBorder="1" applyAlignment="1">
      <alignment horizontal="center" vertical="center"/>
    </xf>
    <xf numFmtId="165" fontId="0" fillId="0" borderId="2" xfId="1" applyNumberFormat="1" applyFont="1" applyBorder="1"/>
    <xf numFmtId="164" fontId="0" fillId="0" borderId="7" xfId="5" applyNumberFormat="1" applyFont="1" applyBorder="1"/>
    <xf numFmtId="9" fontId="0" fillId="0" borderId="2" xfId="1" applyNumberFormat="1" applyFont="1" applyBorder="1"/>
    <xf numFmtId="9" fontId="0" fillId="0" borderId="0" xfId="1" applyFont="1" applyBorder="1"/>
    <xf numFmtId="9" fontId="3" fillId="0" borderId="1" xfId="1" applyNumberFormat="1" applyFont="1" applyBorder="1" applyAlignment="1">
      <alignment horizontal="center" vertical="center"/>
    </xf>
    <xf numFmtId="165" fontId="3" fillId="0" borderId="2" xfId="1" applyNumberFormat="1" applyFont="1" applyBorder="1" applyAlignment="1">
      <alignment horizontal="center" vertical="center"/>
    </xf>
    <xf numFmtId="165" fontId="3" fillId="0" borderId="1" xfId="1" applyNumberFormat="1" applyFont="1" applyBorder="1" applyAlignment="1">
      <alignment horizontal="center" vertical="center"/>
    </xf>
    <xf numFmtId="164" fontId="3" fillId="0" borderId="7" xfId="5" applyNumberFormat="1" applyFont="1" applyBorder="1" applyAlignment="1">
      <alignment horizontal="center" vertical="center"/>
    </xf>
    <xf numFmtId="0" fontId="0" fillId="0" borderId="0" xfId="0" applyAlignment="1">
      <alignment horizontal="center" vertical="center"/>
    </xf>
    <xf numFmtId="44" fontId="3" fillId="0" borderId="7" xfId="6" applyFont="1" applyBorder="1" applyAlignment="1">
      <alignment horizontal="center" vertical="center"/>
    </xf>
    <xf numFmtId="44" fontId="3" fillId="0" borderId="2" xfId="6" applyFont="1" applyBorder="1" applyAlignment="1">
      <alignment horizontal="center" vertical="center"/>
    </xf>
    <xf numFmtId="44" fontId="3" fillId="0" borderId="1" xfId="6" applyFont="1" applyBorder="1" applyAlignment="1">
      <alignment horizontal="center" vertical="center"/>
    </xf>
    <xf numFmtId="167" fontId="3" fillId="0" borderId="7" xfId="6" applyNumberFormat="1" applyFont="1" applyBorder="1" applyAlignment="1">
      <alignment horizontal="center" vertical="center"/>
    </xf>
    <xf numFmtId="0" fontId="0" fillId="0" borderId="2" xfId="0" applyBorder="1" applyAlignment="1">
      <alignment horizontal="left" vertical="top"/>
    </xf>
    <xf numFmtId="0" fontId="0" fillId="0" borderId="1" xfId="0" applyBorder="1" applyAlignment="1">
      <alignment horizontal="left" vertical="top"/>
    </xf>
    <xf numFmtId="6" fontId="0" fillId="0" borderId="7" xfId="0" applyNumberFormat="1" applyBorder="1" applyAlignment="1">
      <alignment horizontal="left" vertical="top"/>
    </xf>
    <xf numFmtId="9" fontId="0" fillId="0" borderId="0" xfId="1" applyFont="1"/>
    <xf numFmtId="9" fontId="11" fillId="0" borderId="3" xfId="1" applyFont="1" applyBorder="1" applyAlignment="1">
      <alignment horizontal="center" vertical="center"/>
    </xf>
    <xf numFmtId="44" fontId="0" fillId="0" borderId="2" xfId="6" applyFont="1" applyBorder="1" applyAlignment="1">
      <alignment vertical="center"/>
    </xf>
    <xf numFmtId="44" fontId="0" fillId="0" borderId="4" xfId="6" applyFont="1" applyBorder="1" applyAlignment="1">
      <alignment vertical="center"/>
    </xf>
    <xf numFmtId="9" fontId="0" fillId="0" borderId="2" xfId="1" applyFont="1" applyBorder="1" applyAlignment="1">
      <alignment vertical="center"/>
    </xf>
    <xf numFmtId="0" fontId="15" fillId="0" borderId="3" xfId="0" applyFont="1" applyBorder="1"/>
    <xf numFmtId="0" fontId="16" fillId="0" borderId="3" xfId="0" applyFont="1" applyBorder="1"/>
    <xf numFmtId="0" fontId="17" fillId="0" borderId="3" xfId="0" applyFont="1" applyBorder="1"/>
    <xf numFmtId="44" fontId="17" fillId="0" borderId="4" xfId="6" applyFont="1" applyBorder="1" applyAlignment="1">
      <alignment vertical="center"/>
    </xf>
    <xf numFmtId="9" fontId="17" fillId="0" borderId="2" xfId="1" applyFont="1" applyBorder="1" applyAlignment="1">
      <alignment vertical="center"/>
    </xf>
    <xf numFmtId="44" fontId="17" fillId="0" borderId="2" xfId="6" applyFont="1" applyBorder="1" applyAlignment="1">
      <alignment vertical="center"/>
    </xf>
    <xf numFmtId="44" fontId="17" fillId="0" borderId="6" xfId="6" applyFont="1" applyBorder="1" applyAlignment="1">
      <alignment vertical="center"/>
    </xf>
    <xf numFmtId="9" fontId="17" fillId="0" borderId="1" xfId="1" applyFont="1" applyBorder="1" applyAlignment="1">
      <alignment vertical="center"/>
    </xf>
    <xf numFmtId="44" fontId="17" fillId="0" borderId="1" xfId="6" applyFont="1" applyBorder="1" applyAlignment="1">
      <alignment vertical="center"/>
    </xf>
    <xf numFmtId="165" fontId="17" fillId="0" borderId="2" xfId="1" applyNumberFormat="1" applyFont="1" applyBorder="1" applyAlignment="1">
      <alignment vertical="center"/>
    </xf>
    <xf numFmtId="165" fontId="0" fillId="0" borderId="2" xfId="1" applyNumberFormat="1" applyFont="1" applyBorder="1" applyAlignment="1">
      <alignment vertical="center"/>
    </xf>
    <xf numFmtId="10" fontId="17" fillId="0" borderId="2" xfId="1" applyNumberFormat="1" applyFont="1" applyBorder="1" applyAlignment="1">
      <alignment vertical="center"/>
    </xf>
    <xf numFmtId="44" fontId="11" fillId="0" borderId="5" xfId="6" applyFont="1" applyBorder="1" applyAlignment="1">
      <alignment vertical="center"/>
    </xf>
    <xf numFmtId="9" fontId="11" fillId="0" borderId="7" xfId="1" applyFont="1" applyBorder="1" applyAlignment="1">
      <alignment vertical="center"/>
    </xf>
    <xf numFmtId="44" fontId="11" fillId="0" borderId="4" xfId="6" applyFont="1" applyBorder="1" applyAlignment="1">
      <alignment vertical="center"/>
    </xf>
    <xf numFmtId="9" fontId="11" fillId="0" borderId="2" xfId="1" applyFont="1" applyBorder="1" applyAlignment="1">
      <alignment vertical="center"/>
    </xf>
    <xf numFmtId="44" fontId="11" fillId="0" borderId="2" xfId="6" applyFont="1" applyBorder="1" applyAlignment="1">
      <alignment vertical="center"/>
    </xf>
    <xf numFmtId="167" fontId="0" fillId="0" borderId="2" xfId="6" applyNumberFormat="1" applyFont="1" applyBorder="1"/>
    <xf numFmtId="167" fontId="0" fillId="0" borderId="1" xfId="6" applyNumberFormat="1" applyFont="1" applyBorder="1"/>
    <xf numFmtId="167" fontId="0" fillId="0" borderId="0" xfId="1" applyNumberFormat="1" applyFont="1"/>
    <xf numFmtId="167" fontId="11" fillId="0" borderId="3" xfId="1" applyNumberFormat="1" applyFont="1" applyBorder="1" applyAlignment="1">
      <alignment horizontal="center" vertical="center"/>
    </xf>
    <xf numFmtId="0" fontId="0" fillId="0" borderId="0" xfId="0" applyBorder="1" applyAlignment="1">
      <alignment horizontal="left" vertical="top"/>
    </xf>
    <xf numFmtId="167" fontId="0" fillId="0" borderId="0" xfId="6" applyNumberFormat="1" applyFont="1" applyBorder="1"/>
    <xf numFmtId="0" fontId="11" fillId="0" borderId="3" xfId="0" applyFont="1" applyBorder="1" applyAlignment="1">
      <alignment horizontal="left" vertical="top"/>
    </xf>
    <xf numFmtId="9" fontId="0" fillId="0" borderId="1" xfId="1" applyNumberFormat="1" applyFont="1" applyBorder="1"/>
    <xf numFmtId="9" fontId="11" fillId="0" borderId="3" xfId="1" applyNumberFormat="1" applyFont="1" applyBorder="1"/>
    <xf numFmtId="167" fontId="0" fillId="0" borderId="0" xfId="6" applyNumberFormat="1" applyFont="1" applyBorder="1" applyAlignment="1">
      <alignment horizontal="center" vertical="center"/>
    </xf>
    <xf numFmtId="6" fontId="0" fillId="0" borderId="3" xfId="0" applyNumberFormat="1" applyBorder="1" applyAlignment="1">
      <alignment horizontal="left" vertical="top"/>
    </xf>
    <xf numFmtId="9" fontId="0" fillId="0" borderId="3" xfId="1" applyFont="1" applyBorder="1" applyAlignment="1">
      <alignment horizontal="center" vertical="center"/>
    </xf>
    <xf numFmtId="0" fontId="0" fillId="0" borderId="3" xfId="0" applyBorder="1" applyAlignment="1">
      <alignment horizontal="left" vertical="top"/>
    </xf>
    <xf numFmtId="10" fontId="0" fillId="0" borderId="2" xfId="1" applyNumberFormat="1" applyFont="1" applyBorder="1" applyAlignment="1">
      <alignment vertical="center"/>
    </xf>
    <xf numFmtId="44" fontId="0" fillId="0" borderId="6" xfId="6" applyFont="1" applyBorder="1" applyAlignment="1">
      <alignment vertical="center"/>
    </xf>
    <xf numFmtId="9" fontId="0" fillId="0" borderId="1" xfId="1" applyFont="1" applyBorder="1" applyAlignment="1">
      <alignment vertical="center"/>
    </xf>
    <xf numFmtId="44" fontId="0" fillId="0" borderId="1" xfId="6"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center" vertical="center"/>
    </xf>
    <xf numFmtId="164" fontId="3" fillId="0" borderId="2" xfId="5" applyNumberFormat="1" applyFont="1" applyBorder="1" applyAlignment="1">
      <alignment horizontal="center" vertical="center"/>
    </xf>
    <xf numFmtId="164" fontId="3" fillId="0" borderId="1" xfId="5" applyNumberFormat="1" applyFont="1" applyBorder="1" applyAlignment="1">
      <alignment horizontal="center" vertical="center"/>
    </xf>
    <xf numFmtId="0" fontId="0" fillId="0" borderId="4" xfId="0" applyBorder="1"/>
    <xf numFmtId="0" fontId="0" fillId="0" borderId="6" xfId="0" applyBorder="1"/>
    <xf numFmtId="3" fontId="3" fillId="0" borderId="5" xfId="0"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9" fontId="0" fillId="0" borderId="5" xfId="1" applyNumberFormat="1" applyFont="1" applyFill="1" applyBorder="1" applyAlignment="1">
      <alignment horizontal="center"/>
    </xf>
    <xf numFmtId="9" fontId="3" fillId="0" borderId="5" xfId="1" applyFont="1" applyBorder="1" applyAlignment="1">
      <alignment horizontal="center" vertical="center"/>
    </xf>
    <xf numFmtId="9" fontId="3" fillId="0" borderId="8" xfId="1" applyFont="1" applyBorder="1" applyAlignment="1">
      <alignment horizontal="center" vertical="center"/>
    </xf>
    <xf numFmtId="9" fontId="3" fillId="0" borderId="9" xfId="1" applyFont="1" applyBorder="1" applyAlignment="1">
      <alignment horizontal="center" vertical="center"/>
    </xf>
    <xf numFmtId="9" fontId="3" fillId="0" borderId="4" xfId="1" applyFont="1" applyBorder="1" applyAlignment="1">
      <alignment horizontal="center" vertical="center"/>
    </xf>
    <xf numFmtId="9" fontId="3" fillId="0" borderId="0" xfId="1" applyFont="1" applyBorder="1" applyAlignment="1">
      <alignment horizontal="center" vertical="center"/>
    </xf>
    <xf numFmtId="9" fontId="3" fillId="0" borderId="15" xfId="1" applyFont="1" applyBorder="1" applyAlignment="1">
      <alignment horizontal="center" vertical="center"/>
    </xf>
    <xf numFmtId="9" fontId="3" fillId="0" borderId="6" xfId="1" applyFont="1" applyBorder="1" applyAlignment="1">
      <alignment horizontal="center" vertical="center"/>
    </xf>
    <xf numFmtId="9" fontId="3" fillId="0" borderId="10" xfId="1" applyFont="1" applyBorder="1" applyAlignment="1">
      <alignment horizontal="center" vertical="center"/>
    </xf>
    <xf numFmtId="9" fontId="3" fillId="0" borderId="11" xfId="1" applyFont="1" applyBorder="1" applyAlignment="1">
      <alignment horizontal="center" vertical="center"/>
    </xf>
    <xf numFmtId="0" fontId="11" fillId="0" borderId="7" xfId="0" applyFont="1" applyBorder="1" applyAlignment="1">
      <alignment horizontal="center" vertical="center"/>
    </xf>
    <xf numFmtId="0" fontId="18" fillId="0" borderId="0" xfId="0" applyFont="1"/>
    <xf numFmtId="17" fontId="14" fillId="0" borderId="3" xfId="0" applyNumberFormat="1" applyFont="1" applyFill="1" applyBorder="1" applyAlignment="1">
      <alignment horizontal="center" vertical="center" wrapText="1"/>
    </xf>
    <xf numFmtId="168" fontId="0" fillId="0" borderId="2" xfId="1" applyNumberFormat="1" applyFont="1" applyBorder="1" applyAlignment="1">
      <alignment vertical="center"/>
    </xf>
    <xf numFmtId="169" fontId="0" fillId="0" borderId="2" xfId="1" applyNumberFormat="1" applyFont="1" applyBorder="1" applyAlignment="1">
      <alignmen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wrapText="1"/>
    </xf>
    <xf numFmtId="9" fontId="2" fillId="0" borderId="3" xfId="1" applyFont="1" applyBorder="1" applyAlignment="1">
      <alignment horizontal="center" vertical="center" wrapText="1"/>
    </xf>
    <xf numFmtId="0" fontId="3" fillId="0" borderId="3" xfId="0" applyFont="1" applyBorder="1" applyAlignment="1">
      <alignment horizontal="center" vertical="center"/>
    </xf>
    <xf numFmtId="9" fontId="3" fillId="0" borderId="3" xfId="1" applyFont="1" applyBorder="1"/>
    <xf numFmtId="0" fontId="9" fillId="0" borderId="0" xfId="3" applyFont="1"/>
    <xf numFmtId="165" fontId="3" fillId="0" borderId="7" xfId="1" applyNumberFormat="1" applyFont="1" applyBorder="1" applyAlignment="1">
      <alignment vertical="center"/>
    </xf>
    <xf numFmtId="165" fontId="3" fillId="0" borderId="2" xfId="1" applyNumberFormat="1" applyFont="1" applyBorder="1" applyAlignment="1">
      <alignment vertical="center"/>
    </xf>
    <xf numFmtId="165" fontId="3" fillId="0" borderId="1" xfId="1" applyNumberFormat="1" applyFont="1" applyBorder="1" applyAlignment="1">
      <alignment vertical="center"/>
    </xf>
    <xf numFmtId="165" fontId="3" fillId="0" borderId="7" xfId="1" applyNumberFormat="1" applyFont="1" applyBorder="1" applyAlignment="1">
      <alignment horizontal="center" vertical="center"/>
    </xf>
    <xf numFmtId="1" fontId="0" fillId="0" borderId="9" xfId="0" applyNumberFormat="1" applyBorder="1"/>
    <xf numFmtId="1" fontId="0" fillId="0" borderId="11" xfId="0" applyNumberFormat="1" applyBorder="1"/>
    <xf numFmtId="1" fontId="0" fillId="0" borderId="1" xfId="0" applyNumberFormat="1" applyBorder="1"/>
    <xf numFmtId="1" fontId="0" fillId="0" borderId="15" xfId="0" applyNumberFormat="1" applyBorder="1"/>
    <xf numFmtId="1" fontId="0" fillId="0" borderId="2" xfId="0" applyNumberFormat="1" applyBorder="1"/>
    <xf numFmtId="1" fontId="0" fillId="0" borderId="7" xfId="0" applyNumberFormat="1" applyBorder="1"/>
    <xf numFmtId="165" fontId="3" fillId="0" borderId="7" xfId="1" applyNumberFormat="1" applyFont="1" applyBorder="1"/>
    <xf numFmtId="9" fontId="2" fillId="0" borderId="3" xfId="1" applyFont="1" applyBorder="1" applyAlignment="1">
      <alignment horizontal="center" vertical="center" wrapText="1"/>
    </xf>
    <xf numFmtId="165" fontId="0" fillId="0" borderId="5" xfId="1" applyNumberFormat="1" applyFont="1" applyFill="1" applyBorder="1" applyAlignment="1">
      <alignment horizontal="center"/>
    </xf>
    <xf numFmtId="165" fontId="0" fillId="0" borderId="4" xfId="1" applyNumberFormat="1" applyFont="1" applyFill="1" applyBorder="1" applyAlignment="1">
      <alignment horizontal="center"/>
    </xf>
    <xf numFmtId="10" fontId="0" fillId="0" borderId="4" xfId="1" applyNumberFormat="1" applyFont="1" applyFill="1" applyBorder="1" applyAlignment="1">
      <alignment horizontal="center"/>
    </xf>
    <xf numFmtId="9" fontId="3" fillId="0" borderId="2" xfId="1" applyNumberFormat="1" applyFont="1" applyBorder="1" applyAlignment="1">
      <alignment horizontal="center" vertical="center"/>
    </xf>
    <xf numFmtId="9" fontId="2" fillId="0" borderId="3" xfId="1" applyFont="1" applyBorder="1" applyAlignment="1">
      <alignment horizontal="center" vertical="center" wrapText="1"/>
    </xf>
    <xf numFmtId="9" fontId="3" fillId="0" borderId="0" xfId="0" applyNumberFormat="1" applyFont="1" applyFill="1"/>
    <xf numFmtId="10" fontId="0" fillId="0" borderId="5" xfId="1" applyNumberFormat="1" applyFont="1" applyFill="1" applyBorder="1" applyAlignment="1">
      <alignment horizont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9" fontId="2" fillId="0" borderId="3" xfId="1" applyFont="1" applyBorder="1" applyAlignment="1">
      <alignment horizontal="center" vertical="center" wrapText="1"/>
    </xf>
    <xf numFmtId="9" fontId="2" fillId="0" borderId="12" xfId="1" applyFont="1" applyBorder="1" applyAlignment="1">
      <alignment horizontal="center" vertical="center" wrapText="1"/>
    </xf>
    <xf numFmtId="9" fontId="2" fillId="0" borderId="13" xfId="1"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9" fontId="3" fillId="0" borderId="12" xfId="1" applyFont="1" applyBorder="1" applyAlignment="1">
      <alignment horizontal="center"/>
    </xf>
    <xf numFmtId="9" fontId="3" fillId="0" borderId="14" xfId="1" applyFont="1" applyBorder="1" applyAlignment="1">
      <alignment horizontal="center"/>
    </xf>
    <xf numFmtId="9" fontId="3" fillId="0" borderId="13" xfId="1" applyFont="1" applyBorder="1" applyAlignment="1">
      <alignment horizontal="center"/>
    </xf>
  </cellXfs>
  <cellStyles count="7">
    <cellStyle name="Comma" xfId="5" builtinId="3"/>
    <cellStyle name="Comma 2" xfId="2"/>
    <cellStyle name="Currency" xfId="6" builtinId="4"/>
    <cellStyle name="Hyperlink" xfId="3" builtinId="8"/>
    <cellStyle name="Normal" xfId="0" builtinId="0"/>
    <cellStyle name="Normal 6" xfId="4"/>
    <cellStyle name="Percent" xfId="1" builtinId="5"/>
  </cellStyles>
  <dxfs count="27">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rgb="FF9C0006"/>
      </font>
      <fill>
        <patternFill patternType="solid">
          <bgColor rgb="FFFFC7C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6B2976"/>
      <color rgb="FF8AC640"/>
      <color rgb="FFFAA21B"/>
      <color rgb="FFD3C5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3</xdr:col>
      <xdr:colOff>554025</xdr:colOff>
      <xdr:row>18</xdr:row>
      <xdr:rowOff>169275</xdr:rowOff>
    </xdr:to>
    <xdr:pic>
      <xdr:nvPicPr>
        <xdr:cNvPr id="5" name="Picture 4"/>
        <xdr:cNvPicPr>
          <a:picLocks noChangeAspect="1"/>
        </xdr:cNvPicPr>
      </xdr:nvPicPr>
      <xdr:blipFill>
        <a:blip xmlns:r="http://schemas.openxmlformats.org/officeDocument/2006/relationships" r:embed="rId1"/>
        <a:stretch>
          <a:fillRect/>
        </a:stretch>
      </xdr:blipFill>
      <xdr:spPr>
        <a:xfrm>
          <a:off x="609600" y="1276350"/>
          <a:ext cx="4392600" cy="2160000"/>
        </a:xfrm>
        <a:prstGeom prst="rect">
          <a:avLst/>
        </a:prstGeom>
      </xdr:spPr>
    </xdr:pic>
    <xdr:clientData/>
  </xdr:twoCellAnchor>
  <xdr:twoCellAnchor editAs="oneCell">
    <xdr:from>
      <xdr:col>3</xdr:col>
      <xdr:colOff>790574</xdr:colOff>
      <xdr:row>7</xdr:row>
      <xdr:rowOff>0</xdr:rowOff>
    </xdr:from>
    <xdr:to>
      <xdr:col>6</xdr:col>
      <xdr:colOff>95234</xdr:colOff>
      <xdr:row>18</xdr:row>
      <xdr:rowOff>169275</xdr:rowOff>
    </xdr:to>
    <xdr:pic>
      <xdr:nvPicPr>
        <xdr:cNvPr id="7" name="Picture 6"/>
        <xdr:cNvPicPr>
          <a:picLocks noChangeAspect="1"/>
        </xdr:cNvPicPr>
      </xdr:nvPicPr>
      <xdr:blipFill>
        <a:blip xmlns:r="http://schemas.openxmlformats.org/officeDocument/2006/relationships" r:embed="rId2"/>
        <a:stretch>
          <a:fillRect/>
        </a:stretch>
      </xdr:blipFill>
      <xdr:spPr>
        <a:xfrm>
          <a:off x="5238749" y="1276350"/>
          <a:ext cx="4448160" cy="2160000"/>
        </a:xfrm>
        <a:prstGeom prst="rect">
          <a:avLst/>
        </a:prstGeom>
      </xdr:spPr>
    </xdr:pic>
    <xdr:clientData/>
  </xdr:twoCellAnchor>
  <xdr:twoCellAnchor editAs="oneCell">
    <xdr:from>
      <xdr:col>6</xdr:col>
      <xdr:colOff>314325</xdr:colOff>
      <xdr:row>7</xdr:row>
      <xdr:rowOff>0</xdr:rowOff>
    </xdr:from>
    <xdr:to>
      <xdr:col>8</xdr:col>
      <xdr:colOff>1419464</xdr:colOff>
      <xdr:row>18</xdr:row>
      <xdr:rowOff>169275</xdr:rowOff>
    </xdr:to>
    <xdr:pic>
      <xdr:nvPicPr>
        <xdr:cNvPr id="8" name="Picture 7"/>
        <xdr:cNvPicPr>
          <a:picLocks noChangeAspect="1"/>
        </xdr:cNvPicPr>
      </xdr:nvPicPr>
      <xdr:blipFill>
        <a:blip xmlns:r="http://schemas.openxmlformats.org/officeDocument/2006/relationships" r:embed="rId3"/>
        <a:stretch>
          <a:fillRect/>
        </a:stretch>
      </xdr:blipFill>
      <xdr:spPr>
        <a:xfrm>
          <a:off x="9906000" y="1276350"/>
          <a:ext cx="4534139" cy="2160000"/>
        </a:xfrm>
        <a:prstGeom prst="rect">
          <a:avLst/>
        </a:prstGeom>
      </xdr:spPr>
    </xdr:pic>
    <xdr:clientData/>
  </xdr:twoCellAnchor>
  <xdr:twoCellAnchor editAs="oneCell">
    <xdr:from>
      <xdr:col>0</xdr:col>
      <xdr:colOff>609596</xdr:colOff>
      <xdr:row>34</xdr:row>
      <xdr:rowOff>0</xdr:rowOff>
    </xdr:from>
    <xdr:to>
      <xdr:col>3</xdr:col>
      <xdr:colOff>396041</xdr:colOff>
      <xdr:row>45</xdr:row>
      <xdr:rowOff>169275</xdr:rowOff>
    </xdr:to>
    <xdr:pic>
      <xdr:nvPicPr>
        <xdr:cNvPr id="9" name="Picture 8"/>
        <xdr:cNvPicPr>
          <a:picLocks noChangeAspect="1"/>
        </xdr:cNvPicPr>
      </xdr:nvPicPr>
      <xdr:blipFill>
        <a:blip xmlns:r="http://schemas.openxmlformats.org/officeDocument/2006/relationships" r:embed="rId4"/>
        <a:stretch>
          <a:fillRect/>
        </a:stretch>
      </xdr:blipFill>
      <xdr:spPr>
        <a:xfrm>
          <a:off x="609596" y="6600825"/>
          <a:ext cx="4234620" cy="2160000"/>
        </a:xfrm>
        <a:prstGeom prst="rect">
          <a:avLst/>
        </a:prstGeom>
      </xdr:spPr>
    </xdr:pic>
    <xdr:clientData/>
  </xdr:twoCellAnchor>
  <xdr:twoCellAnchor editAs="oneCell">
    <xdr:from>
      <xdr:col>3</xdr:col>
      <xdr:colOff>476250</xdr:colOff>
      <xdr:row>34</xdr:row>
      <xdr:rowOff>0</xdr:rowOff>
    </xdr:from>
    <xdr:to>
      <xdr:col>5</xdr:col>
      <xdr:colOff>1384410</xdr:colOff>
      <xdr:row>45</xdr:row>
      <xdr:rowOff>169275</xdr:rowOff>
    </xdr:to>
    <xdr:pic>
      <xdr:nvPicPr>
        <xdr:cNvPr id="11" name="Picture 10"/>
        <xdr:cNvPicPr>
          <a:picLocks noChangeAspect="1"/>
        </xdr:cNvPicPr>
      </xdr:nvPicPr>
      <xdr:blipFill>
        <a:blip xmlns:r="http://schemas.openxmlformats.org/officeDocument/2006/relationships" r:embed="rId5"/>
        <a:stretch>
          <a:fillRect/>
        </a:stretch>
      </xdr:blipFill>
      <xdr:spPr>
        <a:xfrm>
          <a:off x="4924425" y="6600825"/>
          <a:ext cx="4337160" cy="2160000"/>
        </a:xfrm>
        <a:prstGeom prst="rect">
          <a:avLst/>
        </a:prstGeom>
      </xdr:spPr>
    </xdr:pic>
    <xdr:clientData/>
  </xdr:twoCellAnchor>
  <xdr:twoCellAnchor editAs="oneCell">
    <xdr:from>
      <xdr:col>1</xdr:col>
      <xdr:colOff>0</xdr:colOff>
      <xdr:row>60</xdr:row>
      <xdr:rowOff>0</xdr:rowOff>
    </xdr:from>
    <xdr:to>
      <xdr:col>3</xdr:col>
      <xdr:colOff>745046</xdr:colOff>
      <xdr:row>71</xdr:row>
      <xdr:rowOff>169275</xdr:rowOff>
    </xdr:to>
    <xdr:pic>
      <xdr:nvPicPr>
        <xdr:cNvPr id="12" name="Picture 11"/>
        <xdr:cNvPicPr>
          <a:picLocks noChangeAspect="1"/>
        </xdr:cNvPicPr>
      </xdr:nvPicPr>
      <xdr:blipFill>
        <a:blip xmlns:r="http://schemas.openxmlformats.org/officeDocument/2006/relationships" r:embed="rId6"/>
        <a:stretch>
          <a:fillRect/>
        </a:stretch>
      </xdr:blipFill>
      <xdr:spPr>
        <a:xfrm>
          <a:off x="609600" y="11382375"/>
          <a:ext cx="4583621" cy="2160000"/>
        </a:xfrm>
        <a:prstGeom prst="rect">
          <a:avLst/>
        </a:prstGeom>
      </xdr:spPr>
    </xdr:pic>
    <xdr:clientData/>
  </xdr:twoCellAnchor>
  <xdr:twoCellAnchor editAs="oneCell">
    <xdr:from>
      <xdr:col>3</xdr:col>
      <xdr:colOff>828675</xdr:colOff>
      <xdr:row>60</xdr:row>
      <xdr:rowOff>0</xdr:rowOff>
    </xdr:from>
    <xdr:to>
      <xdr:col>6</xdr:col>
      <xdr:colOff>55603</xdr:colOff>
      <xdr:row>71</xdr:row>
      <xdr:rowOff>169275</xdr:rowOff>
    </xdr:to>
    <xdr:pic>
      <xdr:nvPicPr>
        <xdr:cNvPr id="15" name="Picture 14"/>
        <xdr:cNvPicPr>
          <a:picLocks noChangeAspect="1"/>
        </xdr:cNvPicPr>
      </xdr:nvPicPr>
      <xdr:blipFill>
        <a:blip xmlns:r="http://schemas.openxmlformats.org/officeDocument/2006/relationships" r:embed="rId7"/>
        <a:stretch>
          <a:fillRect/>
        </a:stretch>
      </xdr:blipFill>
      <xdr:spPr>
        <a:xfrm>
          <a:off x="5276850" y="11382375"/>
          <a:ext cx="4370428" cy="2160000"/>
        </a:xfrm>
        <a:prstGeom prst="rect">
          <a:avLst/>
        </a:prstGeom>
      </xdr:spPr>
    </xdr:pic>
    <xdr:clientData/>
  </xdr:twoCellAnchor>
  <xdr:twoCellAnchor editAs="oneCell">
    <xdr:from>
      <xdr:col>1</xdr:col>
      <xdr:colOff>0</xdr:colOff>
      <xdr:row>86</xdr:row>
      <xdr:rowOff>0</xdr:rowOff>
    </xdr:from>
    <xdr:to>
      <xdr:col>3</xdr:col>
      <xdr:colOff>279933</xdr:colOff>
      <xdr:row>97</xdr:row>
      <xdr:rowOff>169275</xdr:rowOff>
    </xdr:to>
    <xdr:pic>
      <xdr:nvPicPr>
        <xdr:cNvPr id="17" name="Picture 16"/>
        <xdr:cNvPicPr>
          <a:picLocks noChangeAspect="1"/>
        </xdr:cNvPicPr>
      </xdr:nvPicPr>
      <xdr:blipFill>
        <a:blip xmlns:r="http://schemas.openxmlformats.org/officeDocument/2006/relationships" r:embed="rId8"/>
        <a:stretch>
          <a:fillRect/>
        </a:stretch>
      </xdr:blipFill>
      <xdr:spPr>
        <a:xfrm>
          <a:off x="609600" y="16116300"/>
          <a:ext cx="4118508" cy="2160000"/>
        </a:xfrm>
        <a:prstGeom prst="rect">
          <a:avLst/>
        </a:prstGeom>
      </xdr:spPr>
    </xdr:pic>
    <xdr:clientData/>
  </xdr:twoCellAnchor>
  <xdr:twoCellAnchor editAs="oneCell">
    <xdr:from>
      <xdr:col>5</xdr:col>
      <xdr:colOff>1609726</xdr:colOff>
      <xdr:row>86</xdr:row>
      <xdr:rowOff>9525</xdr:rowOff>
    </xdr:from>
    <xdr:to>
      <xdr:col>8</xdr:col>
      <xdr:colOff>677809</xdr:colOff>
      <xdr:row>97</xdr:row>
      <xdr:rowOff>178800</xdr:rowOff>
    </xdr:to>
    <xdr:pic>
      <xdr:nvPicPr>
        <xdr:cNvPr id="20" name="Picture 19"/>
        <xdr:cNvPicPr>
          <a:picLocks noChangeAspect="1"/>
        </xdr:cNvPicPr>
      </xdr:nvPicPr>
      <xdr:blipFill>
        <a:blip xmlns:r="http://schemas.openxmlformats.org/officeDocument/2006/relationships" r:embed="rId9"/>
        <a:stretch>
          <a:fillRect/>
        </a:stretch>
      </xdr:blipFill>
      <xdr:spPr>
        <a:xfrm>
          <a:off x="9486901" y="16125825"/>
          <a:ext cx="4211583" cy="2160000"/>
        </a:xfrm>
        <a:prstGeom prst="rect">
          <a:avLst/>
        </a:prstGeom>
      </xdr:spPr>
    </xdr:pic>
    <xdr:clientData/>
  </xdr:twoCellAnchor>
  <xdr:twoCellAnchor editAs="oneCell">
    <xdr:from>
      <xdr:col>3</xdr:col>
      <xdr:colOff>514350</xdr:colOff>
      <xdr:row>86</xdr:row>
      <xdr:rowOff>0</xdr:rowOff>
    </xdr:from>
    <xdr:to>
      <xdr:col>5</xdr:col>
      <xdr:colOff>1363327</xdr:colOff>
      <xdr:row>97</xdr:row>
      <xdr:rowOff>169275</xdr:rowOff>
    </xdr:to>
    <xdr:pic>
      <xdr:nvPicPr>
        <xdr:cNvPr id="21" name="Picture 20"/>
        <xdr:cNvPicPr>
          <a:picLocks noChangeAspect="1"/>
        </xdr:cNvPicPr>
      </xdr:nvPicPr>
      <xdr:blipFill>
        <a:blip xmlns:r="http://schemas.openxmlformats.org/officeDocument/2006/relationships" r:embed="rId10"/>
        <a:stretch>
          <a:fillRect/>
        </a:stretch>
      </xdr:blipFill>
      <xdr:spPr>
        <a:xfrm>
          <a:off x="4962525" y="16116300"/>
          <a:ext cx="4277977" cy="2160000"/>
        </a:xfrm>
        <a:prstGeom prst="rect">
          <a:avLst/>
        </a:prstGeom>
      </xdr:spPr>
    </xdr:pic>
    <xdr:clientData/>
  </xdr:twoCellAnchor>
  <xdr:twoCellAnchor editAs="oneCell">
    <xdr:from>
      <xdr:col>1</xdr:col>
      <xdr:colOff>0</xdr:colOff>
      <xdr:row>117</xdr:row>
      <xdr:rowOff>0</xdr:rowOff>
    </xdr:from>
    <xdr:to>
      <xdr:col>3</xdr:col>
      <xdr:colOff>685373</xdr:colOff>
      <xdr:row>128</xdr:row>
      <xdr:rowOff>169275</xdr:rowOff>
    </xdr:to>
    <xdr:pic>
      <xdr:nvPicPr>
        <xdr:cNvPr id="22" name="Picture 21"/>
        <xdr:cNvPicPr>
          <a:picLocks noChangeAspect="1"/>
        </xdr:cNvPicPr>
      </xdr:nvPicPr>
      <xdr:blipFill>
        <a:blip xmlns:r="http://schemas.openxmlformats.org/officeDocument/2006/relationships" r:embed="rId11"/>
        <a:stretch>
          <a:fillRect/>
        </a:stretch>
      </xdr:blipFill>
      <xdr:spPr>
        <a:xfrm>
          <a:off x="609600" y="23012400"/>
          <a:ext cx="4523948" cy="2160000"/>
        </a:xfrm>
        <a:prstGeom prst="rect">
          <a:avLst/>
        </a:prstGeom>
      </xdr:spPr>
    </xdr:pic>
    <xdr:clientData/>
  </xdr:twoCellAnchor>
  <xdr:twoCellAnchor editAs="oneCell">
    <xdr:from>
      <xdr:col>3</xdr:col>
      <xdr:colOff>819150</xdr:colOff>
      <xdr:row>117</xdr:row>
      <xdr:rowOff>0</xdr:rowOff>
    </xdr:from>
    <xdr:to>
      <xdr:col>6</xdr:col>
      <xdr:colOff>312201</xdr:colOff>
      <xdr:row>128</xdr:row>
      <xdr:rowOff>169275</xdr:rowOff>
    </xdr:to>
    <xdr:pic>
      <xdr:nvPicPr>
        <xdr:cNvPr id="23" name="Picture 22"/>
        <xdr:cNvPicPr>
          <a:picLocks noChangeAspect="1"/>
        </xdr:cNvPicPr>
      </xdr:nvPicPr>
      <xdr:blipFill>
        <a:blip xmlns:r="http://schemas.openxmlformats.org/officeDocument/2006/relationships" r:embed="rId12"/>
        <a:stretch>
          <a:fillRect/>
        </a:stretch>
      </xdr:blipFill>
      <xdr:spPr>
        <a:xfrm>
          <a:off x="5267325" y="23012400"/>
          <a:ext cx="4636551" cy="2160000"/>
        </a:xfrm>
        <a:prstGeom prst="rect">
          <a:avLst/>
        </a:prstGeom>
      </xdr:spPr>
    </xdr:pic>
    <xdr:clientData/>
  </xdr:twoCellAnchor>
  <xdr:twoCellAnchor editAs="oneCell">
    <xdr:from>
      <xdr:col>1</xdr:col>
      <xdr:colOff>0</xdr:colOff>
      <xdr:row>141</xdr:row>
      <xdr:rowOff>0</xdr:rowOff>
    </xdr:from>
    <xdr:to>
      <xdr:col>3</xdr:col>
      <xdr:colOff>361899</xdr:colOff>
      <xdr:row>152</xdr:row>
      <xdr:rowOff>169275</xdr:rowOff>
    </xdr:to>
    <xdr:pic>
      <xdr:nvPicPr>
        <xdr:cNvPr id="24" name="Picture 23"/>
        <xdr:cNvPicPr>
          <a:picLocks noChangeAspect="1"/>
        </xdr:cNvPicPr>
      </xdr:nvPicPr>
      <xdr:blipFill>
        <a:blip xmlns:r="http://schemas.openxmlformats.org/officeDocument/2006/relationships" r:embed="rId13"/>
        <a:stretch>
          <a:fillRect/>
        </a:stretch>
      </xdr:blipFill>
      <xdr:spPr>
        <a:xfrm>
          <a:off x="609600" y="28194000"/>
          <a:ext cx="4200474" cy="2160000"/>
        </a:xfrm>
        <a:prstGeom prst="rect">
          <a:avLst/>
        </a:prstGeom>
      </xdr:spPr>
    </xdr:pic>
    <xdr:clientData/>
  </xdr:twoCellAnchor>
  <xdr:twoCellAnchor editAs="oneCell">
    <xdr:from>
      <xdr:col>3</xdr:col>
      <xdr:colOff>638176</xdr:colOff>
      <xdr:row>141</xdr:row>
      <xdr:rowOff>0</xdr:rowOff>
    </xdr:from>
    <xdr:to>
      <xdr:col>5</xdr:col>
      <xdr:colOff>1434515</xdr:colOff>
      <xdr:row>152</xdr:row>
      <xdr:rowOff>169275</xdr:rowOff>
    </xdr:to>
    <xdr:pic>
      <xdr:nvPicPr>
        <xdr:cNvPr id="25" name="Picture 24"/>
        <xdr:cNvPicPr>
          <a:picLocks noChangeAspect="1"/>
        </xdr:cNvPicPr>
      </xdr:nvPicPr>
      <xdr:blipFill>
        <a:blip xmlns:r="http://schemas.openxmlformats.org/officeDocument/2006/relationships" r:embed="rId14"/>
        <a:stretch>
          <a:fillRect/>
        </a:stretch>
      </xdr:blipFill>
      <xdr:spPr>
        <a:xfrm>
          <a:off x="5086351" y="28194000"/>
          <a:ext cx="4225339" cy="2160000"/>
        </a:xfrm>
        <a:prstGeom prst="rect">
          <a:avLst/>
        </a:prstGeom>
      </xdr:spPr>
    </xdr:pic>
    <xdr:clientData/>
  </xdr:twoCellAnchor>
  <xdr:twoCellAnchor editAs="oneCell">
    <xdr:from>
      <xdr:col>1</xdr:col>
      <xdr:colOff>0</xdr:colOff>
      <xdr:row>179</xdr:row>
      <xdr:rowOff>0</xdr:rowOff>
    </xdr:from>
    <xdr:to>
      <xdr:col>6</xdr:col>
      <xdr:colOff>101002</xdr:colOff>
      <xdr:row>194</xdr:row>
      <xdr:rowOff>165375</xdr:rowOff>
    </xdr:to>
    <xdr:pic>
      <xdr:nvPicPr>
        <xdr:cNvPr id="27" name="Picture 26"/>
        <xdr:cNvPicPr>
          <a:picLocks noChangeAspect="1"/>
        </xdr:cNvPicPr>
      </xdr:nvPicPr>
      <xdr:blipFill>
        <a:blip xmlns:r="http://schemas.openxmlformats.org/officeDocument/2006/relationships" r:embed="rId15"/>
        <a:stretch>
          <a:fillRect/>
        </a:stretch>
      </xdr:blipFill>
      <xdr:spPr>
        <a:xfrm>
          <a:off x="609600" y="35185350"/>
          <a:ext cx="9083077" cy="2880000"/>
        </a:xfrm>
        <a:prstGeom prst="rect">
          <a:avLst/>
        </a:prstGeom>
      </xdr:spPr>
    </xdr:pic>
    <xdr:clientData/>
  </xdr:twoCellAnchor>
  <xdr:twoCellAnchor editAs="oneCell">
    <xdr:from>
      <xdr:col>1</xdr:col>
      <xdr:colOff>0</xdr:colOff>
      <xdr:row>217</xdr:row>
      <xdr:rowOff>0</xdr:rowOff>
    </xdr:from>
    <xdr:to>
      <xdr:col>4</xdr:col>
      <xdr:colOff>753291</xdr:colOff>
      <xdr:row>232</xdr:row>
      <xdr:rowOff>165375</xdr:rowOff>
    </xdr:to>
    <xdr:pic>
      <xdr:nvPicPr>
        <xdr:cNvPr id="28" name="Picture 27"/>
        <xdr:cNvPicPr>
          <a:picLocks noChangeAspect="1"/>
        </xdr:cNvPicPr>
      </xdr:nvPicPr>
      <xdr:blipFill>
        <a:blip xmlns:r="http://schemas.openxmlformats.org/officeDocument/2006/relationships" r:embed="rId16"/>
        <a:stretch>
          <a:fillRect/>
        </a:stretch>
      </xdr:blipFill>
      <xdr:spPr>
        <a:xfrm>
          <a:off x="609600" y="41719500"/>
          <a:ext cx="6306366" cy="2880000"/>
        </a:xfrm>
        <a:prstGeom prst="rect">
          <a:avLst/>
        </a:prstGeom>
      </xdr:spPr>
    </xdr:pic>
    <xdr:clientData/>
  </xdr:twoCellAnchor>
  <xdr:twoCellAnchor editAs="oneCell">
    <xdr:from>
      <xdr:col>1</xdr:col>
      <xdr:colOff>0</xdr:colOff>
      <xdr:row>255</xdr:row>
      <xdr:rowOff>0</xdr:rowOff>
    </xdr:from>
    <xdr:to>
      <xdr:col>3</xdr:col>
      <xdr:colOff>567825</xdr:colOff>
      <xdr:row>272</xdr:row>
      <xdr:rowOff>163425</xdr:rowOff>
    </xdr:to>
    <xdr:pic>
      <xdr:nvPicPr>
        <xdr:cNvPr id="29" name="Picture 28"/>
        <xdr:cNvPicPr>
          <a:picLocks noChangeAspect="1"/>
        </xdr:cNvPicPr>
      </xdr:nvPicPr>
      <xdr:blipFill>
        <a:blip xmlns:r="http://schemas.openxmlformats.org/officeDocument/2006/relationships" r:embed="rId17"/>
        <a:stretch>
          <a:fillRect/>
        </a:stretch>
      </xdr:blipFill>
      <xdr:spPr>
        <a:xfrm>
          <a:off x="609600" y="48615600"/>
          <a:ext cx="4406400" cy="324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AA21B"/>
  </sheetPr>
  <dimension ref="B2:N99"/>
  <sheetViews>
    <sheetView showGridLines="0" zoomScaleNormal="100" workbookViewId="0"/>
  </sheetViews>
  <sheetFormatPr defaultColWidth="9.140625" defaultRowHeight="14.25" x14ac:dyDescent="0.2"/>
  <cols>
    <col min="1" max="1" width="9.140625" style="1"/>
    <col min="2" max="2" width="60.7109375" style="13" bestFit="1" customWidth="1"/>
    <col min="3" max="3" width="69.85546875" style="13" customWidth="1"/>
    <col min="4" max="4" width="9.140625" style="1"/>
    <col min="5" max="5" width="9.42578125" style="1" bestFit="1" customWidth="1"/>
    <col min="6" max="16384" width="9.140625" style="1"/>
  </cols>
  <sheetData>
    <row r="2" spans="2:14" ht="15" x14ac:dyDescent="0.25">
      <c r="B2" s="12" t="s">
        <v>5</v>
      </c>
    </row>
    <row r="4" spans="2:14" ht="15" x14ac:dyDescent="0.25">
      <c r="B4" s="71" t="s">
        <v>6</v>
      </c>
      <c r="C4" s="71" t="s">
        <v>12</v>
      </c>
      <c r="D4" s="3"/>
      <c r="E4" s="3"/>
      <c r="F4" s="3"/>
    </row>
    <row r="5" spans="2:14" x14ac:dyDescent="0.2">
      <c r="B5" s="169" t="s">
        <v>7</v>
      </c>
      <c r="C5" s="70"/>
      <c r="D5" s="3"/>
      <c r="E5" s="3"/>
      <c r="F5" s="3"/>
    </row>
    <row r="6" spans="2:14" x14ac:dyDescent="0.2">
      <c r="B6" s="69"/>
      <c r="C6" s="70"/>
      <c r="D6" s="3"/>
      <c r="E6" s="3"/>
      <c r="F6" s="3"/>
    </row>
    <row r="7" spans="2:14" x14ac:dyDescent="0.2">
      <c r="B7" s="169" t="s">
        <v>222</v>
      </c>
      <c r="C7" s="70" t="s">
        <v>223</v>
      </c>
      <c r="D7" s="3"/>
      <c r="E7" s="3"/>
      <c r="F7" s="3"/>
    </row>
    <row r="8" spans="2:14" x14ac:dyDescent="0.2">
      <c r="B8" s="69"/>
      <c r="C8" s="70"/>
      <c r="D8" s="3"/>
      <c r="E8" s="3"/>
      <c r="F8" s="3"/>
    </row>
    <row r="9" spans="2:14" x14ac:dyDescent="0.2">
      <c r="B9" s="169" t="s">
        <v>8</v>
      </c>
      <c r="C9" s="70" t="s">
        <v>10</v>
      </c>
      <c r="D9" s="3"/>
      <c r="E9" s="3"/>
      <c r="F9" s="3"/>
    </row>
    <row r="10" spans="2:14" x14ac:dyDescent="0.2">
      <c r="B10" s="169" t="s">
        <v>333</v>
      </c>
      <c r="C10" s="1" t="s">
        <v>11</v>
      </c>
      <c r="D10" s="3"/>
      <c r="E10" s="3"/>
      <c r="F10" s="3"/>
    </row>
    <row r="11" spans="2:14" x14ac:dyDescent="0.2">
      <c r="B11" s="169" t="s">
        <v>335</v>
      </c>
      <c r="C11" s="1" t="s">
        <v>334</v>
      </c>
      <c r="D11" s="3"/>
      <c r="E11" s="3"/>
      <c r="F11" s="3"/>
    </row>
    <row r="12" spans="2:14" x14ac:dyDescent="0.2">
      <c r="B12" s="169" t="s">
        <v>336</v>
      </c>
      <c r="C12" s="1" t="s">
        <v>337</v>
      </c>
      <c r="D12" s="3"/>
      <c r="E12" s="3"/>
      <c r="F12" s="3"/>
      <c r="G12" s="3"/>
      <c r="H12" s="3"/>
      <c r="I12" s="3"/>
      <c r="J12" s="3"/>
      <c r="K12" s="3"/>
      <c r="L12" s="3"/>
      <c r="M12" s="3"/>
      <c r="N12" s="3"/>
    </row>
    <row r="13" spans="2:14" x14ac:dyDescent="0.2">
      <c r="B13" s="169" t="s">
        <v>339</v>
      </c>
      <c r="C13" s="1" t="s">
        <v>49</v>
      </c>
      <c r="D13" s="3"/>
      <c r="E13" s="3"/>
      <c r="F13" s="3"/>
      <c r="G13" s="3"/>
      <c r="H13" s="3"/>
      <c r="I13" s="3"/>
      <c r="J13" s="3"/>
      <c r="K13" s="3"/>
      <c r="L13" s="3"/>
      <c r="M13" s="3"/>
      <c r="N13" s="3"/>
    </row>
    <row r="14" spans="2:14" x14ac:dyDescent="0.2">
      <c r="B14" s="169" t="s">
        <v>340</v>
      </c>
      <c r="C14" s="1" t="s">
        <v>341</v>
      </c>
      <c r="D14" s="3"/>
      <c r="E14" s="3"/>
      <c r="F14" s="3"/>
      <c r="G14" s="3"/>
      <c r="H14" s="3"/>
      <c r="I14" s="3"/>
      <c r="J14" s="3"/>
      <c r="K14" s="3"/>
      <c r="L14" s="3"/>
      <c r="M14" s="3"/>
      <c r="N14" s="3"/>
    </row>
    <row r="15" spans="2:14" x14ac:dyDescent="0.2">
      <c r="B15" s="169" t="s">
        <v>342</v>
      </c>
      <c r="C15" s="1" t="s">
        <v>470</v>
      </c>
      <c r="D15" s="3"/>
      <c r="E15" s="187"/>
      <c r="F15" s="3"/>
      <c r="G15" s="3"/>
      <c r="H15" s="3"/>
      <c r="I15" s="3"/>
      <c r="J15" s="3"/>
      <c r="K15" s="3"/>
      <c r="L15" s="3"/>
      <c r="M15" s="3"/>
      <c r="N15" s="3"/>
    </row>
    <row r="16" spans="2:14" x14ac:dyDescent="0.2">
      <c r="B16" s="169" t="s">
        <v>343</v>
      </c>
      <c r="C16" s="1" t="s">
        <v>471</v>
      </c>
      <c r="D16" s="3"/>
      <c r="E16" s="3"/>
      <c r="F16" s="3"/>
    </row>
    <row r="17" spans="2:6" x14ac:dyDescent="0.2">
      <c r="B17" s="169" t="s">
        <v>344</v>
      </c>
      <c r="C17" s="1" t="s">
        <v>472</v>
      </c>
      <c r="D17" s="3"/>
      <c r="E17" s="3"/>
      <c r="F17" s="3"/>
    </row>
    <row r="18" spans="2:6" x14ac:dyDescent="0.2">
      <c r="B18" s="169" t="s">
        <v>345</v>
      </c>
      <c r="C18" s="1" t="s">
        <v>473</v>
      </c>
      <c r="D18" s="3"/>
      <c r="E18" s="3"/>
      <c r="F18" s="3"/>
    </row>
    <row r="19" spans="2:6" x14ac:dyDescent="0.2">
      <c r="B19" s="169" t="s">
        <v>346</v>
      </c>
      <c r="C19" s="1" t="s">
        <v>51</v>
      </c>
      <c r="D19" s="3"/>
      <c r="E19" s="3"/>
      <c r="F19" s="3"/>
    </row>
    <row r="20" spans="2:6" x14ac:dyDescent="0.2">
      <c r="B20" s="169" t="s">
        <v>347</v>
      </c>
      <c r="C20" s="1" t="s">
        <v>348</v>
      </c>
      <c r="D20" s="3"/>
      <c r="E20" s="3"/>
      <c r="F20" s="3"/>
    </row>
    <row r="21" spans="2:6" x14ac:dyDescent="0.2">
      <c r="B21" s="169" t="s">
        <v>349</v>
      </c>
      <c r="C21" s="1" t="s">
        <v>53</v>
      </c>
      <c r="D21" s="3"/>
      <c r="E21" s="3"/>
      <c r="F21" s="3"/>
    </row>
    <row r="22" spans="2:6" x14ac:dyDescent="0.2">
      <c r="B22" s="3"/>
      <c r="C22" s="3"/>
      <c r="D22" s="3"/>
      <c r="E22" s="3"/>
      <c r="F22" s="3"/>
    </row>
    <row r="23" spans="2:6" x14ac:dyDescent="0.2">
      <c r="B23" s="169" t="s">
        <v>9</v>
      </c>
      <c r="C23" s="70" t="s">
        <v>13</v>
      </c>
    </row>
    <row r="24" spans="2:6" x14ac:dyDescent="0.2">
      <c r="B24" s="169" t="s">
        <v>350</v>
      </c>
      <c r="C24" s="1" t="s">
        <v>11</v>
      </c>
    </row>
    <row r="25" spans="2:6" x14ac:dyDescent="0.2">
      <c r="B25" s="169" t="s">
        <v>521</v>
      </c>
      <c r="C25" s="1" t="s">
        <v>526</v>
      </c>
    </row>
    <row r="26" spans="2:6" x14ac:dyDescent="0.2">
      <c r="B26" s="169" t="s">
        <v>351</v>
      </c>
      <c r="C26" s="1" t="s">
        <v>115</v>
      </c>
    </row>
    <row r="27" spans="2:6" x14ac:dyDescent="0.2">
      <c r="B27" s="169" t="s">
        <v>352</v>
      </c>
      <c r="C27" s="1" t="s">
        <v>353</v>
      </c>
    </row>
    <row r="28" spans="2:6" x14ac:dyDescent="0.2">
      <c r="B28" s="169" t="s">
        <v>354</v>
      </c>
      <c r="C28" s="1" t="s">
        <v>116</v>
      </c>
    </row>
    <row r="29" spans="2:6" x14ac:dyDescent="0.2">
      <c r="B29" s="169" t="s">
        <v>355</v>
      </c>
      <c r="C29" s="1" t="s">
        <v>356</v>
      </c>
    </row>
    <row r="30" spans="2:6" x14ac:dyDescent="0.2">
      <c r="B30" s="169" t="s">
        <v>357</v>
      </c>
      <c r="C30" s="1" t="s">
        <v>117</v>
      </c>
    </row>
    <row r="31" spans="2:6" x14ac:dyDescent="0.2">
      <c r="B31" s="169" t="s">
        <v>358</v>
      </c>
      <c r="C31" s="1" t="s">
        <v>359</v>
      </c>
    </row>
    <row r="32" spans="2:6" x14ac:dyDescent="0.2">
      <c r="B32" s="169" t="s">
        <v>360</v>
      </c>
      <c r="C32" s="1" t="s">
        <v>118</v>
      </c>
    </row>
    <row r="33" spans="2:3" x14ac:dyDescent="0.2">
      <c r="B33" s="169" t="s">
        <v>361</v>
      </c>
      <c r="C33" s="1" t="s">
        <v>362</v>
      </c>
    </row>
    <row r="34" spans="2:3" x14ac:dyDescent="0.2">
      <c r="B34" s="169" t="s">
        <v>363</v>
      </c>
      <c r="C34" s="1" t="s">
        <v>119</v>
      </c>
    </row>
    <row r="35" spans="2:3" x14ac:dyDescent="0.2">
      <c r="B35" s="169" t="s">
        <v>364</v>
      </c>
      <c r="C35" s="1" t="s">
        <v>365</v>
      </c>
    </row>
    <row r="36" spans="2:3" x14ac:dyDescent="0.2">
      <c r="B36" s="169" t="s">
        <v>366</v>
      </c>
      <c r="C36" s="1" t="s">
        <v>474</v>
      </c>
    </row>
    <row r="37" spans="2:3" x14ac:dyDescent="0.2">
      <c r="B37" s="169" t="s">
        <v>367</v>
      </c>
      <c r="C37" s="1" t="s">
        <v>368</v>
      </c>
    </row>
    <row r="38" spans="2:3" x14ac:dyDescent="0.2">
      <c r="B38" s="169" t="s">
        <v>369</v>
      </c>
      <c r="C38" s="1" t="s">
        <v>370</v>
      </c>
    </row>
    <row r="39" spans="2:3" x14ac:dyDescent="0.2">
      <c r="B39" s="169" t="s">
        <v>371</v>
      </c>
      <c r="C39" s="1" t="s">
        <v>372</v>
      </c>
    </row>
    <row r="40" spans="2:3" x14ac:dyDescent="0.2">
      <c r="B40" s="169" t="s">
        <v>373</v>
      </c>
      <c r="C40" s="1" t="s">
        <v>221</v>
      </c>
    </row>
    <row r="41" spans="2:3" x14ac:dyDescent="0.2">
      <c r="B41" s="169" t="s">
        <v>374</v>
      </c>
      <c r="C41" s="1" t="s">
        <v>375</v>
      </c>
    </row>
    <row r="42" spans="2:3" x14ac:dyDescent="0.2">
      <c r="B42" s="169"/>
      <c r="C42" s="14"/>
    </row>
    <row r="43" spans="2:3" x14ac:dyDescent="0.2">
      <c r="B43" s="169" t="s">
        <v>133</v>
      </c>
      <c r="C43" s="13" t="s">
        <v>14</v>
      </c>
    </row>
    <row r="44" spans="2:3" x14ac:dyDescent="0.2">
      <c r="B44" s="169" t="s">
        <v>376</v>
      </c>
      <c r="C44" s="1" t="s">
        <v>11</v>
      </c>
    </row>
    <row r="45" spans="2:3" x14ac:dyDescent="0.2">
      <c r="B45" s="169" t="s">
        <v>377</v>
      </c>
      <c r="C45" s="1" t="s">
        <v>120</v>
      </c>
    </row>
    <row r="46" spans="2:3" x14ac:dyDescent="0.2">
      <c r="B46" s="169" t="s">
        <v>378</v>
      </c>
      <c r="C46" s="1" t="s">
        <v>379</v>
      </c>
    </row>
    <row r="47" spans="2:3" x14ac:dyDescent="0.2">
      <c r="B47" s="169" t="s">
        <v>380</v>
      </c>
      <c r="C47" s="1" t="s">
        <v>121</v>
      </c>
    </row>
    <row r="48" spans="2:3" x14ac:dyDescent="0.2">
      <c r="B48" s="169" t="s">
        <v>381</v>
      </c>
      <c r="C48" s="1" t="s">
        <v>382</v>
      </c>
    </row>
    <row r="49" spans="2:3" x14ac:dyDescent="0.2">
      <c r="B49" s="169" t="s">
        <v>383</v>
      </c>
      <c r="C49" s="1" t="s">
        <v>125</v>
      </c>
    </row>
    <row r="50" spans="2:3" x14ac:dyDescent="0.2">
      <c r="B50" s="169" t="s">
        <v>384</v>
      </c>
      <c r="C50" s="1" t="s">
        <v>122</v>
      </c>
    </row>
    <row r="51" spans="2:3" x14ac:dyDescent="0.2">
      <c r="B51" s="169" t="s">
        <v>385</v>
      </c>
      <c r="C51" s="1" t="s">
        <v>386</v>
      </c>
    </row>
    <row r="52" spans="2:3" x14ac:dyDescent="0.2">
      <c r="B52" s="169" t="s">
        <v>387</v>
      </c>
      <c r="C52" s="1" t="s">
        <v>123</v>
      </c>
    </row>
    <row r="53" spans="2:3" x14ac:dyDescent="0.2">
      <c r="B53" s="169" t="s">
        <v>388</v>
      </c>
      <c r="C53" s="1" t="s">
        <v>389</v>
      </c>
    </row>
    <row r="54" spans="2:3" x14ac:dyDescent="0.2">
      <c r="B54" s="169" t="s">
        <v>390</v>
      </c>
      <c r="C54" s="1" t="s">
        <v>124</v>
      </c>
    </row>
    <row r="55" spans="2:3" x14ac:dyDescent="0.2">
      <c r="B55" s="169" t="s">
        <v>391</v>
      </c>
      <c r="C55" s="1" t="s">
        <v>392</v>
      </c>
    </row>
    <row r="56" spans="2:3" x14ac:dyDescent="0.2">
      <c r="B56" s="169" t="s">
        <v>393</v>
      </c>
      <c r="C56" s="1" t="s">
        <v>126</v>
      </c>
    </row>
    <row r="57" spans="2:3" x14ac:dyDescent="0.2">
      <c r="B57" s="169" t="s">
        <v>394</v>
      </c>
      <c r="C57" s="1" t="s">
        <v>475</v>
      </c>
    </row>
    <row r="58" spans="2:3" x14ac:dyDescent="0.2">
      <c r="B58" s="169" t="s">
        <v>395</v>
      </c>
      <c r="C58" s="1" t="s">
        <v>127</v>
      </c>
    </row>
    <row r="59" spans="2:3" x14ac:dyDescent="0.2">
      <c r="B59" s="169" t="s">
        <v>396</v>
      </c>
      <c r="C59" s="1" t="s">
        <v>397</v>
      </c>
    </row>
    <row r="60" spans="2:3" x14ac:dyDescent="0.2">
      <c r="B60" s="169" t="s">
        <v>398</v>
      </c>
      <c r="C60" s="1" t="s">
        <v>128</v>
      </c>
    </row>
    <row r="61" spans="2:3" x14ac:dyDescent="0.2">
      <c r="B61" s="169" t="s">
        <v>399</v>
      </c>
      <c r="C61" s="1" t="s">
        <v>476</v>
      </c>
    </row>
    <row r="62" spans="2:3" x14ac:dyDescent="0.2">
      <c r="B62" s="169" t="s">
        <v>400</v>
      </c>
      <c r="C62" s="1" t="s">
        <v>129</v>
      </c>
    </row>
    <row r="63" spans="2:3" x14ac:dyDescent="0.2">
      <c r="B63" s="169"/>
      <c r="C63" s="14"/>
    </row>
    <row r="64" spans="2:3" x14ac:dyDescent="0.2">
      <c r="B64" s="169" t="s">
        <v>134</v>
      </c>
      <c r="C64" s="70" t="s">
        <v>15</v>
      </c>
    </row>
    <row r="65" spans="2:3" x14ac:dyDescent="0.2">
      <c r="B65" s="169" t="s">
        <v>401</v>
      </c>
      <c r="C65" s="1" t="s">
        <v>11</v>
      </c>
    </row>
    <row r="66" spans="2:3" x14ac:dyDescent="0.2">
      <c r="B66" s="169" t="s">
        <v>402</v>
      </c>
      <c r="C66" s="1" t="s">
        <v>403</v>
      </c>
    </row>
    <row r="67" spans="2:3" x14ac:dyDescent="0.2">
      <c r="B67" s="169" t="s">
        <v>404</v>
      </c>
      <c r="C67" s="1" t="s">
        <v>405</v>
      </c>
    </row>
    <row r="68" spans="2:3" x14ac:dyDescent="0.2">
      <c r="B68" s="169" t="s">
        <v>406</v>
      </c>
      <c r="C68" s="1" t="s">
        <v>407</v>
      </c>
    </row>
    <row r="69" spans="2:3" x14ac:dyDescent="0.2">
      <c r="B69" s="169" t="s">
        <v>408</v>
      </c>
      <c r="C69" s="1" t="s">
        <v>409</v>
      </c>
    </row>
    <row r="70" spans="2:3" x14ac:dyDescent="0.2">
      <c r="B70" s="169" t="s">
        <v>410</v>
      </c>
      <c r="C70" s="1" t="s">
        <v>411</v>
      </c>
    </row>
    <row r="71" spans="2:3" x14ac:dyDescent="0.2">
      <c r="B71" s="169" t="s">
        <v>412</v>
      </c>
      <c r="C71" s="1" t="s">
        <v>413</v>
      </c>
    </row>
    <row r="72" spans="2:3" x14ac:dyDescent="0.2">
      <c r="B72" s="169" t="s">
        <v>414</v>
      </c>
      <c r="C72" s="1" t="s">
        <v>415</v>
      </c>
    </row>
    <row r="73" spans="2:3" x14ac:dyDescent="0.2">
      <c r="B73" s="169" t="s">
        <v>416</v>
      </c>
      <c r="C73" s="1" t="s">
        <v>417</v>
      </c>
    </row>
    <row r="74" spans="2:3" x14ac:dyDescent="0.2">
      <c r="B74" s="169" t="s">
        <v>418</v>
      </c>
      <c r="C74" s="1" t="s">
        <v>419</v>
      </c>
    </row>
    <row r="75" spans="2:3" x14ac:dyDescent="0.2">
      <c r="B75" s="169" t="s">
        <v>420</v>
      </c>
      <c r="C75" s="1" t="s">
        <v>421</v>
      </c>
    </row>
    <row r="76" spans="2:3" x14ac:dyDescent="0.2">
      <c r="B76" s="169" t="s">
        <v>422</v>
      </c>
      <c r="C76" s="1" t="s">
        <v>423</v>
      </c>
    </row>
    <row r="77" spans="2:3" x14ac:dyDescent="0.2">
      <c r="B77" s="169" t="s">
        <v>424</v>
      </c>
      <c r="C77" s="1" t="s">
        <v>425</v>
      </c>
    </row>
    <row r="78" spans="2:3" x14ac:dyDescent="0.2">
      <c r="B78" s="169" t="s">
        <v>426</v>
      </c>
      <c r="C78" s="1" t="s">
        <v>427</v>
      </c>
    </row>
    <row r="79" spans="2:3" x14ac:dyDescent="0.2">
      <c r="B79" s="169" t="s">
        <v>428</v>
      </c>
      <c r="C79" s="1" t="s">
        <v>429</v>
      </c>
    </row>
    <row r="80" spans="2:3" x14ac:dyDescent="0.2">
      <c r="B80" s="169" t="s">
        <v>430</v>
      </c>
      <c r="C80" s="1" t="s">
        <v>431</v>
      </c>
    </row>
    <row r="81" spans="2:3" x14ac:dyDescent="0.2">
      <c r="B81" s="169" t="s">
        <v>432</v>
      </c>
      <c r="C81" s="1" t="s">
        <v>433</v>
      </c>
    </row>
    <row r="82" spans="2:3" x14ac:dyDescent="0.2">
      <c r="B82" s="169" t="s">
        <v>434</v>
      </c>
      <c r="C82" s="1" t="s">
        <v>435</v>
      </c>
    </row>
    <row r="83" spans="2:3" x14ac:dyDescent="0.2">
      <c r="B83" s="169" t="s">
        <v>436</v>
      </c>
      <c r="C83" s="1" t="s">
        <v>437</v>
      </c>
    </row>
    <row r="84" spans="2:3" x14ac:dyDescent="0.2">
      <c r="B84" s="169" t="s">
        <v>438</v>
      </c>
      <c r="C84" s="1" t="s">
        <v>439</v>
      </c>
    </row>
    <row r="85" spans="2:3" x14ac:dyDescent="0.2">
      <c r="B85" s="169" t="s">
        <v>440</v>
      </c>
      <c r="C85" s="1" t="s">
        <v>441</v>
      </c>
    </row>
    <row r="86" spans="2:3" x14ac:dyDescent="0.2">
      <c r="B86" s="169" t="s">
        <v>442</v>
      </c>
      <c r="C86" s="1" t="s">
        <v>443</v>
      </c>
    </row>
    <row r="87" spans="2:3" x14ac:dyDescent="0.2">
      <c r="B87" s="169" t="s">
        <v>444</v>
      </c>
      <c r="C87" s="1" t="s">
        <v>445</v>
      </c>
    </row>
    <row r="88" spans="2:3" x14ac:dyDescent="0.2">
      <c r="B88" s="169" t="s">
        <v>446</v>
      </c>
      <c r="C88" s="1" t="s">
        <v>447</v>
      </c>
    </row>
    <row r="89" spans="2:3" x14ac:dyDescent="0.2">
      <c r="B89" s="169" t="s">
        <v>448</v>
      </c>
      <c r="C89" s="1" t="s">
        <v>449</v>
      </c>
    </row>
    <row r="90" spans="2:3" x14ac:dyDescent="0.2">
      <c r="B90" s="169" t="s">
        <v>450</v>
      </c>
      <c r="C90" s="1" t="s">
        <v>451</v>
      </c>
    </row>
    <row r="91" spans="2:3" x14ac:dyDescent="0.2">
      <c r="B91" s="169" t="s">
        <v>452</v>
      </c>
      <c r="C91" s="1" t="s">
        <v>453</v>
      </c>
    </row>
    <row r="92" spans="2:3" x14ac:dyDescent="0.2">
      <c r="B92" s="169" t="s">
        <v>454</v>
      </c>
      <c r="C92" s="1" t="s">
        <v>455</v>
      </c>
    </row>
    <row r="93" spans="2:3" x14ac:dyDescent="0.2">
      <c r="B93" s="169" t="s">
        <v>456</v>
      </c>
      <c r="C93" s="1" t="s">
        <v>457</v>
      </c>
    </row>
    <row r="94" spans="2:3" x14ac:dyDescent="0.2">
      <c r="B94" s="169" t="s">
        <v>458</v>
      </c>
      <c r="C94" s="1" t="s">
        <v>459</v>
      </c>
    </row>
    <row r="95" spans="2:3" x14ac:dyDescent="0.2">
      <c r="B95" s="169" t="s">
        <v>460</v>
      </c>
      <c r="C95" s="1" t="s">
        <v>461</v>
      </c>
    </row>
    <row r="96" spans="2:3" x14ac:dyDescent="0.2">
      <c r="B96" s="169" t="s">
        <v>462</v>
      </c>
      <c r="C96" s="1" t="s">
        <v>463</v>
      </c>
    </row>
    <row r="97" spans="2:3" x14ac:dyDescent="0.2">
      <c r="B97" s="169" t="s">
        <v>464</v>
      </c>
      <c r="C97" s="1" t="s">
        <v>465</v>
      </c>
    </row>
    <row r="98" spans="2:3" x14ac:dyDescent="0.2">
      <c r="B98" s="169" t="s">
        <v>466</v>
      </c>
      <c r="C98" s="1" t="s">
        <v>467</v>
      </c>
    </row>
    <row r="99" spans="2:3" x14ac:dyDescent="0.2">
      <c r="B99" s="169" t="s">
        <v>468</v>
      </c>
      <c r="C99" s="1" t="s">
        <v>469</v>
      </c>
    </row>
  </sheetData>
  <autoFilter ref="B4:C79"/>
  <hyperlinks>
    <hyperlink ref="B5" location="'GUIDE TO SPREADSHEET'!A1" display="GUIDE TO SPREADSHEET"/>
    <hyperlink ref="B10" location="'10. Summary'!A1" display="10. Summary"/>
    <hyperlink ref="B7" location="'INTRODUCTION, DEFINITIONS --&gt;'!A1" display="INTRODUCTION AND DEFINITIONS--&gt;"/>
    <hyperlink ref="B9" location="'PARTICIPANTS-&gt;'!A1" display="PARTICIPANTS--&gt;"/>
    <hyperlink ref="B11" location="'11. Participation Rates State 1'!A1" display="11. Participation Rates State 1"/>
    <hyperlink ref="B12" location="'12. Participation Rates State 2'!A1" display="12. Participation Rates State 2"/>
    <hyperlink ref="B13" location="'13. Participation Rates Age 1'!A1" display="13. Participation Rates Age 1"/>
    <hyperlink ref="B14" location="'14. Participation Rates Age 2'!A1" display="14. Participation Rates Age 2"/>
    <hyperlink ref="B15" location="'15. Participants over Time 1'!A1" display="15. Participants over Time 1"/>
    <hyperlink ref="B16" location="'16. Participants over Time 2'!A1" display="16. Participants over Time 2"/>
    <hyperlink ref="B17" location="'17. Participants by Age Group 1'!A1" display="17. Participants by Age Group 1"/>
    <hyperlink ref="B18" location="'18. Participants by Age Group 2'!A1" display="18. Participants by Age Group 2"/>
    <hyperlink ref="B19" location="'19. Indigenous and CALD'!A1" display="19. Indigenous and CALD"/>
    <hyperlink ref="B20" location="'20. Existing versus New, LoF'!A1" display="20. Existing versus New, LoF"/>
    <hyperlink ref="B21" location="'21. Gender and Remoteness'!A1" display="21. Gender and Remoteness"/>
    <hyperlink ref="B23" location="'PARTICIPANT EXPERIENCE --&gt;'!A1" display="PARTICIPANT EXPERIENCE --&gt;"/>
    <hyperlink ref="B24" location="'23. Summary'!A1" display="23. Summary"/>
    <hyperlink ref="B26" location="'25. Access Decisions by Age 1'!A1" display="25. Access Decisions by Age 1"/>
    <hyperlink ref="B27" location="'26. Access Decisions by Age 2'!A1" display="26. Access Decisions by Age 2"/>
    <hyperlink ref="B28" location="'27. PSG Planning 1'!A1" display="27. PSG Planning 1"/>
    <hyperlink ref="B29" location="'28. PSG Planning 2'!A1" display="28. PSG Planning 2"/>
    <hyperlink ref="B30" location="'29. PSG Review 1'!A1" display="29. PSG Review 1"/>
    <hyperlink ref="B31" location="'30. PSG Review 2'!A1" display="30. PSG Review 2"/>
    <hyperlink ref="B32" location="'31. PSG Reviewable Decision 1'!A1" display="31. PSG Reviewable Decision 1"/>
    <hyperlink ref="B33" location="'32. PSG Reviewable Decision 2'!A1" display="32. PSG Reviewable Decision 2"/>
    <hyperlink ref="B34" location="'33. Plan Management Type 1'!A1" display="33. Plan Management Type 1"/>
    <hyperlink ref="B35" location="'34. Plan Management Type 2'!A1" display="34. Plan Management Type 2"/>
    <hyperlink ref="B36" location="'35. Plan Duration'!A1" display="35. Plan Duration"/>
    <hyperlink ref="B37" location="'36. Assistive Tech Plan Coord'!A1" display="36. Assistive Tech Plan Coord"/>
    <hyperlink ref="B38" location="'37. Exit Rates 1'!A1" display="37. Exit Rates 1"/>
    <hyperlink ref="B39" location="'38. Exit Rates 2'!A1" display="38. Exit Rates 2"/>
    <hyperlink ref="B40" location="'39. Complaint Rates 1'!A1" display="39. Complaint Rates 1"/>
    <hyperlink ref="B41" location="'40. Complaint Rates 2'!A1" display="40. Complaint Rates 2"/>
    <hyperlink ref="B44" location="'42. Summary'!A1" display="42. Summary"/>
    <hyperlink ref="B43" location="'CS, Payments, Utilisation --&gt;'!A1" display="COMMITTED SUPPORTS, PAYMENTS AND UTILISATION --&gt;"/>
    <hyperlink ref="B45" location="'43. Committed Supports Trends 1'!A1" display="43. Committed Supports Trends 1"/>
    <hyperlink ref="B46" location="'44. Committed Supports Trends 2'!A1" display="44. Committed Supports Trends 2"/>
    <hyperlink ref="B47" location="'45. Committed Supports by Age 1'!A1" display="45. Committed Supports by Age 1"/>
    <hyperlink ref="B48" location="'46. Committed Supports by Age 2'!A1" display="46. Committed Supports by Age 2"/>
    <hyperlink ref="B49" location="'47. Committed Supports by SIL'!A1" display="47. Committed Supports by SIL"/>
    <hyperlink ref="B50" location="'48. Distribution of CS 1'!A1" display="48. Distribution of CS 1"/>
    <hyperlink ref="B51" location="'49. Distribution of CS 2'!A1" display="49. Distribution of CS 2"/>
    <hyperlink ref="B52" location="'50. Committed Support Types 1'!A1" display="50. Committed Support Types 1"/>
    <hyperlink ref="B53" location="'51. Committed Support Types 2'!A1" display="51. Committed Support Types 2"/>
    <hyperlink ref="B54" location="'52. Committed Supports Change 1'!A1" display="52. Committed Supports Change 1"/>
    <hyperlink ref="B55" location="'53. Committed Supports Change 2'!A1" display="53. Committed Supports Change 2"/>
    <hyperlink ref="B56" location="'54. Average Payments 1'!A1" display="54. Average Payments 1"/>
    <hyperlink ref="B57" location="'55. Average Payments 2'!A1" display="55. Average Payments 2"/>
    <hyperlink ref="B58" location="'56. Utilisation by Time 1'!A1" display="56. Utilisation by Time 1"/>
    <hyperlink ref="B59" location="'57. Utilisation by Time 2'!A1" display="57. Utilisation by Time 2"/>
    <hyperlink ref="B60" location="'58. Utilisation by Age 1'!A1" display="58. Utilisation by Age 1"/>
    <hyperlink ref="B61" location="'59. Utilisation by Age 2'!A1" display="59. Utilisation by Age 2"/>
    <hyperlink ref="B62" location="'60. Utilisation by SIL'!A1" display="60. Utilisation by SIL"/>
    <hyperlink ref="B64" location="'OUTCOMES--&gt;'!A1" display="PARTICIPANT GOALS, OUTCOMES AND SATISFACTION --&gt;"/>
    <hyperlink ref="B65" location="'63. Summary'!A1" display="63. Summary"/>
    <hyperlink ref="B66" location="'65. Participant Goals 1'!A1" display="65. Participant Goals 1"/>
    <hyperlink ref="B67" location="'66. Participant Goals 2'!A1" display="66. Participant Goals 2"/>
    <hyperlink ref="B68" location="'67. Participant Baseline (MD)'!A1" display="67. Participant Baseline (MD)"/>
    <hyperlink ref="B69" location="'68. Participant Baseline (Hunt)'!A1" display="68. Participant Baseline (Hunt)"/>
    <hyperlink ref="B70" location="'69. Participant Baseline (MND)'!A1" display="69. Participant Baseline (MND)"/>
    <hyperlink ref="B71" location="'70. Participant Baseline (MS)'!A1" display="70. Participant Baseline (MS)"/>
    <hyperlink ref="B72" location="'71. Participant Baseline (Park)'!A1" display="71. Participant Baseline (Park)"/>
    <hyperlink ref="B73" location="'72. FC Baseline (MD)'!A1" display="72. FC Baseline (MD)"/>
    <hyperlink ref="B74" location="'73. FC Baseline (Hunt)'!A1" display="73. FC Baseline (Hunt)"/>
    <hyperlink ref="B75" location="'74. FC Baseline (MND)'!A1" display="74. FC Baseline (MND)"/>
    <hyperlink ref="B76" location="'75. FC Baseline (MS)'!A1" display="75. FC Baseline (MS)"/>
    <hyperlink ref="B77" location="'76. FC Baseline (Park)'!A1" display="76. FC Baseline (Park)"/>
    <hyperlink ref="B78" location="'77. Participant Trend (MD)'!A1" display="77. Participant Trend (MD)"/>
    <hyperlink ref="B79" location="'78. Participant Trend (Hunt)'!A1" display="78. Participant Trend (Hunt)"/>
    <hyperlink ref="B80" location="'79. Participant Trend (MND)'!A1" display="79. Participant Trend (MND)"/>
    <hyperlink ref="B81" location="'80. Participant Trend (MS)'!A1" display="80. Participant Trend (MS)"/>
    <hyperlink ref="B82" location="'81. Participant Trend (Park)'!A1" display="81. Participant Trend (Park)"/>
    <hyperlink ref="B83" location="'82. FC Trend (MD)'!A1" display="82. FC Trend (MD)"/>
    <hyperlink ref="B84" location="'83. FC Trend (Hunt)'!A1" display="83. FC Trend (Hunt)"/>
    <hyperlink ref="B85" location="'84. FC Trend (MND)'!A1" display="84. FC Trend (MND)"/>
    <hyperlink ref="B86" location="'85. FC Trend (MS)'!A1" display="85. FC Trend (MS)"/>
    <hyperlink ref="B87" location="'86. FC Trend (Park)'!A1" display="86. FC Trend (Park)"/>
    <hyperlink ref="B88" location="'87. Participant Helped (MD) 1'!A1" display="87. Participant Helped (MD) 1"/>
    <hyperlink ref="B89" location="'88. Participant Helped (MD) 2'!A1" display="88. Participant Helped (MD) 2"/>
    <hyperlink ref="B90" location="'89. Participant Helped (Hunt)'!A1" display="89. Participant Helped (Hunt)"/>
    <hyperlink ref="B91" location="'90. Participant Helped (MND)'!A1" display="90. Participant Helped (MND)"/>
    <hyperlink ref="B92" location="'91. Participant Helped (MS)'!A1" display="91. Participant Helped (MS)"/>
    <hyperlink ref="B93" location="'92. Participant Helped (Park)'!A1" display="92. Participant Helped (Park)"/>
    <hyperlink ref="B94" location="'93. Family Carer Helped (MD) 1'!A1" display="93. Family Carer Helped (MD) 1"/>
    <hyperlink ref="B95" location="'94. Family Carer Helped (MD) 2'!A1" display="94. Family Carer Helped (MD) 2"/>
    <hyperlink ref="B96" location="'95. Family Carer Helped (MS)'!A1" display="95. Family Carer Helped (MS)"/>
    <hyperlink ref="B97" location="'96. Family Carer Helped (Park)'!A1" display="96. Family Carer Helped (Park)"/>
    <hyperlink ref="B98" location="'97. PSS Planning'!A1" display="97. PSS Planning"/>
    <hyperlink ref="B99" location="'98. PSS Review'!A1" display="98. PSS Review"/>
    <hyperlink ref="B25" location="'24. Access Decision, PSG Access'!A1" display="24. Access Decision, PSG Acces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heetViews>
  <sheetFormatPr defaultRowHeight="15" x14ac:dyDescent="0.25"/>
  <cols>
    <col min="1" max="1" width="29.85546875" bestFit="1" customWidth="1"/>
  </cols>
  <sheetData>
    <row r="1" spans="1:9" x14ac:dyDescent="0.25">
      <c r="A1" s="7" t="s">
        <v>239</v>
      </c>
    </row>
    <row r="3" spans="1:9" x14ac:dyDescent="0.25">
      <c r="A3" s="200"/>
      <c r="B3" s="192" t="s">
        <v>70</v>
      </c>
      <c r="C3" s="193"/>
      <c r="D3" s="192" t="s">
        <v>71</v>
      </c>
      <c r="E3" s="193"/>
      <c r="F3" s="192" t="s">
        <v>72</v>
      </c>
      <c r="G3" s="193"/>
      <c r="H3" s="192" t="s">
        <v>73</v>
      </c>
      <c r="I3" s="193"/>
    </row>
    <row r="4" spans="1:9" x14ac:dyDescent="0.25">
      <c r="A4" s="201"/>
      <c r="B4" s="136" t="s">
        <v>74</v>
      </c>
      <c r="C4" s="136" t="s">
        <v>75</v>
      </c>
      <c r="D4" s="136" t="s">
        <v>74</v>
      </c>
      <c r="E4" s="136" t="s">
        <v>75</v>
      </c>
      <c r="F4" s="136" t="s">
        <v>74</v>
      </c>
      <c r="G4" s="136" t="s">
        <v>75</v>
      </c>
      <c r="H4" s="136" t="s">
        <v>74</v>
      </c>
      <c r="I4" s="136" t="s">
        <v>238</v>
      </c>
    </row>
    <row r="5" spans="1:9" x14ac:dyDescent="0.25">
      <c r="A5" s="140" t="s">
        <v>232</v>
      </c>
      <c r="B5" s="142">
        <v>861</v>
      </c>
      <c r="C5" s="37">
        <v>1144</v>
      </c>
      <c r="D5" s="37">
        <v>1509</v>
      </c>
      <c r="E5" s="37">
        <v>1782</v>
      </c>
      <c r="F5" s="37">
        <v>1958</v>
      </c>
      <c r="G5" s="37">
        <v>2109</v>
      </c>
      <c r="H5" s="37">
        <v>2208</v>
      </c>
      <c r="I5" s="38">
        <v>2258</v>
      </c>
    </row>
    <row r="6" spans="1:9" x14ac:dyDescent="0.25">
      <c r="A6" s="141" t="s">
        <v>77</v>
      </c>
      <c r="B6" s="143">
        <v>6.5999770035644473E-3</v>
      </c>
      <c r="C6" s="144">
        <v>6.6383107123998307E-3</v>
      </c>
      <c r="D6" s="144">
        <v>6.6333752406741511E-3</v>
      </c>
      <c r="E6" s="144">
        <v>6.230442459311575E-3</v>
      </c>
      <c r="F6" s="144">
        <v>5.7761179059655082E-3</v>
      </c>
      <c r="G6" s="144">
        <v>5.3801157656014429E-3</v>
      </c>
      <c r="H6" s="144">
        <v>5.1034441313859502E-3</v>
      </c>
      <c r="I6" s="145">
        <v>5.0178000791114624E-3</v>
      </c>
    </row>
    <row r="8" spans="1:9" x14ac:dyDescent="0.25">
      <c r="A8" s="200"/>
      <c r="B8" s="192" t="s">
        <v>70</v>
      </c>
      <c r="C8" s="193"/>
      <c r="D8" s="192" t="s">
        <v>71</v>
      </c>
      <c r="E8" s="193"/>
      <c r="F8" s="192" t="s">
        <v>72</v>
      </c>
      <c r="G8" s="193"/>
      <c r="H8" s="192" t="s">
        <v>73</v>
      </c>
      <c r="I8" s="193"/>
    </row>
    <row r="9" spans="1:9" x14ac:dyDescent="0.25">
      <c r="A9" s="201"/>
      <c r="B9" s="136" t="s">
        <v>74</v>
      </c>
      <c r="C9" s="136" t="s">
        <v>75</v>
      </c>
      <c r="D9" s="136" t="s">
        <v>74</v>
      </c>
      <c r="E9" s="136" t="s">
        <v>75</v>
      </c>
      <c r="F9" s="136" t="s">
        <v>74</v>
      </c>
      <c r="G9" s="136" t="s">
        <v>75</v>
      </c>
      <c r="H9" s="136" t="s">
        <v>74</v>
      </c>
      <c r="I9" s="136" t="s">
        <v>238</v>
      </c>
    </row>
    <row r="10" spans="1:9" x14ac:dyDescent="0.25">
      <c r="A10" s="31" t="s">
        <v>231</v>
      </c>
      <c r="B10" s="142">
        <v>289</v>
      </c>
      <c r="C10" s="37">
        <v>371</v>
      </c>
      <c r="D10" s="37">
        <v>536</v>
      </c>
      <c r="E10" s="37">
        <v>701</v>
      </c>
      <c r="F10" s="37">
        <v>801</v>
      </c>
      <c r="G10" s="37">
        <v>894</v>
      </c>
      <c r="H10" s="37">
        <v>932</v>
      </c>
      <c r="I10" s="38">
        <v>945</v>
      </c>
    </row>
    <row r="11" spans="1:9" x14ac:dyDescent="0.25">
      <c r="A11" s="32" t="s">
        <v>77</v>
      </c>
      <c r="B11" s="143">
        <v>2.2153232915564755E-3</v>
      </c>
      <c r="C11" s="144">
        <v>2.1528088062065884E-3</v>
      </c>
      <c r="D11" s="144">
        <v>2.3561889522871735E-3</v>
      </c>
      <c r="E11" s="144">
        <v>2.4509204062723982E-3</v>
      </c>
      <c r="F11" s="144">
        <v>2.362957325167708E-3</v>
      </c>
      <c r="G11" s="144">
        <v>2.2806180628011808E-3</v>
      </c>
      <c r="H11" s="144">
        <v>2.1541711641538523E-3</v>
      </c>
      <c r="I11" s="145">
        <v>2.1000093333748151E-3</v>
      </c>
    </row>
  </sheetData>
  <mergeCells count="10">
    <mergeCell ref="H3:I3"/>
    <mergeCell ref="H8:I8"/>
    <mergeCell ref="A3:A4"/>
    <mergeCell ref="B3:C3"/>
    <mergeCell ref="D3:E3"/>
    <mergeCell ref="F3:G3"/>
    <mergeCell ref="A8:A9"/>
    <mergeCell ref="B8:C8"/>
    <mergeCell ref="D8:E8"/>
    <mergeCell ref="F8:G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Normal="100" workbookViewId="0"/>
  </sheetViews>
  <sheetFormatPr defaultRowHeight="15" x14ac:dyDescent="0.25"/>
  <cols>
    <col min="1" max="1" width="29.85546875" bestFit="1" customWidth="1"/>
  </cols>
  <sheetData>
    <row r="1" spans="1:9" x14ac:dyDescent="0.25">
      <c r="A1" s="7" t="s">
        <v>241</v>
      </c>
    </row>
    <row r="3" spans="1:9" x14ac:dyDescent="0.25">
      <c r="A3" s="200"/>
      <c r="B3" s="192" t="s">
        <v>70</v>
      </c>
      <c r="C3" s="193"/>
      <c r="D3" s="192" t="s">
        <v>71</v>
      </c>
      <c r="E3" s="193"/>
      <c r="F3" s="192" t="s">
        <v>72</v>
      </c>
      <c r="G3" s="193"/>
      <c r="H3" s="192" t="s">
        <v>73</v>
      </c>
      <c r="I3" s="193"/>
    </row>
    <row r="4" spans="1:9" x14ac:dyDescent="0.25">
      <c r="A4" s="201"/>
      <c r="B4" s="136" t="s">
        <v>74</v>
      </c>
      <c r="C4" s="136" t="s">
        <v>75</v>
      </c>
      <c r="D4" s="136" t="s">
        <v>74</v>
      </c>
      <c r="E4" s="136" t="s">
        <v>75</v>
      </c>
      <c r="F4" s="136" t="s">
        <v>74</v>
      </c>
      <c r="G4" s="136" t="s">
        <v>75</v>
      </c>
      <c r="H4" s="136" t="s">
        <v>74</v>
      </c>
      <c r="I4" s="136" t="s">
        <v>238</v>
      </c>
    </row>
    <row r="5" spans="1:9" x14ac:dyDescent="0.25">
      <c r="A5" s="31" t="s">
        <v>233</v>
      </c>
      <c r="B5" s="142">
        <v>274</v>
      </c>
      <c r="C5" s="37">
        <v>386</v>
      </c>
      <c r="D5" s="37">
        <v>566</v>
      </c>
      <c r="E5" s="37">
        <v>662</v>
      </c>
      <c r="F5" s="37">
        <v>719</v>
      </c>
      <c r="G5" s="37">
        <v>757</v>
      </c>
      <c r="H5" s="37">
        <v>772</v>
      </c>
      <c r="I5" s="38">
        <v>789</v>
      </c>
    </row>
    <row r="6" spans="1:9" x14ac:dyDescent="0.25">
      <c r="A6" s="32" t="s">
        <v>77</v>
      </c>
      <c r="B6" s="143">
        <v>2.1003411137940284E-3</v>
      </c>
      <c r="C6" s="144">
        <v>2.2398495935195234E-3</v>
      </c>
      <c r="D6" s="144">
        <v>2.4880651996166798E-3</v>
      </c>
      <c r="E6" s="144">
        <v>2.3145639214726499E-3</v>
      </c>
      <c r="F6" s="144">
        <v>2.1210565752753834E-3</v>
      </c>
      <c r="G6" s="144">
        <v>1.9311273753249371E-3</v>
      </c>
      <c r="H6" s="144">
        <v>1.7843563720244355E-3</v>
      </c>
      <c r="I6" s="145">
        <v>1.7533411259605597E-3</v>
      </c>
    </row>
    <row r="8" spans="1:9" x14ac:dyDescent="0.25">
      <c r="A8" s="200"/>
      <c r="B8" s="192" t="s">
        <v>70</v>
      </c>
      <c r="C8" s="193"/>
      <c r="D8" s="192" t="s">
        <v>71</v>
      </c>
      <c r="E8" s="193"/>
      <c r="F8" s="192" t="s">
        <v>72</v>
      </c>
      <c r="G8" s="193"/>
      <c r="H8" s="192" t="s">
        <v>73</v>
      </c>
      <c r="I8" s="193"/>
    </row>
    <row r="9" spans="1:9" x14ac:dyDescent="0.25">
      <c r="A9" s="201"/>
      <c r="B9" s="136" t="s">
        <v>74</v>
      </c>
      <c r="C9" s="136" t="s">
        <v>75</v>
      </c>
      <c r="D9" s="136" t="s">
        <v>74</v>
      </c>
      <c r="E9" s="136" t="s">
        <v>75</v>
      </c>
      <c r="F9" s="136" t="s">
        <v>74</v>
      </c>
      <c r="G9" s="136" t="s">
        <v>75</v>
      </c>
      <c r="H9" s="136" t="s">
        <v>74</v>
      </c>
      <c r="I9" s="136" t="s">
        <v>238</v>
      </c>
    </row>
    <row r="10" spans="1:9" x14ac:dyDescent="0.25">
      <c r="A10" s="31" t="s">
        <v>234</v>
      </c>
      <c r="B10" s="142">
        <v>2638</v>
      </c>
      <c r="C10" s="37">
        <v>3572</v>
      </c>
      <c r="D10" s="37">
        <v>4904</v>
      </c>
      <c r="E10" s="37">
        <v>5952</v>
      </c>
      <c r="F10" s="37">
        <v>6690</v>
      </c>
      <c r="G10" s="37">
        <v>7494</v>
      </c>
      <c r="H10" s="37">
        <v>8028</v>
      </c>
      <c r="I10" s="38">
        <v>8263</v>
      </c>
    </row>
    <row r="11" spans="1:9" x14ac:dyDescent="0.25">
      <c r="A11" s="32" t="s">
        <v>77</v>
      </c>
      <c r="B11" s="143">
        <v>2.0221532329155648E-2</v>
      </c>
      <c r="C11" s="144">
        <v>2.0727312818786883E-2</v>
      </c>
      <c r="D11" s="144">
        <v>2.1557370563463248E-2</v>
      </c>
      <c r="E11" s="144">
        <v>2.0810097372515428E-2</v>
      </c>
      <c r="F11" s="144">
        <v>1.9735561180239659E-2</v>
      </c>
      <c r="G11" s="144">
        <v>1.911739570764211E-2</v>
      </c>
      <c r="H11" s="144">
        <v>1.8555457195093484E-2</v>
      </c>
      <c r="I11" s="145">
        <v>1.8362303832461478E-2</v>
      </c>
    </row>
    <row r="13" spans="1:9" x14ac:dyDescent="0.25">
      <c r="A13" s="200"/>
      <c r="B13" s="192" t="s">
        <v>70</v>
      </c>
      <c r="C13" s="193"/>
      <c r="D13" s="192" t="s">
        <v>71</v>
      </c>
      <c r="E13" s="193"/>
      <c r="F13" s="192" t="s">
        <v>72</v>
      </c>
      <c r="G13" s="193"/>
      <c r="H13" s="192" t="s">
        <v>73</v>
      </c>
      <c r="I13" s="193"/>
    </row>
    <row r="14" spans="1:9" x14ac:dyDescent="0.25">
      <c r="A14" s="201"/>
      <c r="B14" s="136" t="s">
        <v>74</v>
      </c>
      <c r="C14" s="136" t="s">
        <v>75</v>
      </c>
      <c r="D14" s="136" t="s">
        <v>74</v>
      </c>
      <c r="E14" s="136" t="s">
        <v>75</v>
      </c>
      <c r="F14" s="136" t="s">
        <v>74</v>
      </c>
      <c r="G14" s="136" t="s">
        <v>75</v>
      </c>
      <c r="H14" s="136" t="s">
        <v>74</v>
      </c>
      <c r="I14" s="136" t="s">
        <v>238</v>
      </c>
    </row>
    <row r="15" spans="1:9" x14ac:dyDescent="0.25">
      <c r="A15" s="31" t="s">
        <v>235</v>
      </c>
      <c r="B15" s="142">
        <v>414</v>
      </c>
      <c r="C15" s="37">
        <v>611</v>
      </c>
      <c r="D15" s="37">
        <v>860</v>
      </c>
      <c r="E15" s="37">
        <v>1108</v>
      </c>
      <c r="F15" s="37">
        <v>1392</v>
      </c>
      <c r="G15" s="37">
        <v>1728</v>
      </c>
      <c r="H15" s="37">
        <v>2000</v>
      </c>
      <c r="I15" s="38">
        <v>2134</v>
      </c>
    </row>
    <row r="16" spans="1:9" x14ac:dyDescent="0.25">
      <c r="A16" s="32" t="s">
        <v>77</v>
      </c>
      <c r="B16" s="143">
        <v>3.1735081062435324E-3</v>
      </c>
      <c r="C16" s="144">
        <v>3.5454614032135461E-3</v>
      </c>
      <c r="D16" s="144">
        <v>3.7804524234458384E-3</v>
      </c>
      <c r="E16" s="144">
        <v>3.8739226963620788E-3</v>
      </c>
      <c r="F16" s="144">
        <v>4.1064127298794627E-3</v>
      </c>
      <c r="G16" s="144">
        <v>4.4081745106492615E-3</v>
      </c>
      <c r="H16" s="144">
        <v>4.6226849016177086E-3</v>
      </c>
      <c r="I16" s="145">
        <v>4.742243298859106E-3</v>
      </c>
    </row>
  </sheetData>
  <mergeCells count="15">
    <mergeCell ref="A13:A14"/>
    <mergeCell ref="B13:C13"/>
    <mergeCell ref="D13:E13"/>
    <mergeCell ref="F13:G13"/>
    <mergeCell ref="H13:I13"/>
    <mergeCell ref="A3:A4"/>
    <mergeCell ref="B3:C3"/>
    <mergeCell ref="D3:E3"/>
    <mergeCell ref="F3:G3"/>
    <mergeCell ref="H3:I3"/>
    <mergeCell ref="A8:A9"/>
    <mergeCell ref="B8:C8"/>
    <mergeCell ref="D8:E8"/>
    <mergeCell ref="F8:G8"/>
    <mergeCell ref="H8:I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zoomScaleNormal="100" workbookViewId="0"/>
  </sheetViews>
  <sheetFormatPr defaultRowHeight="15" x14ac:dyDescent="0.25"/>
  <cols>
    <col min="1" max="1" width="33.85546875" bestFit="1" customWidth="1"/>
    <col min="2" max="2" width="19.85546875" bestFit="1" customWidth="1"/>
    <col min="3" max="3" width="10.85546875" bestFit="1" customWidth="1"/>
  </cols>
  <sheetData>
    <row r="1" spans="1:3" x14ac:dyDescent="0.25">
      <c r="A1" s="7" t="s">
        <v>240</v>
      </c>
    </row>
    <row r="3" spans="1:3" x14ac:dyDescent="0.25">
      <c r="A3" s="42" t="s">
        <v>79</v>
      </c>
      <c r="B3" s="43" t="s">
        <v>232</v>
      </c>
      <c r="C3" s="44" t="s">
        <v>0</v>
      </c>
    </row>
    <row r="4" spans="1:3" x14ac:dyDescent="0.25">
      <c r="A4" s="45" t="s">
        <v>63</v>
      </c>
      <c r="B4" s="48">
        <v>0.21302037201062887</v>
      </c>
      <c r="C4" s="49">
        <v>0.41380406135138376</v>
      </c>
    </row>
    <row r="5" spans="1:3" x14ac:dyDescent="0.25">
      <c r="A5" s="46" t="s">
        <v>64</v>
      </c>
      <c r="B5" s="50">
        <v>0.18733392382639505</v>
      </c>
      <c r="C5" s="51">
        <v>0.15792736856608253</v>
      </c>
    </row>
    <row r="6" spans="1:3" x14ac:dyDescent="0.25">
      <c r="A6" s="46" t="s">
        <v>65</v>
      </c>
      <c r="B6" s="50">
        <v>0.13596102745792737</v>
      </c>
      <c r="C6" s="51">
        <v>8.9258174480775471E-2</v>
      </c>
    </row>
    <row r="7" spans="1:3" x14ac:dyDescent="0.25">
      <c r="A7" s="46" t="s">
        <v>66</v>
      </c>
      <c r="B7" s="50">
        <v>0.12267493356953056</v>
      </c>
      <c r="C7" s="51">
        <v>8.3173702994235529E-2</v>
      </c>
    </row>
    <row r="8" spans="1:3" x14ac:dyDescent="0.25">
      <c r="A8" s="46" t="s">
        <v>67</v>
      </c>
      <c r="B8" s="50">
        <v>0.14127546501328608</v>
      </c>
      <c r="C8" s="51">
        <v>0.10222045431313027</v>
      </c>
    </row>
    <row r="9" spans="1:3" x14ac:dyDescent="0.25">
      <c r="A9" s="46" t="s">
        <v>68</v>
      </c>
      <c r="B9" s="50">
        <v>0.15589016829052257</v>
      </c>
      <c r="C9" s="51">
        <v>0.11952942013075614</v>
      </c>
    </row>
    <row r="10" spans="1:3" x14ac:dyDescent="0.25">
      <c r="A10" s="47" t="s">
        <v>69</v>
      </c>
      <c r="B10" s="52">
        <v>4.3844109831709478E-2</v>
      </c>
      <c r="C10" s="53">
        <v>3.4086818163636283E-2</v>
      </c>
    </row>
    <row r="12" spans="1:3" x14ac:dyDescent="0.25">
      <c r="A12" s="42" t="s">
        <v>79</v>
      </c>
      <c r="B12" s="43" t="s">
        <v>231</v>
      </c>
      <c r="C12" s="44" t="s">
        <v>0</v>
      </c>
    </row>
    <row r="13" spans="1:3" x14ac:dyDescent="0.25">
      <c r="A13" s="45" t="s">
        <v>63</v>
      </c>
      <c r="B13" s="182">
        <v>9.5238095238095247E-3</v>
      </c>
      <c r="C13" s="49">
        <v>0.41380406135138376</v>
      </c>
    </row>
    <row r="14" spans="1:3" x14ac:dyDescent="0.25">
      <c r="A14" s="46" t="s">
        <v>64</v>
      </c>
      <c r="B14" s="50">
        <v>2.433862433862434E-2</v>
      </c>
      <c r="C14" s="51">
        <v>0.15792736856608253</v>
      </c>
    </row>
    <row r="15" spans="1:3" x14ac:dyDescent="0.25">
      <c r="A15" s="46" t="s">
        <v>65</v>
      </c>
      <c r="B15" s="50">
        <v>4.7619047619047616E-2</v>
      </c>
      <c r="C15" s="51">
        <v>8.9258174480775471E-2</v>
      </c>
    </row>
    <row r="16" spans="1:3" x14ac:dyDescent="0.25">
      <c r="A16" s="46" t="s">
        <v>66</v>
      </c>
      <c r="B16" s="50">
        <v>0.15661375661375662</v>
      </c>
      <c r="C16" s="51">
        <v>8.3173702994235529E-2</v>
      </c>
    </row>
    <row r="17" spans="1:3" x14ac:dyDescent="0.25">
      <c r="A17" s="46" t="s">
        <v>67</v>
      </c>
      <c r="B17" s="50">
        <v>0.30582010582010583</v>
      </c>
      <c r="C17" s="51">
        <v>0.10222045431313027</v>
      </c>
    </row>
    <row r="18" spans="1:3" x14ac:dyDescent="0.25">
      <c r="A18" s="46" t="s">
        <v>68</v>
      </c>
      <c r="B18" s="50">
        <v>0.35449735449735448</v>
      </c>
      <c r="C18" s="51">
        <v>0.11952942013075614</v>
      </c>
    </row>
    <row r="19" spans="1:3" x14ac:dyDescent="0.25">
      <c r="A19" s="47" t="s">
        <v>69</v>
      </c>
      <c r="B19" s="52">
        <v>0.10158730158730159</v>
      </c>
      <c r="C19" s="53">
        <v>3.4086818163636283E-2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zoomScaleNormal="100" workbookViewId="0"/>
  </sheetViews>
  <sheetFormatPr defaultRowHeight="15" x14ac:dyDescent="0.25"/>
  <cols>
    <col min="1" max="1" width="33.42578125" bestFit="1" customWidth="1"/>
    <col min="2" max="2" width="22.140625" bestFit="1" customWidth="1"/>
    <col min="3" max="3" width="10.85546875" bestFit="1" customWidth="1"/>
  </cols>
  <sheetData>
    <row r="1" spans="1:3" x14ac:dyDescent="0.25">
      <c r="A1" s="7" t="s">
        <v>242</v>
      </c>
    </row>
    <row r="3" spans="1:3" x14ac:dyDescent="0.25">
      <c r="A3" s="42" t="s">
        <v>79</v>
      </c>
      <c r="B3" s="43" t="s">
        <v>233</v>
      </c>
      <c r="C3" s="44" t="s">
        <v>0</v>
      </c>
    </row>
    <row r="4" spans="1:3" x14ac:dyDescent="0.25">
      <c r="A4" s="45" t="s">
        <v>63</v>
      </c>
      <c r="B4" s="182">
        <v>3.8022813688212928E-3</v>
      </c>
      <c r="C4" s="49">
        <v>0.41380406135138376</v>
      </c>
    </row>
    <row r="5" spans="1:3" x14ac:dyDescent="0.25">
      <c r="A5" s="46" t="s">
        <v>64</v>
      </c>
      <c r="B5" s="183">
        <v>8.8719898605830166E-3</v>
      </c>
      <c r="C5" s="51">
        <v>0.15792736856608253</v>
      </c>
    </row>
    <row r="6" spans="1:3" x14ac:dyDescent="0.25">
      <c r="A6" s="46" t="s">
        <v>65</v>
      </c>
      <c r="B6" s="50">
        <v>1.5209125475285171E-2</v>
      </c>
      <c r="C6" s="51">
        <v>8.9258174480775471E-2</v>
      </c>
    </row>
    <row r="7" spans="1:3" x14ac:dyDescent="0.25">
      <c r="A7" s="46" t="s">
        <v>66</v>
      </c>
      <c r="B7" s="50">
        <v>7.6045627376425853E-2</v>
      </c>
      <c r="C7" s="51">
        <v>8.3173702994235529E-2</v>
      </c>
    </row>
    <row r="8" spans="1:3" x14ac:dyDescent="0.25">
      <c r="A8" s="46" t="s">
        <v>67</v>
      </c>
      <c r="B8" s="50">
        <v>0.23574144486692014</v>
      </c>
      <c r="C8" s="51">
        <v>0.10222045431313027</v>
      </c>
    </row>
    <row r="9" spans="1:3" x14ac:dyDescent="0.25">
      <c r="A9" s="46" t="s">
        <v>68</v>
      </c>
      <c r="B9" s="50">
        <v>0.51964512040557664</v>
      </c>
      <c r="C9" s="51">
        <v>0.11952942013075614</v>
      </c>
    </row>
    <row r="10" spans="1:3" x14ac:dyDescent="0.25">
      <c r="A10" s="47" t="s">
        <v>69</v>
      </c>
      <c r="B10" s="52">
        <v>0.14068441064638784</v>
      </c>
      <c r="C10" s="53">
        <v>3.4086818163636283E-2</v>
      </c>
    </row>
    <row r="12" spans="1:3" x14ac:dyDescent="0.25">
      <c r="A12" s="42" t="s">
        <v>79</v>
      </c>
      <c r="B12" s="43" t="s">
        <v>234</v>
      </c>
      <c r="C12" s="44" t="s">
        <v>0</v>
      </c>
    </row>
    <row r="13" spans="1:3" x14ac:dyDescent="0.25">
      <c r="A13" s="45" t="s">
        <v>63</v>
      </c>
      <c r="B13" s="188">
        <v>3.6306426237444028E-4</v>
      </c>
      <c r="C13" s="49">
        <v>0.41380406135138376</v>
      </c>
    </row>
    <row r="14" spans="1:3" x14ac:dyDescent="0.25">
      <c r="A14" s="46" t="s">
        <v>64</v>
      </c>
      <c r="B14" s="183">
        <v>5.9300496187825241E-3</v>
      </c>
      <c r="C14" s="51">
        <v>0.15792736856608253</v>
      </c>
    </row>
    <row r="15" spans="1:3" x14ac:dyDescent="0.25">
      <c r="A15" s="46" t="s">
        <v>65</v>
      </c>
      <c r="B15" s="50">
        <v>4.4172818588890231E-2</v>
      </c>
      <c r="C15" s="51">
        <v>8.9258174480775471E-2</v>
      </c>
    </row>
    <row r="16" spans="1:3" x14ac:dyDescent="0.25">
      <c r="A16" s="46" t="s">
        <v>66</v>
      </c>
      <c r="B16" s="50">
        <v>0.15333414014280528</v>
      </c>
      <c r="C16" s="51">
        <v>8.3173702994235529E-2</v>
      </c>
    </row>
    <row r="17" spans="1:3" x14ac:dyDescent="0.25">
      <c r="A17" s="46" t="s">
        <v>67</v>
      </c>
      <c r="B17" s="50">
        <v>0.28924119569163742</v>
      </c>
      <c r="C17" s="51">
        <v>0.10222045431313027</v>
      </c>
    </row>
    <row r="18" spans="1:3" x14ac:dyDescent="0.25">
      <c r="A18" s="46" t="s">
        <v>68</v>
      </c>
      <c r="B18" s="50">
        <v>0.38206462543870268</v>
      </c>
      <c r="C18" s="51">
        <v>0.11952942013075614</v>
      </c>
    </row>
    <row r="19" spans="1:3" x14ac:dyDescent="0.25">
      <c r="A19" s="47" t="s">
        <v>69</v>
      </c>
      <c r="B19" s="52">
        <v>0.12489410625680746</v>
      </c>
      <c r="C19" s="53">
        <v>3.4086818163636283E-2</v>
      </c>
    </row>
    <row r="21" spans="1:3" x14ac:dyDescent="0.25">
      <c r="A21" s="42" t="s">
        <v>79</v>
      </c>
      <c r="B21" s="43" t="s">
        <v>235</v>
      </c>
      <c r="C21" s="44" t="s">
        <v>0</v>
      </c>
    </row>
    <row r="22" spans="1:3" x14ac:dyDescent="0.25">
      <c r="A22" s="45" t="s">
        <v>63</v>
      </c>
      <c r="B22" s="146">
        <v>0</v>
      </c>
      <c r="C22" s="49">
        <v>0.41380406135138376</v>
      </c>
    </row>
    <row r="23" spans="1:3" x14ac:dyDescent="0.25">
      <c r="A23" s="46" t="s">
        <v>64</v>
      </c>
      <c r="B23" s="184">
        <v>4.6860356138706655E-4</v>
      </c>
      <c r="C23" s="51">
        <v>0.15792736856608253</v>
      </c>
    </row>
    <row r="24" spans="1:3" x14ac:dyDescent="0.25">
      <c r="A24" s="46" t="s">
        <v>65</v>
      </c>
      <c r="B24" s="183">
        <v>2.8116213683223993E-3</v>
      </c>
      <c r="C24" s="51">
        <v>8.9258174480775471E-2</v>
      </c>
    </row>
    <row r="25" spans="1:3" x14ac:dyDescent="0.25">
      <c r="A25" s="46" t="s">
        <v>66</v>
      </c>
      <c r="B25" s="50">
        <v>2.0149953139643861E-2</v>
      </c>
      <c r="C25" s="51">
        <v>8.3173702994235529E-2</v>
      </c>
    </row>
    <row r="26" spans="1:3" x14ac:dyDescent="0.25">
      <c r="A26" s="46" t="s">
        <v>67</v>
      </c>
      <c r="B26" s="50">
        <v>0.1148078725398313</v>
      </c>
      <c r="C26" s="51">
        <v>0.10222045431313027</v>
      </c>
    </row>
    <row r="27" spans="1:3" x14ac:dyDescent="0.25">
      <c r="A27" s="46" t="s">
        <v>68</v>
      </c>
      <c r="B27" s="50">
        <v>0.56935332708528585</v>
      </c>
      <c r="C27" s="51">
        <v>0.11952942013075614</v>
      </c>
    </row>
    <row r="28" spans="1:3" x14ac:dyDescent="0.25">
      <c r="A28" s="47" t="s">
        <v>69</v>
      </c>
      <c r="B28" s="52">
        <v>0.2924086223055295</v>
      </c>
      <c r="C28" s="53">
        <v>3.4086818163636283E-2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zoomScaleNormal="100" workbookViewId="0"/>
  </sheetViews>
  <sheetFormatPr defaultRowHeight="15" x14ac:dyDescent="0.25"/>
  <cols>
    <col min="1" max="1" width="46.28515625" bestFit="1" customWidth="1"/>
    <col min="2" max="2" width="11" bestFit="1" customWidth="1"/>
  </cols>
  <sheetData>
    <row r="1" spans="1:2" x14ac:dyDescent="0.25">
      <c r="A1" s="7" t="s">
        <v>51</v>
      </c>
    </row>
    <row r="3" spans="1:2" x14ac:dyDescent="0.25">
      <c r="A3" s="29" t="s">
        <v>80</v>
      </c>
      <c r="B3" s="29" t="s">
        <v>81</v>
      </c>
    </row>
    <row r="4" spans="1:2" x14ac:dyDescent="0.25">
      <c r="A4" s="30" t="s">
        <v>232</v>
      </c>
      <c r="B4" s="54">
        <v>4.4286979627989373E-2</v>
      </c>
    </row>
    <row r="5" spans="1:2" x14ac:dyDescent="0.25">
      <c r="A5" s="31" t="s">
        <v>231</v>
      </c>
      <c r="B5" s="55">
        <v>3.1746031746031744E-2</v>
      </c>
    </row>
    <row r="6" spans="1:2" x14ac:dyDescent="0.25">
      <c r="A6" s="31" t="s">
        <v>233</v>
      </c>
      <c r="B6" s="55">
        <v>2.4081115335868188E-2</v>
      </c>
    </row>
    <row r="7" spans="1:2" x14ac:dyDescent="0.25">
      <c r="A7" s="31" t="s">
        <v>234</v>
      </c>
      <c r="B7" s="55">
        <v>1.2949292024688371E-2</v>
      </c>
    </row>
    <row r="8" spans="1:2" x14ac:dyDescent="0.25">
      <c r="A8" s="31" t="s">
        <v>235</v>
      </c>
      <c r="B8" s="55">
        <v>2.1087160262417994E-2</v>
      </c>
    </row>
    <row r="9" spans="1:2" x14ac:dyDescent="0.25">
      <c r="A9" s="32" t="s">
        <v>0</v>
      </c>
      <c r="B9" s="56">
        <v>6.8362526055671363E-2</v>
      </c>
    </row>
    <row r="11" spans="1:2" x14ac:dyDescent="0.25">
      <c r="A11" s="29" t="s">
        <v>82</v>
      </c>
      <c r="B11" s="29" t="s">
        <v>81</v>
      </c>
    </row>
    <row r="12" spans="1:2" x14ac:dyDescent="0.25">
      <c r="A12" s="30" t="s">
        <v>232</v>
      </c>
      <c r="B12" s="54">
        <v>9.7431355181576612E-2</v>
      </c>
    </row>
    <row r="13" spans="1:2" x14ac:dyDescent="0.25">
      <c r="A13" s="31" t="s">
        <v>231</v>
      </c>
      <c r="B13" s="55">
        <v>6.3492063492063489E-2</v>
      </c>
    </row>
    <row r="14" spans="1:2" x14ac:dyDescent="0.25">
      <c r="A14" s="31" t="s">
        <v>233</v>
      </c>
      <c r="B14" s="55">
        <v>0.16223067173637515</v>
      </c>
    </row>
    <row r="15" spans="1:2" x14ac:dyDescent="0.25">
      <c r="A15" s="31" t="s">
        <v>234</v>
      </c>
      <c r="B15" s="55">
        <v>0.100326757836137</v>
      </c>
    </row>
    <row r="16" spans="1:2" x14ac:dyDescent="0.25">
      <c r="A16" s="31" t="s">
        <v>235</v>
      </c>
      <c r="B16" s="55">
        <v>0.17572633552014996</v>
      </c>
    </row>
    <row r="17" spans="1:2" x14ac:dyDescent="0.25">
      <c r="A17" s="32" t="s">
        <v>0</v>
      </c>
      <c r="B17" s="56">
        <v>9.3922639656176254E-2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zoomScaleNormal="100" workbookViewId="0"/>
  </sheetViews>
  <sheetFormatPr defaultRowHeight="15" x14ac:dyDescent="0.25"/>
  <cols>
    <col min="1" max="1" width="57.85546875" bestFit="1" customWidth="1"/>
    <col min="2" max="2" width="18.7109375" bestFit="1" customWidth="1"/>
    <col min="3" max="3" width="19.85546875" bestFit="1" customWidth="1"/>
    <col min="4" max="4" width="22.140625" bestFit="1" customWidth="1"/>
    <col min="5" max="5" width="16.85546875" bestFit="1" customWidth="1"/>
    <col min="6" max="6" width="18.5703125" bestFit="1" customWidth="1"/>
    <col min="7" max="7" width="10.85546875" bestFit="1" customWidth="1"/>
  </cols>
  <sheetData>
    <row r="1" spans="1:7" x14ac:dyDescent="0.25">
      <c r="A1" s="7" t="s">
        <v>52</v>
      </c>
    </row>
    <row r="3" spans="1:7" ht="15" customHeight="1" x14ac:dyDescent="0.25">
      <c r="A3" s="29" t="s">
        <v>97</v>
      </c>
      <c r="B3" s="29" t="s">
        <v>232</v>
      </c>
      <c r="C3" s="29" t="s">
        <v>231</v>
      </c>
      <c r="D3" s="29" t="s">
        <v>233</v>
      </c>
      <c r="E3" s="29" t="s">
        <v>234</v>
      </c>
      <c r="F3" s="29" t="s">
        <v>235</v>
      </c>
      <c r="G3" s="29" t="s">
        <v>0</v>
      </c>
    </row>
    <row r="4" spans="1:7" x14ac:dyDescent="0.25">
      <c r="A4" s="59" t="s">
        <v>94</v>
      </c>
      <c r="B4" s="60">
        <v>0.37555358724534987</v>
      </c>
      <c r="C4" s="60">
        <v>0.52063492063492067</v>
      </c>
      <c r="D4" s="60">
        <v>0.70975918884664135</v>
      </c>
      <c r="E4" s="60">
        <v>0.46798983420065354</v>
      </c>
      <c r="F4" s="60">
        <v>0.74226804123711343</v>
      </c>
      <c r="G4" s="60">
        <v>0.50922670767425637</v>
      </c>
    </row>
    <row r="5" spans="1:7" x14ac:dyDescent="0.25">
      <c r="A5" s="57" t="s">
        <v>95</v>
      </c>
      <c r="B5" s="58">
        <v>0.61248892825509305</v>
      </c>
      <c r="C5" s="58">
        <v>0.38624338624338622</v>
      </c>
      <c r="D5" s="58">
        <v>0.27503168567807351</v>
      </c>
      <c r="E5" s="58">
        <v>0.52051313082415585</v>
      </c>
      <c r="F5" s="58">
        <v>0.19915651358950329</v>
      </c>
      <c r="G5" s="58">
        <v>0.40143511748941108</v>
      </c>
    </row>
    <row r="6" spans="1:7" x14ac:dyDescent="0.25">
      <c r="A6" s="62" t="s">
        <v>96</v>
      </c>
      <c r="B6" s="61">
        <v>1.1957484499557131E-2</v>
      </c>
      <c r="C6" s="61">
        <v>9.3121693121693119E-2</v>
      </c>
      <c r="D6" s="61">
        <v>1.5209125475285171E-2</v>
      </c>
      <c r="E6" s="61">
        <v>1.1497034975190609E-2</v>
      </c>
      <c r="F6" s="61">
        <v>5.8575445173383318E-2</v>
      </c>
      <c r="G6" s="61">
        <v>8.9338174836332607E-2</v>
      </c>
    </row>
    <row r="8" spans="1:7" x14ac:dyDescent="0.25">
      <c r="A8" s="29" t="s">
        <v>98</v>
      </c>
      <c r="B8" s="29" t="s">
        <v>232</v>
      </c>
      <c r="C8" s="29" t="s">
        <v>231</v>
      </c>
      <c r="D8" s="29" t="s">
        <v>233</v>
      </c>
      <c r="E8" s="29" t="s">
        <v>234</v>
      </c>
      <c r="F8" s="29" t="s">
        <v>235</v>
      </c>
      <c r="G8" s="29" t="s">
        <v>0</v>
      </c>
    </row>
    <row r="9" spans="1:7" x14ac:dyDescent="0.25">
      <c r="A9" s="59" t="s">
        <v>227</v>
      </c>
      <c r="B9" s="60">
        <v>9.6545615589016823E-2</v>
      </c>
      <c r="C9" s="60">
        <v>1.7989417989417989E-2</v>
      </c>
      <c r="D9" s="60">
        <v>1.5209125475285171E-2</v>
      </c>
      <c r="E9" s="60">
        <v>9.875347936584776E-2</v>
      </c>
      <c r="F9" s="60">
        <v>1.4058106841611996E-2</v>
      </c>
      <c r="G9" s="60">
        <v>0.27979457686478609</v>
      </c>
    </row>
    <row r="10" spans="1:7" x14ac:dyDescent="0.25">
      <c r="A10" s="57" t="s">
        <v>228</v>
      </c>
      <c r="B10" s="58">
        <v>0.39946855624446415</v>
      </c>
      <c r="C10" s="58">
        <v>0.19259259259259259</v>
      </c>
      <c r="D10" s="58">
        <v>0.24714828897338403</v>
      </c>
      <c r="E10" s="58">
        <v>0.55706159990318282</v>
      </c>
      <c r="F10" s="58">
        <v>0.36457357075913777</v>
      </c>
      <c r="G10" s="58">
        <v>0.45014200063111393</v>
      </c>
    </row>
    <row r="11" spans="1:7" x14ac:dyDescent="0.25">
      <c r="A11" s="62" t="s">
        <v>229</v>
      </c>
      <c r="B11" s="61">
        <v>0.50398582816651905</v>
      </c>
      <c r="C11" s="61">
        <v>0.78941798941798946</v>
      </c>
      <c r="D11" s="61">
        <v>0.73764258555133078</v>
      </c>
      <c r="E11" s="61">
        <v>0.34406389931017789</v>
      </c>
      <c r="F11" s="61">
        <v>0.62089971883786321</v>
      </c>
      <c r="G11" s="61">
        <v>0.26933897483988817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zoomScaleNormal="100" workbookViewId="0"/>
  </sheetViews>
  <sheetFormatPr defaultRowHeight="15" x14ac:dyDescent="0.25"/>
  <cols>
    <col min="1" max="1" width="41.5703125" bestFit="1" customWidth="1"/>
    <col min="2" max="2" width="18.7109375" bestFit="1" customWidth="1"/>
    <col min="3" max="3" width="19.85546875" bestFit="1" customWidth="1"/>
    <col min="4" max="4" width="22.140625" bestFit="1" customWidth="1"/>
    <col min="5" max="5" width="16.85546875" bestFit="1" customWidth="1"/>
    <col min="6" max="6" width="18.5703125" bestFit="1" customWidth="1"/>
    <col min="7" max="7" width="10.85546875" bestFit="1" customWidth="1"/>
  </cols>
  <sheetData>
    <row r="1" spans="1:7" x14ac:dyDescent="0.25">
      <c r="A1" s="7" t="s">
        <v>53</v>
      </c>
    </row>
    <row r="3" spans="1:7" x14ac:dyDescent="0.25">
      <c r="A3" s="29" t="s">
        <v>99</v>
      </c>
      <c r="B3" s="29" t="s">
        <v>232</v>
      </c>
      <c r="C3" s="29" t="s">
        <v>231</v>
      </c>
      <c r="D3" s="29" t="s">
        <v>233</v>
      </c>
      <c r="E3" s="29" t="s">
        <v>234</v>
      </c>
      <c r="F3" s="29" t="s">
        <v>235</v>
      </c>
      <c r="G3" s="29" t="s">
        <v>0</v>
      </c>
    </row>
    <row r="4" spans="1:7" x14ac:dyDescent="0.25">
      <c r="A4" s="59" t="s">
        <v>101</v>
      </c>
      <c r="B4" s="60">
        <v>0.32063773250664307</v>
      </c>
      <c r="C4" s="60">
        <v>0.52486772486772482</v>
      </c>
      <c r="D4" s="60">
        <v>0.34093789607097591</v>
      </c>
      <c r="E4" s="60">
        <v>0.74186130945177298</v>
      </c>
      <c r="F4" s="60">
        <v>0.39081537019681351</v>
      </c>
      <c r="G4" s="60">
        <v>0.37156831808141372</v>
      </c>
    </row>
    <row r="5" spans="1:7" x14ac:dyDescent="0.25">
      <c r="A5" s="57" t="s">
        <v>102</v>
      </c>
      <c r="B5" s="58">
        <v>0.67050487156775906</v>
      </c>
      <c r="C5" s="58">
        <v>0.46666666666666667</v>
      </c>
      <c r="D5" s="58">
        <v>0.6438529784537389</v>
      </c>
      <c r="E5" s="58">
        <v>0.24833595546411716</v>
      </c>
      <c r="F5" s="58">
        <v>0.60074976569821925</v>
      </c>
      <c r="G5" s="58">
        <v>0.61766941186405278</v>
      </c>
    </row>
    <row r="6" spans="1:7" x14ac:dyDescent="0.25">
      <c r="A6" s="62" t="s">
        <v>103</v>
      </c>
      <c r="B6" s="61">
        <v>8.8573959255978749E-3</v>
      </c>
      <c r="C6" s="61">
        <v>8.4656084656084662E-3</v>
      </c>
      <c r="D6" s="61">
        <v>1.5209125475285171E-2</v>
      </c>
      <c r="E6" s="61">
        <v>9.8027350841098874E-3</v>
      </c>
      <c r="F6" s="61">
        <v>8.4348641049671984E-3</v>
      </c>
      <c r="G6" s="61">
        <v>1.0762270054533576E-2</v>
      </c>
    </row>
    <row r="8" spans="1:7" x14ac:dyDescent="0.25">
      <c r="A8" s="29" t="s">
        <v>100</v>
      </c>
      <c r="B8" s="29" t="s">
        <v>232</v>
      </c>
      <c r="C8" s="29" t="s">
        <v>231</v>
      </c>
      <c r="D8" s="29" t="s">
        <v>233</v>
      </c>
      <c r="E8" s="29" t="s">
        <v>234</v>
      </c>
      <c r="F8" s="29" t="s">
        <v>235</v>
      </c>
      <c r="G8" s="29" t="s">
        <v>0</v>
      </c>
    </row>
    <row r="9" spans="1:7" x14ac:dyDescent="0.25">
      <c r="A9" s="59" t="s">
        <v>104</v>
      </c>
      <c r="B9" s="60">
        <v>0.68423383525243575</v>
      </c>
      <c r="C9" s="60">
        <v>0.68571428571428572</v>
      </c>
      <c r="D9" s="60">
        <v>0.68060836501901145</v>
      </c>
      <c r="E9" s="60">
        <v>0.69429989108072132</v>
      </c>
      <c r="F9" s="60">
        <v>0.68509840674789124</v>
      </c>
      <c r="G9" s="60">
        <v>0.68031635696158654</v>
      </c>
    </row>
    <row r="10" spans="1:7" x14ac:dyDescent="0.25">
      <c r="A10" s="57" t="s">
        <v>105</v>
      </c>
      <c r="B10" s="58">
        <v>0.30115146147032773</v>
      </c>
      <c r="C10" s="58">
        <v>0.29841269841269846</v>
      </c>
      <c r="D10" s="58">
        <v>0.30544993662864384</v>
      </c>
      <c r="E10" s="58">
        <v>0.29880188793416435</v>
      </c>
      <c r="F10" s="58">
        <v>0.29943767572633551</v>
      </c>
      <c r="G10" s="58">
        <v>0.30477246565540289</v>
      </c>
    </row>
    <row r="11" spans="1:7" x14ac:dyDescent="0.25">
      <c r="A11" s="62" t="s">
        <v>106</v>
      </c>
      <c r="B11" s="61">
        <v>1.4614703277236494E-2</v>
      </c>
      <c r="C11" s="61">
        <v>1.4814814814814815E-2</v>
      </c>
      <c r="D11" s="61">
        <v>1.3941698352344739E-2</v>
      </c>
      <c r="E11" s="61">
        <v>6.8982209851143651E-3</v>
      </c>
      <c r="F11" s="61">
        <v>1.5463917525773196E-2</v>
      </c>
      <c r="G11" s="61">
        <v>1.4808954706465361E-2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B2976"/>
  </sheetPr>
  <dimension ref="A1:A12"/>
  <sheetViews>
    <sheetView showGridLines="0"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Normal="100" workbookViewId="0"/>
  </sheetViews>
  <sheetFormatPr defaultRowHeight="15" x14ac:dyDescent="0.25"/>
  <cols>
    <col min="1" max="1" width="25.7109375" style="1" bestFit="1" customWidth="1"/>
    <col min="2" max="2" width="41.140625" style="1" bestFit="1" customWidth="1"/>
    <col min="3" max="3" width="49.28515625" style="1" customWidth="1"/>
    <col min="4" max="4" width="49.28515625" style="1" bestFit="1" customWidth="1"/>
    <col min="5" max="5" width="44.28515625" style="1" bestFit="1" customWidth="1"/>
  </cols>
  <sheetData>
    <row r="1" spans="1:5" x14ac:dyDescent="0.25">
      <c r="A1" s="7" t="s">
        <v>4</v>
      </c>
      <c r="B1"/>
      <c r="C1" s="2"/>
    </row>
    <row r="2" spans="1:5" x14ac:dyDescent="0.25">
      <c r="C2" s="2"/>
    </row>
    <row r="3" spans="1:5" ht="45" x14ac:dyDescent="0.25">
      <c r="A3" s="16" t="s">
        <v>16</v>
      </c>
      <c r="B3" s="16" t="s">
        <v>488</v>
      </c>
      <c r="C3" s="16" t="s">
        <v>489</v>
      </c>
      <c r="D3" s="16" t="s">
        <v>490</v>
      </c>
      <c r="E3" s="16" t="s">
        <v>491</v>
      </c>
    </row>
    <row r="4" spans="1:5" x14ac:dyDescent="0.25">
      <c r="A4" s="18" t="s">
        <v>232</v>
      </c>
      <c r="B4" s="18">
        <v>0.93172387778196908</v>
      </c>
      <c r="C4" s="18">
        <v>1</v>
      </c>
      <c r="D4" s="18">
        <v>0.76470588235294112</v>
      </c>
      <c r="E4" s="18">
        <v>0.1324461026743394</v>
      </c>
    </row>
    <row r="5" spans="1:5" x14ac:dyDescent="0.25">
      <c r="A5" s="18" t="s">
        <v>231</v>
      </c>
      <c r="B5" s="18">
        <v>0.97120418848167545</v>
      </c>
      <c r="C5" s="18">
        <v>1</v>
      </c>
      <c r="D5" s="18">
        <v>0.41666666666666669</v>
      </c>
      <c r="E5" s="18">
        <v>0.10135567332570548</v>
      </c>
    </row>
    <row r="6" spans="1:5" x14ac:dyDescent="0.25">
      <c r="A6" s="18" t="s">
        <v>233</v>
      </c>
      <c r="B6" s="18">
        <v>0.98712998712998712</v>
      </c>
      <c r="C6" s="18">
        <v>1</v>
      </c>
      <c r="D6" s="18">
        <v>0.875</v>
      </c>
      <c r="E6" s="18">
        <v>0.1328483501347216</v>
      </c>
    </row>
    <row r="7" spans="1:5" x14ac:dyDescent="0.25">
      <c r="A7" s="18" t="s">
        <v>234</v>
      </c>
      <c r="B7" s="18">
        <v>0.86979477983662079</v>
      </c>
      <c r="C7" s="18">
        <v>1</v>
      </c>
      <c r="D7" s="18">
        <v>0.7865168539325843</v>
      </c>
      <c r="E7" s="18">
        <v>0.1193493229036045</v>
      </c>
    </row>
    <row r="8" spans="1:5" x14ac:dyDescent="0.25">
      <c r="A8" s="18" t="s">
        <v>235</v>
      </c>
      <c r="B8" s="18">
        <v>0.82486263736263732</v>
      </c>
      <c r="C8" s="18">
        <v>0.8571428571428571</v>
      </c>
      <c r="D8" s="18">
        <v>0.87037037037037035</v>
      </c>
      <c r="E8" s="18">
        <v>9.3093157167588647E-2</v>
      </c>
    </row>
    <row r="9" spans="1:5" x14ac:dyDescent="0.25">
      <c r="A9" s="19" t="s">
        <v>0</v>
      </c>
      <c r="B9" s="19">
        <v>0.85156685527929532</v>
      </c>
      <c r="C9" s="19">
        <v>0.98269896193771622</v>
      </c>
      <c r="D9" s="19">
        <v>0.79305342896284958</v>
      </c>
      <c r="E9" s="19">
        <v>5.3628926165985795E-2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zoomScaleNormal="100" workbookViewId="0"/>
  </sheetViews>
  <sheetFormatPr defaultRowHeight="15" x14ac:dyDescent="0.25"/>
  <cols>
    <col min="1" max="1" width="24.7109375" bestFit="1" customWidth="1"/>
    <col min="2" max="2" width="29.28515625" bestFit="1" customWidth="1"/>
    <col min="3" max="5" width="22.7109375" customWidth="1"/>
  </cols>
  <sheetData>
    <row r="1" spans="1:2" x14ac:dyDescent="0.25">
      <c r="A1" s="7" t="s">
        <v>492</v>
      </c>
    </row>
    <row r="3" spans="1:2" x14ac:dyDescent="0.25">
      <c r="A3" s="29" t="s">
        <v>16</v>
      </c>
      <c r="B3" s="36" t="s">
        <v>527</v>
      </c>
    </row>
    <row r="4" spans="1:2" x14ac:dyDescent="0.25">
      <c r="A4" s="30" t="s">
        <v>232</v>
      </c>
      <c r="B4" s="73">
        <v>0.93172387778196908</v>
      </c>
    </row>
    <row r="5" spans="1:2" x14ac:dyDescent="0.25">
      <c r="A5" s="31" t="s">
        <v>231</v>
      </c>
      <c r="B5" s="74">
        <v>0.97120418848167545</v>
      </c>
    </row>
    <row r="6" spans="1:2" x14ac:dyDescent="0.25">
      <c r="A6" s="31" t="s">
        <v>233</v>
      </c>
      <c r="B6" s="74">
        <v>0.98712998712998712</v>
      </c>
    </row>
    <row r="7" spans="1:2" x14ac:dyDescent="0.25">
      <c r="A7" s="31" t="s">
        <v>234</v>
      </c>
      <c r="B7" s="74">
        <v>0.86979477983662079</v>
      </c>
    </row>
    <row r="8" spans="1:2" x14ac:dyDescent="0.25">
      <c r="A8" s="31" t="s">
        <v>235</v>
      </c>
      <c r="B8" s="74">
        <v>0.82486263736263732</v>
      </c>
    </row>
    <row r="9" spans="1:2" x14ac:dyDescent="0.25">
      <c r="A9" s="32" t="s">
        <v>0</v>
      </c>
      <c r="B9" s="75">
        <v>0.85156685527929532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AC640"/>
  </sheetPr>
  <dimension ref="B2:Q325"/>
  <sheetViews>
    <sheetView showGridLines="0" tabSelected="1" zoomScaleNormal="100" workbookViewId="0"/>
  </sheetViews>
  <sheetFormatPr defaultColWidth="9.140625" defaultRowHeight="14.25" x14ac:dyDescent="0.2"/>
  <cols>
    <col min="1" max="1" width="9.140625" style="1"/>
    <col min="2" max="2" width="31.85546875" style="1" customWidth="1"/>
    <col min="3" max="10" width="25.7109375" style="1" customWidth="1"/>
    <col min="11" max="16384" width="9.140625" style="1"/>
  </cols>
  <sheetData>
    <row r="2" spans="2:8" x14ac:dyDescent="0.2">
      <c r="B2" s="4" t="s">
        <v>477</v>
      </c>
      <c r="H2" s="3"/>
    </row>
    <row r="4" spans="2:8" x14ac:dyDescent="0.2">
      <c r="B4" s="5" t="s">
        <v>224</v>
      </c>
    </row>
    <row r="5" spans="2:8" x14ac:dyDescent="0.2">
      <c r="B5" s="5"/>
    </row>
    <row r="6" spans="2:8" s="26" customFormat="1" ht="15" x14ac:dyDescent="0.25"/>
    <row r="7" spans="2:8" x14ac:dyDescent="0.2">
      <c r="B7" s="6" t="s">
        <v>478</v>
      </c>
    </row>
    <row r="20" spans="2:17" x14ac:dyDescent="0.2">
      <c r="B20" s="1" t="s">
        <v>316</v>
      </c>
      <c r="Q20" s="1" t="s">
        <v>48</v>
      </c>
    </row>
    <row r="22" spans="2:17" ht="15" x14ac:dyDescent="0.25">
      <c r="B22" s="29" t="s">
        <v>233</v>
      </c>
      <c r="C22" s="29" t="s">
        <v>62</v>
      </c>
      <c r="E22" s="29" t="s">
        <v>234</v>
      </c>
      <c r="F22" s="29" t="s">
        <v>62</v>
      </c>
      <c r="H22" s="29" t="s">
        <v>235</v>
      </c>
      <c r="I22" s="29" t="s">
        <v>62</v>
      </c>
    </row>
    <row r="23" spans="2:17" ht="14.25" customHeight="1" x14ac:dyDescent="0.25">
      <c r="B23" s="30" t="s">
        <v>54</v>
      </c>
      <c r="C23" s="33">
        <f>'12. Participation Rates State 2'!B4</f>
        <v>3.3718811944029738</v>
      </c>
      <c r="E23" s="30" t="s">
        <v>54</v>
      </c>
      <c r="F23" s="33">
        <f>'12. Participation Rates State 2'!B15</f>
        <v>29.871409042723773</v>
      </c>
      <c r="H23" s="30" t="s">
        <v>54</v>
      </c>
      <c r="I23" s="33">
        <f>'12. Participation Rates State 2'!B26</f>
        <v>8.3576542425372846</v>
      </c>
    </row>
    <row r="24" spans="2:17" ht="15" x14ac:dyDescent="0.25">
      <c r="B24" s="31" t="s">
        <v>55</v>
      </c>
      <c r="C24" s="34">
        <f>'12. Participation Rates State 2'!B5</f>
        <v>3.0822617573554028</v>
      </c>
      <c r="E24" s="31" t="s">
        <v>55</v>
      </c>
      <c r="F24" s="34">
        <f>'12. Participation Rates State 2'!B16</f>
        <v>40.917890632757398</v>
      </c>
      <c r="H24" s="31" t="s">
        <v>55</v>
      </c>
      <c r="I24" s="34">
        <f>'12. Participation Rates State 2'!B27</f>
        <v>6.0433109736912112</v>
      </c>
    </row>
    <row r="25" spans="2:17" ht="15" x14ac:dyDescent="0.25">
      <c r="B25" s="31" t="s">
        <v>56</v>
      </c>
      <c r="C25" s="34">
        <f>'12. Participation Rates State 2'!B6</f>
        <v>3.0230140431841663</v>
      </c>
      <c r="E25" s="31" t="s">
        <v>56</v>
      </c>
      <c r="F25" s="34">
        <f>'12. Participation Rates State 2'!B17</f>
        <v>26.434325806189364</v>
      </c>
      <c r="H25" s="31" t="s">
        <v>56</v>
      </c>
      <c r="I25" s="34">
        <f>'12. Participation Rates State 2'!B28</f>
        <v>7.1824995311744093</v>
      </c>
    </row>
    <row r="26" spans="2:17" ht="14.25" customHeight="1" x14ac:dyDescent="0.25">
      <c r="B26" s="31" t="s">
        <v>57</v>
      </c>
      <c r="C26" s="34">
        <f>'12. Participation Rates State 2'!B7</f>
        <v>5.5975191057922302</v>
      </c>
      <c r="E26" s="31" t="s">
        <v>57</v>
      </c>
      <c r="F26" s="34">
        <f>'12. Participation Rates State 2'!B18</f>
        <v>48.978292175682022</v>
      </c>
      <c r="H26" s="31" t="s">
        <v>57</v>
      </c>
      <c r="I26" s="34">
        <f>'12. Participation Rates State 2'!B29</f>
        <v>9.025999558089973</v>
      </c>
    </row>
    <row r="27" spans="2:17" ht="15" x14ac:dyDescent="0.25">
      <c r="B27" s="31" t="s">
        <v>58</v>
      </c>
      <c r="C27" s="34">
        <f>'12. Participation Rates State 2'!B8</f>
        <v>2.1199136005285393</v>
      </c>
      <c r="E27" s="31" t="s">
        <v>58</v>
      </c>
      <c r="F27" s="34">
        <f>'12. Participation Rates State 2'!B19</f>
        <v>28.044690340325467</v>
      </c>
      <c r="H27" s="31" t="s">
        <v>58</v>
      </c>
      <c r="I27" s="34">
        <f>'12. Participation Rates State 2'!B30</f>
        <v>5.7855975347758051</v>
      </c>
    </row>
    <row r="28" spans="2:17" ht="15" x14ac:dyDescent="0.25">
      <c r="B28" s="31" t="s">
        <v>59</v>
      </c>
      <c r="C28" s="34">
        <f>'12. Participation Rates State 2'!B9</f>
        <v>3.7283983757638959</v>
      </c>
      <c r="E28" s="31" t="s">
        <v>59</v>
      </c>
      <c r="F28" s="34">
        <f>'12. Participation Rates State 2'!B20</f>
        <v>57.557149925855136</v>
      </c>
      <c r="H28" s="31" t="s">
        <v>59</v>
      </c>
      <c r="I28" s="34">
        <f>'12. Participation Rates State 2'!B31</f>
        <v>9.0879710409244954</v>
      </c>
    </row>
    <row r="29" spans="2:17" ht="14.25" customHeight="1" x14ac:dyDescent="0.25">
      <c r="B29" s="31" t="s">
        <v>60</v>
      </c>
      <c r="C29" s="34">
        <f>'12. Participation Rates State 2'!B10</f>
        <v>2.8702600011589077</v>
      </c>
      <c r="E29" s="31" t="s">
        <v>60</v>
      </c>
      <c r="F29" s="34">
        <f>'12. Participation Rates State 2'!B21</f>
        <v>39.400841834090457</v>
      </c>
      <c r="H29" s="31" t="s">
        <v>60</v>
      </c>
      <c r="I29" s="34">
        <f>'12. Participation Rates State 2'!B32</f>
        <v>7.30611636658631</v>
      </c>
    </row>
    <row r="30" spans="2:17" ht="15" x14ac:dyDescent="0.25">
      <c r="B30" s="31" t="s">
        <v>61</v>
      </c>
      <c r="C30" s="34">
        <f>'12. Participation Rates State 2'!B11</f>
        <v>0.89907477112393475</v>
      </c>
      <c r="E30" s="31" t="s">
        <v>61</v>
      </c>
      <c r="F30" s="34">
        <f>'12. Participation Rates State 2'!B22</f>
        <v>7.192598168991478</v>
      </c>
      <c r="H30" s="31" t="s">
        <v>61</v>
      </c>
      <c r="I30" s="34">
        <f>'12. Participation Rates State 2'!B33</f>
        <v>6.7430607834295113</v>
      </c>
    </row>
    <row r="31" spans="2:17" ht="15" x14ac:dyDescent="0.25">
      <c r="B31" s="32" t="s">
        <v>78</v>
      </c>
      <c r="C31" s="35">
        <f>'12. Participation Rates State 2'!B12</f>
        <v>3.2116152247372187</v>
      </c>
      <c r="E31" s="32" t="s">
        <v>78</v>
      </c>
      <c r="F31" s="35">
        <f>'12. Participation Rates State 2'!B23</f>
        <v>33.616735999101259</v>
      </c>
      <c r="H31" s="32" t="s">
        <v>78</v>
      </c>
      <c r="I31" s="35">
        <f>'12. Participation Rates State 2'!B34</f>
        <v>7.2604463841281568</v>
      </c>
    </row>
    <row r="32" spans="2:17" ht="14.25" customHeight="1" x14ac:dyDescent="0.2"/>
    <row r="33" spans="2:9" s="26" customFormat="1" ht="15" x14ac:dyDescent="0.25"/>
    <row r="34" spans="2:9" x14ac:dyDescent="0.2">
      <c r="B34" s="6" t="s">
        <v>317</v>
      </c>
    </row>
    <row r="47" spans="2:9" x14ac:dyDescent="0.2">
      <c r="B47" s="1" t="s">
        <v>320</v>
      </c>
    </row>
    <row r="48" spans="2:9" ht="14.25" customHeight="1" x14ac:dyDescent="0.25">
      <c r="B48"/>
      <c r="C48"/>
      <c r="D48"/>
      <c r="E48"/>
      <c r="F48"/>
      <c r="G48"/>
      <c r="H48"/>
      <c r="I48"/>
    </row>
    <row r="49" spans="2:10" ht="15" x14ac:dyDescent="0.2">
      <c r="B49" s="200" t="s">
        <v>232</v>
      </c>
      <c r="C49" s="192" t="s">
        <v>70</v>
      </c>
      <c r="D49" s="193"/>
      <c r="E49" s="192" t="s">
        <v>71</v>
      </c>
      <c r="F49" s="193"/>
      <c r="G49" s="192" t="s">
        <v>72</v>
      </c>
      <c r="H49" s="193"/>
      <c r="I49" s="192" t="s">
        <v>73</v>
      </c>
      <c r="J49" s="193"/>
    </row>
    <row r="50" spans="2:10" ht="15" x14ac:dyDescent="0.2">
      <c r="B50" s="201"/>
      <c r="C50" s="36" t="s">
        <v>74</v>
      </c>
      <c r="D50" s="36" t="s">
        <v>75</v>
      </c>
      <c r="E50" s="36" t="s">
        <v>74</v>
      </c>
      <c r="F50" s="36" t="s">
        <v>75</v>
      </c>
      <c r="G50" s="36" t="s">
        <v>74</v>
      </c>
      <c r="H50" s="36" t="s">
        <v>75</v>
      </c>
      <c r="I50" s="36" t="s">
        <v>74</v>
      </c>
      <c r="J50" s="36" t="s">
        <v>265</v>
      </c>
    </row>
    <row r="51" spans="2:10" ht="14.25" customHeight="1" x14ac:dyDescent="0.25">
      <c r="B51" s="31" t="s">
        <v>76</v>
      </c>
      <c r="C51" s="142">
        <f>'15. Participants over Time 1'!B5</f>
        <v>861</v>
      </c>
      <c r="D51" s="37">
        <f>'15. Participants over Time 1'!C5</f>
        <v>1144</v>
      </c>
      <c r="E51" s="37">
        <f>'15. Participants over Time 1'!D5</f>
        <v>1509</v>
      </c>
      <c r="F51" s="37">
        <f>'15. Participants over Time 1'!E5</f>
        <v>1782</v>
      </c>
      <c r="G51" s="37">
        <f>'15. Participants over Time 1'!F5</f>
        <v>1958</v>
      </c>
      <c r="H51" s="37">
        <f>'15. Participants over Time 1'!G5</f>
        <v>2109</v>
      </c>
      <c r="I51" s="37">
        <f>'15. Participants over Time 1'!H5</f>
        <v>2208</v>
      </c>
      <c r="J51" s="38">
        <f>'15. Participants over Time 1'!I5</f>
        <v>2258</v>
      </c>
    </row>
    <row r="52" spans="2:10" ht="15" x14ac:dyDescent="0.25">
      <c r="B52" s="32" t="s">
        <v>77</v>
      </c>
      <c r="C52" s="143">
        <f>'15. Participants over Time 1'!B6</f>
        <v>6.5999770035644473E-3</v>
      </c>
      <c r="D52" s="144">
        <f>'15. Participants over Time 1'!C6</f>
        <v>6.6383107123998307E-3</v>
      </c>
      <c r="E52" s="144">
        <f>'15. Participants over Time 1'!D6</f>
        <v>6.6333752406741511E-3</v>
      </c>
      <c r="F52" s="144">
        <f>'15. Participants over Time 1'!E6</f>
        <v>6.230442459311575E-3</v>
      </c>
      <c r="G52" s="144">
        <f>'15. Participants over Time 1'!F6</f>
        <v>5.7761179059655082E-3</v>
      </c>
      <c r="H52" s="144">
        <f>'15. Participants over Time 1'!G6</f>
        <v>5.3801157656014429E-3</v>
      </c>
      <c r="I52" s="144">
        <f>'15. Participants over Time 1'!H6</f>
        <v>5.1034441313859502E-3</v>
      </c>
      <c r="J52" s="145">
        <f>'15. Participants over Time 1'!I6</f>
        <v>5.0178000791114624E-3</v>
      </c>
    </row>
    <row r="53" spans="2:10" ht="15" x14ac:dyDescent="0.25">
      <c r="B53"/>
      <c r="C53"/>
      <c r="D53"/>
      <c r="E53"/>
      <c r="F53"/>
      <c r="G53"/>
      <c r="H53"/>
      <c r="I53"/>
    </row>
    <row r="54" spans="2:10" ht="14.25" customHeight="1" x14ac:dyDescent="0.2">
      <c r="B54" s="200" t="s">
        <v>231</v>
      </c>
      <c r="C54" s="192" t="s">
        <v>70</v>
      </c>
      <c r="D54" s="193"/>
      <c r="E54" s="192" t="s">
        <v>71</v>
      </c>
      <c r="F54" s="193"/>
      <c r="G54" s="192" t="s">
        <v>72</v>
      </c>
      <c r="H54" s="193"/>
      <c r="I54" s="192" t="s">
        <v>73</v>
      </c>
      <c r="J54" s="193"/>
    </row>
    <row r="55" spans="2:10" ht="15" x14ac:dyDescent="0.2">
      <c r="B55" s="201"/>
      <c r="C55" s="36" t="s">
        <v>74</v>
      </c>
      <c r="D55" s="36" t="s">
        <v>75</v>
      </c>
      <c r="E55" s="36" t="s">
        <v>74</v>
      </c>
      <c r="F55" s="36" t="s">
        <v>75</v>
      </c>
      <c r="G55" s="36" t="s">
        <v>74</v>
      </c>
      <c r="H55" s="36" t="s">
        <v>75</v>
      </c>
      <c r="I55" s="36" t="s">
        <v>74</v>
      </c>
      <c r="J55" s="36" t="s">
        <v>265</v>
      </c>
    </row>
    <row r="56" spans="2:10" ht="15" x14ac:dyDescent="0.25">
      <c r="B56" s="31" t="s">
        <v>76</v>
      </c>
      <c r="C56" s="37">
        <f>'15. Participants over Time 1'!B10</f>
        <v>289</v>
      </c>
      <c r="D56" s="37">
        <f>'15. Participants over Time 1'!C10</f>
        <v>371</v>
      </c>
      <c r="E56" s="37">
        <f>'15. Participants over Time 1'!D10</f>
        <v>536</v>
      </c>
      <c r="F56" s="37">
        <f>'15. Participants over Time 1'!E10</f>
        <v>701</v>
      </c>
      <c r="G56" s="37">
        <f>'15. Participants over Time 1'!F10</f>
        <v>801</v>
      </c>
      <c r="H56" s="37">
        <f>'15. Participants over Time 1'!G10</f>
        <v>894</v>
      </c>
      <c r="I56" s="37">
        <f>'15. Participants over Time 1'!H10</f>
        <v>932</v>
      </c>
      <c r="J56" s="38">
        <f>'15. Participants over Time 1'!I10</f>
        <v>945</v>
      </c>
    </row>
    <row r="57" spans="2:10" ht="15" x14ac:dyDescent="0.25">
      <c r="B57" s="32" t="s">
        <v>77</v>
      </c>
      <c r="C57" s="144">
        <f>'15. Participants over Time 1'!B11</f>
        <v>2.2153232915564755E-3</v>
      </c>
      <c r="D57" s="144">
        <f>'15. Participants over Time 1'!C11</f>
        <v>2.1528088062065884E-3</v>
      </c>
      <c r="E57" s="144">
        <f>'15. Participants over Time 1'!D11</f>
        <v>2.3561889522871735E-3</v>
      </c>
      <c r="F57" s="144">
        <f>'15. Participants over Time 1'!E11</f>
        <v>2.4509204062723982E-3</v>
      </c>
      <c r="G57" s="144">
        <f>'15. Participants over Time 1'!F11</f>
        <v>2.362957325167708E-3</v>
      </c>
      <c r="H57" s="144">
        <f>'15. Participants over Time 1'!G11</f>
        <v>2.2806180628011808E-3</v>
      </c>
      <c r="I57" s="144">
        <f>'15. Participants over Time 1'!H11</f>
        <v>2.1541711641538523E-3</v>
      </c>
      <c r="J57" s="145">
        <f>'15. Participants over Time 1'!I11</f>
        <v>2.1000093333748151E-3</v>
      </c>
    </row>
    <row r="59" spans="2:10" s="26" customFormat="1" ht="15" x14ac:dyDescent="0.25"/>
    <row r="60" spans="2:10" x14ac:dyDescent="0.2">
      <c r="B60" s="6" t="s">
        <v>479</v>
      </c>
    </row>
    <row r="73" spans="2:8" x14ac:dyDescent="0.2">
      <c r="B73" s="1" t="s">
        <v>318</v>
      </c>
    </row>
    <row r="75" spans="2:8" ht="15" x14ac:dyDescent="0.25">
      <c r="B75" s="29" t="s">
        <v>97</v>
      </c>
      <c r="C75" s="29" t="s">
        <v>232</v>
      </c>
      <c r="D75" s="29" t="s">
        <v>231</v>
      </c>
      <c r="E75" s="29" t="s">
        <v>233</v>
      </c>
      <c r="F75" s="29" t="s">
        <v>234</v>
      </c>
      <c r="G75" s="29" t="s">
        <v>235</v>
      </c>
      <c r="H75" s="29" t="s">
        <v>0</v>
      </c>
    </row>
    <row r="76" spans="2:8" ht="14.25" customHeight="1" x14ac:dyDescent="0.2">
      <c r="B76" s="59" t="s">
        <v>94</v>
      </c>
      <c r="C76" s="60">
        <f>'20. Existing versus New, LoF'!B4</f>
        <v>0.37555358724534987</v>
      </c>
      <c r="D76" s="60">
        <f>'20. Existing versus New, LoF'!C4</f>
        <v>0.52063492063492067</v>
      </c>
      <c r="E76" s="60">
        <f>'20. Existing versus New, LoF'!D4</f>
        <v>0.70975918884664135</v>
      </c>
      <c r="F76" s="60">
        <f>'20. Existing versus New, LoF'!E4</f>
        <v>0.46798983420065354</v>
      </c>
      <c r="G76" s="60">
        <f>'20. Existing versus New, LoF'!F4</f>
        <v>0.74226804123711343</v>
      </c>
      <c r="H76" s="60">
        <f>'20. Existing versus New, LoF'!G4</f>
        <v>0.50922670767425637</v>
      </c>
    </row>
    <row r="77" spans="2:8" x14ac:dyDescent="0.2">
      <c r="B77" s="57" t="s">
        <v>95</v>
      </c>
      <c r="C77" s="58">
        <f>'20. Existing versus New, LoF'!B5</f>
        <v>0.61248892825509305</v>
      </c>
      <c r="D77" s="58">
        <f>'20. Existing versus New, LoF'!C5</f>
        <v>0.38624338624338622</v>
      </c>
      <c r="E77" s="58">
        <f>'20. Existing versus New, LoF'!D5</f>
        <v>0.27503168567807351</v>
      </c>
      <c r="F77" s="58">
        <f>'20. Existing versus New, LoF'!E5</f>
        <v>0.52051313082415585</v>
      </c>
      <c r="G77" s="58">
        <f>'20. Existing versus New, LoF'!F5</f>
        <v>0.19915651358950329</v>
      </c>
      <c r="H77" s="58">
        <f>'20. Existing versus New, LoF'!G5</f>
        <v>0.40143511748941108</v>
      </c>
    </row>
    <row r="78" spans="2:8" x14ac:dyDescent="0.2">
      <c r="B78" s="62" t="s">
        <v>96</v>
      </c>
      <c r="C78" s="61">
        <f>'20. Existing versus New, LoF'!B6</f>
        <v>1.1957484499557131E-2</v>
      </c>
      <c r="D78" s="61">
        <f>'20. Existing versus New, LoF'!C6</f>
        <v>9.3121693121693119E-2</v>
      </c>
      <c r="E78" s="61">
        <f>'20. Existing versus New, LoF'!D6</f>
        <v>1.5209125475285171E-2</v>
      </c>
      <c r="F78" s="61">
        <f>'20. Existing versus New, LoF'!E6</f>
        <v>1.1497034975190609E-2</v>
      </c>
      <c r="G78" s="61">
        <f>'20. Existing versus New, LoF'!F6</f>
        <v>5.8575445173383318E-2</v>
      </c>
      <c r="H78" s="61">
        <f>'20. Existing versus New, LoF'!G6</f>
        <v>8.9338174836332607E-2</v>
      </c>
    </row>
    <row r="79" spans="2:8" ht="14.25" customHeight="1" x14ac:dyDescent="0.25">
      <c r="B79"/>
      <c r="C79"/>
      <c r="D79"/>
      <c r="E79"/>
      <c r="F79"/>
    </row>
    <row r="80" spans="2:8" ht="15" x14ac:dyDescent="0.25">
      <c r="B80" s="29" t="s">
        <v>98</v>
      </c>
      <c r="C80" s="29" t="s">
        <v>232</v>
      </c>
      <c r="D80" s="29" t="s">
        <v>231</v>
      </c>
      <c r="E80" s="29" t="s">
        <v>233</v>
      </c>
      <c r="F80" s="29" t="s">
        <v>234</v>
      </c>
      <c r="G80" s="29" t="s">
        <v>235</v>
      </c>
      <c r="H80" s="29" t="s">
        <v>0</v>
      </c>
    </row>
    <row r="81" spans="2:8" x14ac:dyDescent="0.2">
      <c r="B81" s="59" t="s">
        <v>94</v>
      </c>
      <c r="C81" s="60">
        <f>'20. Existing versus New, LoF'!B9</f>
        <v>9.6545615589016823E-2</v>
      </c>
      <c r="D81" s="60">
        <f>'20. Existing versus New, LoF'!C9</f>
        <v>1.7989417989417989E-2</v>
      </c>
      <c r="E81" s="60">
        <f>'20. Existing versus New, LoF'!D9</f>
        <v>1.5209125475285171E-2</v>
      </c>
      <c r="F81" s="60">
        <f>'20. Existing versus New, LoF'!E9</f>
        <v>9.875347936584776E-2</v>
      </c>
      <c r="G81" s="60">
        <f>'20. Existing versus New, LoF'!F9</f>
        <v>1.4058106841611996E-2</v>
      </c>
      <c r="H81" s="60">
        <f>'20. Existing versus New, LoF'!G9</f>
        <v>0.27979457686478609</v>
      </c>
    </row>
    <row r="82" spans="2:8" ht="14.25" customHeight="1" x14ac:dyDescent="0.2">
      <c r="B82" s="57" t="s">
        <v>95</v>
      </c>
      <c r="C82" s="58">
        <f>'20. Existing versus New, LoF'!B10</f>
        <v>0.39946855624446415</v>
      </c>
      <c r="D82" s="58">
        <f>'20. Existing versus New, LoF'!C10</f>
        <v>0.19259259259259259</v>
      </c>
      <c r="E82" s="58">
        <f>'20. Existing versus New, LoF'!D10</f>
        <v>0.24714828897338403</v>
      </c>
      <c r="F82" s="58">
        <f>'20. Existing versus New, LoF'!E10</f>
        <v>0.55706159990318282</v>
      </c>
      <c r="G82" s="58">
        <f>'20. Existing versus New, LoF'!F10</f>
        <v>0.36457357075913777</v>
      </c>
      <c r="H82" s="58">
        <f>'20. Existing versus New, LoF'!G10</f>
        <v>0.45014200063111393</v>
      </c>
    </row>
    <row r="83" spans="2:8" x14ac:dyDescent="0.2">
      <c r="B83" s="62" t="s">
        <v>96</v>
      </c>
      <c r="C83" s="61">
        <f>'20. Existing versus New, LoF'!B11</f>
        <v>0.50398582816651905</v>
      </c>
      <c r="D83" s="61">
        <f>'20. Existing versus New, LoF'!C11</f>
        <v>0.78941798941798946</v>
      </c>
      <c r="E83" s="61">
        <f>'20. Existing versus New, LoF'!D11</f>
        <v>0.73764258555133078</v>
      </c>
      <c r="F83" s="61">
        <f>'20. Existing versus New, LoF'!E11</f>
        <v>0.34406389931017789</v>
      </c>
      <c r="G83" s="61">
        <f>'20. Existing versus New, LoF'!F11</f>
        <v>0.62089971883786321</v>
      </c>
      <c r="H83" s="61">
        <f>'20. Existing versus New, LoF'!G11</f>
        <v>0.26933897483988817</v>
      </c>
    </row>
    <row r="85" spans="2:8" s="26" customFormat="1" ht="15" x14ac:dyDescent="0.25"/>
    <row r="86" spans="2:8" x14ac:dyDescent="0.2">
      <c r="B86" s="6" t="s">
        <v>480</v>
      </c>
    </row>
    <row r="99" spans="2:7" x14ac:dyDescent="0.2">
      <c r="B99" s="1" t="s">
        <v>319</v>
      </c>
    </row>
    <row r="101" spans="2:7" ht="45" x14ac:dyDescent="0.2">
      <c r="B101" s="79" t="s">
        <v>135</v>
      </c>
      <c r="C101" s="80">
        <v>43921</v>
      </c>
      <c r="D101" s="80">
        <v>44012</v>
      </c>
      <c r="E101" s="80">
        <v>44104</v>
      </c>
      <c r="F101" s="80">
        <v>44196</v>
      </c>
      <c r="G101" s="80">
        <v>44286</v>
      </c>
    </row>
    <row r="102" spans="2:7" ht="15" x14ac:dyDescent="0.25">
      <c r="B102" s="30" t="s">
        <v>613</v>
      </c>
      <c r="C102" s="82">
        <f>'30. PSG Review 2'!B4</f>
        <v>10</v>
      </c>
      <c r="D102" s="82">
        <f>'30. PSG Review 2'!C4</f>
        <v>17</v>
      </c>
      <c r="E102" s="82">
        <f>'30. PSG Review 2'!D4</f>
        <v>40</v>
      </c>
      <c r="F102" s="82">
        <f>'30. PSG Review 2'!E4</f>
        <v>29</v>
      </c>
      <c r="G102" s="82">
        <f>'30. PSG Review 2'!F4</f>
        <v>8</v>
      </c>
    </row>
    <row r="103" spans="2:7" ht="15" x14ac:dyDescent="0.25">
      <c r="B103" s="31" t="s">
        <v>593</v>
      </c>
      <c r="C103" s="72">
        <f>'30. PSG Review 2'!B5</f>
        <v>0.5</v>
      </c>
      <c r="D103" s="72">
        <f>'30. PSG Review 2'!C5</f>
        <v>0.6470588235294118</v>
      </c>
      <c r="E103" s="72">
        <f>'30. PSG Review 2'!D5</f>
        <v>0.72499999999999998</v>
      </c>
      <c r="F103" s="72">
        <f>'30. PSG Review 2'!E5</f>
        <v>0.72413793103448276</v>
      </c>
      <c r="G103" s="72">
        <f>'30. PSG Review 2'!F5</f>
        <v>1</v>
      </c>
    </row>
    <row r="104" spans="2:7" ht="15" x14ac:dyDescent="0.25">
      <c r="B104" s="32" t="s">
        <v>594</v>
      </c>
      <c r="C104" s="68">
        <f>'30. PSG Review 2'!B6</f>
        <v>0.52332361516034986</v>
      </c>
      <c r="D104" s="68">
        <f>'30. PSG Review 2'!C6</f>
        <v>0.67197073616826708</v>
      </c>
      <c r="E104" s="68">
        <f>'30. PSG Review 2'!D6</f>
        <v>0.74073470717602019</v>
      </c>
      <c r="F104" s="68">
        <f>'30. PSG Review 2'!E6</f>
        <v>0.71573370191200181</v>
      </c>
      <c r="G104" s="68">
        <f>'30. PSG Review 2'!F6</f>
        <v>0.66637740612180496</v>
      </c>
    </row>
    <row r="105" spans="2:7" ht="15" x14ac:dyDescent="0.25">
      <c r="B105"/>
      <c r="C105"/>
      <c r="D105"/>
      <c r="E105"/>
      <c r="F105"/>
      <c r="G105"/>
    </row>
    <row r="106" spans="2:7" ht="45" x14ac:dyDescent="0.2">
      <c r="B106" s="79" t="s">
        <v>135</v>
      </c>
      <c r="C106" s="80">
        <v>43921</v>
      </c>
      <c r="D106" s="80">
        <v>44012</v>
      </c>
      <c r="E106" s="80">
        <v>44104</v>
      </c>
      <c r="F106" s="80">
        <v>44196</v>
      </c>
      <c r="G106" s="80">
        <v>44286</v>
      </c>
    </row>
    <row r="107" spans="2:7" ht="15" x14ac:dyDescent="0.25">
      <c r="B107" s="30" t="s">
        <v>614</v>
      </c>
      <c r="C107" s="82">
        <f>'30. PSG Review 2'!B9</f>
        <v>230</v>
      </c>
      <c r="D107" s="82">
        <f>'30. PSG Review 2'!C9</f>
        <v>282</v>
      </c>
      <c r="E107" s="82">
        <f>'30. PSG Review 2'!D9</f>
        <v>266</v>
      </c>
      <c r="F107" s="82">
        <f>'30. PSG Review 2'!E9</f>
        <v>283</v>
      </c>
      <c r="G107" s="82">
        <f>'30. PSG Review 2'!F9</f>
        <v>118</v>
      </c>
    </row>
    <row r="108" spans="2:7" ht="15" x14ac:dyDescent="0.25">
      <c r="B108" s="31" t="s">
        <v>596</v>
      </c>
      <c r="C108" s="72">
        <f>'30. PSG Review 2'!B10</f>
        <v>0.49130434782608695</v>
      </c>
      <c r="D108" s="72">
        <f>'30. PSG Review 2'!C10</f>
        <v>0.62765957446808507</v>
      </c>
      <c r="E108" s="72">
        <f>'30. PSG Review 2'!D10</f>
        <v>0.72180451127819545</v>
      </c>
      <c r="F108" s="72">
        <f>'30. PSG Review 2'!E10</f>
        <v>0.67844522968197885</v>
      </c>
      <c r="G108" s="72">
        <f>'30. PSG Review 2'!F10</f>
        <v>0.72881355932203384</v>
      </c>
    </row>
    <row r="109" spans="2:7" ht="15" x14ac:dyDescent="0.25">
      <c r="B109" s="32" t="s">
        <v>594</v>
      </c>
      <c r="C109" s="68">
        <f>'30. PSG Review 2'!B11</f>
        <v>0.52332361516034986</v>
      </c>
      <c r="D109" s="68">
        <f>'30. PSG Review 2'!C11</f>
        <v>0.67197073616826708</v>
      </c>
      <c r="E109" s="68">
        <f>'30. PSG Review 2'!D11</f>
        <v>0.74073470717602019</v>
      </c>
      <c r="F109" s="68">
        <f>'30. PSG Review 2'!E11</f>
        <v>0.71573370191200181</v>
      </c>
      <c r="G109" s="68">
        <f>'30. PSG Review 2'!F11</f>
        <v>0.66637740612180496</v>
      </c>
    </row>
    <row r="110" spans="2:7" ht="15" x14ac:dyDescent="0.25">
      <c r="B110"/>
      <c r="C110"/>
      <c r="D110"/>
      <c r="E110"/>
      <c r="F110"/>
      <c r="G110"/>
    </row>
    <row r="111" spans="2:7" ht="45" x14ac:dyDescent="0.2">
      <c r="B111" s="79" t="s">
        <v>135</v>
      </c>
      <c r="C111" s="80">
        <v>43921</v>
      </c>
      <c r="D111" s="80">
        <v>44012</v>
      </c>
      <c r="E111" s="80">
        <v>44104</v>
      </c>
      <c r="F111" s="80">
        <v>44196</v>
      </c>
      <c r="G111" s="80">
        <v>44286</v>
      </c>
    </row>
    <row r="112" spans="2:7" ht="15" x14ac:dyDescent="0.25">
      <c r="B112" s="30" t="s">
        <v>615</v>
      </c>
      <c r="C112" s="82">
        <f>'30. PSG Review 2'!B14</f>
        <v>61</v>
      </c>
      <c r="D112" s="82">
        <f>'30. PSG Review 2'!C14</f>
        <v>90</v>
      </c>
      <c r="E112" s="82">
        <f>'30. PSG Review 2'!D14</f>
        <v>74</v>
      </c>
      <c r="F112" s="82">
        <f>'30. PSG Review 2'!E14</f>
        <v>104</v>
      </c>
      <c r="G112" s="82">
        <f>'30. PSG Review 2'!F14</f>
        <v>42</v>
      </c>
    </row>
    <row r="113" spans="2:7" ht="15" x14ac:dyDescent="0.25">
      <c r="B113" s="31" t="s">
        <v>598</v>
      </c>
      <c r="C113" s="72">
        <f>'30. PSG Review 2'!B15</f>
        <v>0.62295081967213117</v>
      </c>
      <c r="D113" s="72">
        <f>'30. PSG Review 2'!C15</f>
        <v>0.72222222222222221</v>
      </c>
      <c r="E113" s="72">
        <f>'30. PSG Review 2'!D15</f>
        <v>0.7567567567567568</v>
      </c>
      <c r="F113" s="72">
        <f>'30. PSG Review 2'!E15</f>
        <v>0.67307692307692313</v>
      </c>
      <c r="G113" s="72">
        <f>'30. PSG Review 2'!F15</f>
        <v>0.54761904761904767</v>
      </c>
    </row>
    <row r="114" spans="2:7" ht="15" x14ac:dyDescent="0.25">
      <c r="B114" s="32" t="s">
        <v>594</v>
      </c>
      <c r="C114" s="68">
        <f>'30. PSG Review 2'!B16</f>
        <v>0.52332361516034986</v>
      </c>
      <c r="D114" s="68">
        <f>'30. PSG Review 2'!C16</f>
        <v>0.67197073616826708</v>
      </c>
      <c r="E114" s="68">
        <f>'30. PSG Review 2'!D16</f>
        <v>0.74073470717602019</v>
      </c>
      <c r="F114" s="68">
        <f>'30. PSG Review 2'!E16</f>
        <v>0.71573370191200181</v>
      </c>
      <c r="G114" s="68">
        <f>'30. PSG Review 2'!F16</f>
        <v>0.66637740612180496</v>
      </c>
    </row>
    <row r="116" spans="2:7" s="26" customFormat="1" ht="15" x14ac:dyDescent="0.25"/>
    <row r="117" spans="2:7" x14ac:dyDescent="0.2">
      <c r="B117" s="6" t="s">
        <v>481</v>
      </c>
    </row>
    <row r="130" spans="2:8" x14ac:dyDescent="0.2">
      <c r="B130" s="1" t="s">
        <v>321</v>
      </c>
    </row>
    <row r="132" spans="2:8" ht="45" x14ac:dyDescent="0.2">
      <c r="B132" s="77" t="s">
        <v>162</v>
      </c>
      <c r="C132" s="158" t="s">
        <v>232</v>
      </c>
      <c r="D132" s="158" t="s">
        <v>231</v>
      </c>
      <c r="E132" s="158" t="s">
        <v>233</v>
      </c>
      <c r="F132" s="158" t="s">
        <v>234</v>
      </c>
      <c r="G132" s="158" t="s">
        <v>235</v>
      </c>
      <c r="H132" s="158" t="s">
        <v>0</v>
      </c>
    </row>
    <row r="133" spans="2:8" ht="15" x14ac:dyDescent="0.25">
      <c r="B133" s="30" t="s">
        <v>230</v>
      </c>
      <c r="C133" s="93">
        <f>'47. Committed Supports by SIL'!B4</f>
        <v>460.17795611927113</v>
      </c>
      <c r="D133" s="93">
        <f>'47. Committed Supports by SIL'!C4</f>
        <v>512.00709955760703</v>
      </c>
      <c r="E133" s="93">
        <f>'47. Committed Supports by SIL'!D4</f>
        <v>454.03252431332612</v>
      </c>
      <c r="F133" s="93">
        <f>'47. Committed Supports by SIL'!E4</f>
        <v>411.58900056492706</v>
      </c>
      <c r="G133" s="93">
        <f>'47. Committed Supports by SIL'!F4</f>
        <v>437.43002393016314</v>
      </c>
      <c r="H133" s="93">
        <f>'47. Committed Supports by SIL'!G4</f>
        <v>347.13801603266734</v>
      </c>
    </row>
    <row r="134" spans="2:8" ht="15" x14ac:dyDescent="0.25">
      <c r="B134" s="32" t="s">
        <v>214</v>
      </c>
      <c r="C134" s="85">
        <f>'47. Committed Supports by SIL'!B5</f>
        <v>2.7457927369353409E-2</v>
      </c>
      <c r="D134" s="85">
        <f>'47. Committed Supports by SIL'!C5</f>
        <v>0.14074074074074075</v>
      </c>
      <c r="E134" s="85">
        <f>'47. Committed Supports by SIL'!D5</f>
        <v>1.7743979721166033E-2</v>
      </c>
      <c r="F134" s="85">
        <f>'47. Committed Supports by SIL'!E5</f>
        <v>2.8561055306789301E-2</v>
      </c>
      <c r="G134" s="85">
        <f>'47. Committed Supports by SIL'!F5</f>
        <v>2.3898781630740395E-2</v>
      </c>
      <c r="H134" s="85">
        <f>'47. Committed Supports by SIL'!G5</f>
        <v>5.5395801759118929E-2</v>
      </c>
    </row>
    <row r="135" spans="2:8" ht="15" x14ac:dyDescent="0.25">
      <c r="B135"/>
      <c r="C135" s="89"/>
      <c r="D135" s="89"/>
      <c r="E135"/>
      <c r="F135"/>
      <c r="G135"/>
      <c r="H135"/>
    </row>
    <row r="136" spans="2:8" ht="45" x14ac:dyDescent="0.2">
      <c r="B136" s="77" t="s">
        <v>163</v>
      </c>
      <c r="C136" s="158" t="s">
        <v>232</v>
      </c>
      <c r="D136" s="158" t="s">
        <v>231</v>
      </c>
      <c r="E136" s="158" t="s">
        <v>233</v>
      </c>
      <c r="F136" s="158" t="s">
        <v>234</v>
      </c>
      <c r="G136" s="158" t="s">
        <v>235</v>
      </c>
      <c r="H136" s="158" t="s">
        <v>0</v>
      </c>
    </row>
    <row r="137" spans="2:8" ht="15" x14ac:dyDescent="0.25">
      <c r="B137" s="30" t="s">
        <v>230</v>
      </c>
      <c r="C137" s="93">
        <f>'47. Committed Supports by SIL'!B8</f>
        <v>112.98814634034987</v>
      </c>
      <c r="D137" s="93">
        <f>'47. Committed Supports by SIL'!C8</f>
        <v>162.97747692942727</v>
      </c>
      <c r="E137" s="93">
        <f>'47. Committed Supports by SIL'!D8</f>
        <v>238.04171843755077</v>
      </c>
      <c r="F137" s="93">
        <f>'47. Committed Supports by SIL'!E8</f>
        <v>99.071888469445</v>
      </c>
      <c r="G137" s="93">
        <f>'47. Committed Supports by SIL'!F8</f>
        <v>108.42961341325241</v>
      </c>
      <c r="H137" s="93">
        <f>'47. Committed Supports by SIL'!G8</f>
        <v>53.939983186435974</v>
      </c>
    </row>
    <row r="138" spans="2:8" ht="15" x14ac:dyDescent="0.25">
      <c r="B138" s="32" t="s">
        <v>215</v>
      </c>
      <c r="C138" s="85">
        <f>'47. Committed Supports by SIL'!B9</f>
        <v>0.97254207263064663</v>
      </c>
      <c r="D138" s="85">
        <f>'47. Committed Supports by SIL'!C9</f>
        <v>0.85925925925925928</v>
      </c>
      <c r="E138" s="85">
        <f>'47. Committed Supports by SIL'!D9</f>
        <v>0.98225602027883396</v>
      </c>
      <c r="F138" s="85">
        <f>'47. Committed Supports by SIL'!E9</f>
        <v>0.97143894469321068</v>
      </c>
      <c r="G138" s="85">
        <f>'47. Committed Supports by SIL'!F9</f>
        <v>0.97610121836925956</v>
      </c>
      <c r="H138" s="85">
        <f>'47. Committed Supports by SIL'!G9</f>
        <v>0.94460419824088104</v>
      </c>
    </row>
    <row r="140" spans="2:8" s="26" customFormat="1" ht="15" x14ac:dyDescent="0.25"/>
    <row r="141" spans="2:8" x14ac:dyDescent="0.2">
      <c r="B141" s="6" t="s">
        <v>482</v>
      </c>
    </row>
    <row r="154" spans="2:7" x14ac:dyDescent="0.2">
      <c r="B154" s="1" t="s">
        <v>322</v>
      </c>
    </row>
    <row r="156" spans="2:7" ht="15" x14ac:dyDescent="0.25">
      <c r="B156"/>
      <c r="C156" s="76" t="s">
        <v>183</v>
      </c>
      <c r="D156" s="36" t="s">
        <v>559</v>
      </c>
      <c r="E156" s="36" t="s">
        <v>560</v>
      </c>
      <c r="F156" s="36" t="s">
        <v>561</v>
      </c>
      <c r="G156" s="36" t="s">
        <v>562</v>
      </c>
    </row>
    <row r="157" spans="2:7" ht="15" x14ac:dyDescent="0.25">
      <c r="B157" s="196" t="s">
        <v>176</v>
      </c>
      <c r="C157" s="102" t="s">
        <v>184</v>
      </c>
      <c r="D157" s="114">
        <f>'50. Committed Support Types 1'!C4</f>
        <v>196748726.24865863</v>
      </c>
      <c r="E157" s="115">
        <f>'50. Committed Support Types 1'!D4</f>
        <v>0.71117509793554656</v>
      </c>
      <c r="F157" s="114">
        <f>'50. Committed Support Types 1'!E4</f>
        <v>164378706.40958834</v>
      </c>
      <c r="G157" s="115">
        <f>'50. Committed Support Types 1'!F4</f>
        <v>0.82011120279120076</v>
      </c>
    </row>
    <row r="158" spans="2:7" ht="15" x14ac:dyDescent="0.25">
      <c r="B158" s="196"/>
      <c r="C158" s="103" t="s">
        <v>180</v>
      </c>
      <c r="D158" s="100">
        <f>'50. Committed Support Types 1'!C5</f>
        <v>144422360.54525617</v>
      </c>
      <c r="E158" s="101">
        <f>'50. Committed Support Types 1'!D5</f>
        <v>0.52203431434187297</v>
      </c>
      <c r="F158" s="99">
        <f>'50. Committed Support Types 1'!E5</f>
        <v>128355491.06899266</v>
      </c>
      <c r="G158" s="101">
        <f>'50. Committed Support Types 1'!F5</f>
        <v>0.6403857194444168</v>
      </c>
    </row>
    <row r="159" spans="2:7" ht="15" x14ac:dyDescent="0.25">
      <c r="B159" s="196"/>
      <c r="C159" s="103" t="s">
        <v>177</v>
      </c>
      <c r="D159" s="100">
        <f>'50. Committed Support Types 1'!C6</f>
        <v>42501826.148852177</v>
      </c>
      <c r="E159" s="101">
        <f>'50. Committed Support Types 1'!D6</f>
        <v>0.15362864578675053</v>
      </c>
      <c r="F159" s="99">
        <f>'50. Committed Support Types 1'!E6</f>
        <v>31154817.118213072</v>
      </c>
      <c r="G159" s="101">
        <f>'50. Committed Support Types 1'!F6</f>
        <v>0.15543627941622026</v>
      </c>
    </row>
    <row r="160" spans="2:7" ht="15" x14ac:dyDescent="0.25">
      <c r="B160" s="196"/>
      <c r="C160" s="103" t="s">
        <v>196</v>
      </c>
      <c r="D160" s="100">
        <f>'50. Committed Support Types 1'!C7</f>
        <v>9824539.5545502845</v>
      </c>
      <c r="E160" s="101">
        <f>'50. Committed Support Types 1'!D7</f>
        <v>3.5512137806923083E-2</v>
      </c>
      <c r="F160" s="99">
        <f>'50. Committed Support Types 1'!E7</f>
        <v>4868398.222382606</v>
      </c>
      <c r="G160" s="101">
        <f>'50. Committed Support Types 1'!F7</f>
        <v>2.4289203930563656E-2</v>
      </c>
    </row>
    <row r="161" spans="2:7" x14ac:dyDescent="0.2">
      <c r="B161" s="196"/>
      <c r="C161" s="104" t="s">
        <v>186</v>
      </c>
      <c r="D161" s="105">
        <f>'50. Committed Support Types 1'!C8</f>
        <v>3188607.5868763891</v>
      </c>
      <c r="E161" s="111">
        <f>'50. Committed Support Types 1'!D8</f>
        <v>1.1525656892989939E-2</v>
      </c>
      <c r="F161" s="107">
        <f>'50. Committed Support Types 1'!E8</f>
        <v>1690782.3270759091</v>
      </c>
      <c r="G161" s="106">
        <f>'50. Committed Support Types 1'!F8</f>
        <v>8.4355787814828914E-3</v>
      </c>
    </row>
    <row r="162" spans="2:7" x14ac:dyDescent="0.2">
      <c r="B162" s="196"/>
      <c r="C162" s="104" t="s">
        <v>187</v>
      </c>
      <c r="D162" s="105">
        <f>'50. Committed Support Types 1'!C9</f>
        <v>6635931.9676738959</v>
      </c>
      <c r="E162" s="111">
        <f>'50. Committed Support Types 1'!D9</f>
        <v>2.3986480913933145E-2</v>
      </c>
      <c r="F162" s="107">
        <f>'50. Committed Support Types 1'!E9</f>
        <v>3177615.8953066966</v>
      </c>
      <c r="G162" s="106">
        <f>'50. Committed Support Types 1'!F9</f>
        <v>1.5853625149080765E-2</v>
      </c>
    </row>
    <row r="163" spans="2:7" ht="15" x14ac:dyDescent="0.25">
      <c r="B163" s="196" t="s">
        <v>178</v>
      </c>
      <c r="C163" s="102" t="s">
        <v>185</v>
      </c>
      <c r="D163" s="116">
        <f>'50. Committed Support Types 1'!C10</f>
        <v>43493384.615802839</v>
      </c>
      <c r="E163" s="117">
        <f>'50. Committed Support Types 1'!D10</f>
        <v>0.15721276906565415</v>
      </c>
      <c r="F163" s="118">
        <f>'50. Committed Support Types 1'!E10</f>
        <v>23994965.819355935</v>
      </c>
      <c r="G163" s="117">
        <f>'50. Committed Support Types 1'!F10</f>
        <v>0.11971465592393712</v>
      </c>
    </row>
    <row r="164" spans="2:7" ht="15" x14ac:dyDescent="0.25">
      <c r="B164" s="196"/>
      <c r="C164" s="103" t="s">
        <v>181</v>
      </c>
      <c r="D164" s="100">
        <f>'50. Committed Support Types 1'!C11</f>
        <v>5736156.2210470261</v>
      </c>
      <c r="E164" s="101">
        <f>'50. Committed Support Types 1'!D11</f>
        <v>2.0734118792316836E-2</v>
      </c>
      <c r="F164" s="99">
        <f>'50. Committed Support Types 1'!E11</f>
        <v>5789991.1959249983</v>
      </c>
      <c r="G164" s="101">
        <f>'50. Committed Support Types 1'!F11</f>
        <v>2.8887176128571435E-2</v>
      </c>
    </row>
    <row r="165" spans="2:7" ht="15" x14ac:dyDescent="0.25">
      <c r="B165" s="196"/>
      <c r="C165" s="103" t="s">
        <v>180</v>
      </c>
      <c r="D165" s="100">
        <f>'50. Committed Support Types 1'!C12</f>
        <v>32693240.09610226</v>
      </c>
      <c r="E165" s="101">
        <f>'50. Committed Support Types 1'!D12</f>
        <v>0.11817417408736276</v>
      </c>
      <c r="F165" s="99">
        <f>'50. Committed Support Types 1'!E12</f>
        <v>14203788.462365549</v>
      </c>
      <c r="G165" s="101">
        <f>'50. Committed Support Types 1'!F12</f>
        <v>7.0864933144302394E-2</v>
      </c>
    </row>
    <row r="166" spans="2:7" ht="15" x14ac:dyDescent="0.25">
      <c r="B166" s="196"/>
      <c r="C166" s="103" t="s">
        <v>182</v>
      </c>
      <c r="D166" s="100">
        <f>'50. Committed Support Types 1'!C13</f>
        <v>643553.30991386774</v>
      </c>
      <c r="E166" s="112">
        <f>'50. Committed Support Types 1'!D13</f>
        <v>2.3262111879001827E-3</v>
      </c>
      <c r="F166" s="99">
        <f>'50. Committed Support Types 1'!E13</f>
        <v>109942.58320901642</v>
      </c>
      <c r="G166" s="112">
        <f>'50. Committed Support Types 1'!F13</f>
        <v>5.4852082804965254E-4</v>
      </c>
    </row>
    <row r="167" spans="2:7" ht="15" x14ac:dyDescent="0.25">
      <c r="B167" s="196"/>
      <c r="C167" s="103" t="s">
        <v>196</v>
      </c>
      <c r="D167" s="100">
        <f>'50. Committed Support Types 1'!C14</f>
        <v>4420434.9887396758</v>
      </c>
      <c r="E167" s="112">
        <f>'50. Committed Support Types 1'!D14</f>
        <v>1.5978264998074358E-2</v>
      </c>
      <c r="F167" s="99">
        <f>'50. Committed Support Types 1'!E14</f>
        <v>3891243.5778563735</v>
      </c>
      <c r="G167" s="112">
        <f>'50. Committed Support Types 1'!F14</f>
        <v>1.9414025823013638E-2</v>
      </c>
    </row>
    <row r="168" spans="2:7" x14ac:dyDescent="0.2">
      <c r="B168" s="196"/>
      <c r="C168" s="104" t="s">
        <v>188</v>
      </c>
      <c r="D168" s="105">
        <f>'50. Committed Support Types 1'!C15</f>
        <v>1000141.2254422578</v>
      </c>
      <c r="E168" s="111">
        <f>'50. Committed Support Types 1'!D15</f>
        <v>3.615146829740274E-3</v>
      </c>
      <c r="F168" s="107">
        <f>'50. Committed Support Types 1'!E15</f>
        <v>18484.265068007047</v>
      </c>
      <c r="G168" s="106">
        <f>'50. Committed Support Types 1'!F15</f>
        <v>9.222090372132524E-5</v>
      </c>
    </row>
    <row r="169" spans="2:7" x14ac:dyDescent="0.2">
      <c r="B169" s="196"/>
      <c r="C169" s="104" t="s">
        <v>189</v>
      </c>
      <c r="D169" s="105">
        <f>'50. Committed Support Types 1'!C16</f>
        <v>347077.58638918813</v>
      </c>
      <c r="E169" s="111">
        <f>'50. Committed Support Types 1'!D16</f>
        <v>1.2545592604223878E-3</v>
      </c>
      <c r="F169" s="107">
        <f>'50. Committed Support Types 1'!E16</f>
        <v>2175438.5071366415</v>
      </c>
      <c r="G169" s="106">
        <f>'50. Committed Support Types 1'!F16</f>
        <v>1.085360464049775E-2</v>
      </c>
    </row>
    <row r="170" spans="2:7" x14ac:dyDescent="0.2">
      <c r="B170" s="196"/>
      <c r="C170" s="104" t="s">
        <v>190</v>
      </c>
      <c r="D170" s="105">
        <f>'50. Committed Support Types 1'!C17</f>
        <v>1882722.4337946614</v>
      </c>
      <c r="E170" s="111">
        <f>'50. Committed Support Types 1'!D17</f>
        <v>6.805356948268922E-3</v>
      </c>
      <c r="F170" s="107">
        <f>'50. Committed Support Types 1'!E17</f>
        <v>1036753.3252087302</v>
      </c>
      <c r="G170" s="106">
        <f>'50. Committed Support Types 1'!F17</f>
        <v>5.1725252930029907E-3</v>
      </c>
    </row>
    <row r="171" spans="2:7" x14ac:dyDescent="0.2">
      <c r="B171" s="196"/>
      <c r="C171" s="104" t="s">
        <v>191</v>
      </c>
      <c r="D171" s="105">
        <f>'50. Committed Support Types 1'!C18</f>
        <v>1177658.2680840055</v>
      </c>
      <c r="E171" s="111">
        <f>'50. Committed Support Types 1'!D18</f>
        <v>4.2568063850169837E-3</v>
      </c>
      <c r="F171" s="107">
        <f>'50. Committed Support Types 1'!E18</f>
        <v>652664.37956162239</v>
      </c>
      <c r="G171" s="106">
        <f>'50. Committed Support Types 1'!F18</f>
        <v>3.2562451733105552E-3</v>
      </c>
    </row>
    <row r="172" spans="2:7" x14ac:dyDescent="0.2">
      <c r="B172" s="196"/>
      <c r="C172" s="104" t="s">
        <v>192</v>
      </c>
      <c r="D172" s="105">
        <f>'50. Committed Support Types 1'!C19</f>
        <v>9050.6467508739224</v>
      </c>
      <c r="E172" s="113">
        <f>'50. Committed Support Types 1'!D19</f>
        <v>3.2714796746882018E-5</v>
      </c>
      <c r="F172" s="107">
        <f>'50. Committed Support Types 1'!E19</f>
        <v>7903.10088137191</v>
      </c>
      <c r="G172" s="106">
        <f>'50. Committed Support Types 1'!F19</f>
        <v>3.942981248101639E-5</v>
      </c>
    </row>
    <row r="173" spans="2:7" x14ac:dyDescent="0.2">
      <c r="B173" s="196"/>
      <c r="C173" s="104" t="s">
        <v>193</v>
      </c>
      <c r="D173" s="105">
        <f>'50. Committed Support Types 1'!C20</f>
        <v>3784.8282786885202</v>
      </c>
      <c r="E173" s="113">
        <f>'50. Committed Support Types 1'!D20</f>
        <v>1.3680777878905762E-5</v>
      </c>
      <c r="F173" s="107">
        <f>'50. Committed Support Types 1'!E20</f>
        <v>0</v>
      </c>
      <c r="G173" s="106">
        <f>'50. Committed Support Types 1'!F20</f>
        <v>0</v>
      </c>
    </row>
    <row r="174" spans="2:7" ht="15" x14ac:dyDescent="0.25">
      <c r="B174" s="197" t="s">
        <v>179</v>
      </c>
      <c r="C174" s="102" t="s">
        <v>197</v>
      </c>
      <c r="D174" s="116">
        <f>'50. Committed Support Types 1'!C21</f>
        <v>36410891.778341763</v>
      </c>
      <c r="E174" s="117">
        <f>'50. Committed Support Types 1'!D21</f>
        <v>0.13161213299879918</v>
      </c>
      <c r="F174" s="118">
        <f>'50. Committed Support Types 1'!E21</f>
        <v>12060983.278912444</v>
      </c>
      <c r="G174" s="117">
        <f>'50. Committed Support Types 1'!F21</f>
        <v>6.0174141284862148E-2</v>
      </c>
    </row>
    <row r="175" spans="2:7" x14ac:dyDescent="0.2">
      <c r="B175" s="198"/>
      <c r="C175" s="104" t="s">
        <v>194</v>
      </c>
      <c r="D175" s="105">
        <f>'50. Committed Support Types 1'!C22</f>
        <v>6186078.608341773</v>
      </c>
      <c r="E175" s="111">
        <f>'50. Committed Support Types 1'!D22</f>
        <v>2.2360424608616463E-2</v>
      </c>
      <c r="F175" s="107">
        <f>'50. Committed Support Types 1'!E22</f>
        <v>2676524.3489124458</v>
      </c>
      <c r="G175" s="106">
        <f>'50. Committed Support Types 1'!F22</f>
        <v>1.3353600664170224E-2</v>
      </c>
    </row>
    <row r="176" spans="2:7" x14ac:dyDescent="0.2">
      <c r="B176" s="199"/>
      <c r="C176" s="104" t="s">
        <v>195</v>
      </c>
      <c r="D176" s="108">
        <f>'50. Committed Support Types 1'!C23</f>
        <v>30224813.169999991</v>
      </c>
      <c r="E176" s="109">
        <f>'50. Committed Support Types 1'!D23</f>
        <v>0.10925170839018272</v>
      </c>
      <c r="F176" s="110">
        <f>'50. Committed Support Types 1'!E23</f>
        <v>9384458.9299999978</v>
      </c>
      <c r="G176" s="109">
        <f>'50. Committed Support Types 1'!F23</f>
        <v>4.6820540620691922E-2</v>
      </c>
    </row>
    <row r="178" spans="2:2" s="26" customFormat="1" ht="15" x14ac:dyDescent="0.25"/>
    <row r="179" spans="2:2" x14ac:dyDescent="0.2">
      <c r="B179" s="6" t="s">
        <v>616</v>
      </c>
    </row>
    <row r="196" spans="2:17" x14ac:dyDescent="0.2">
      <c r="B196" s="1" t="s">
        <v>323</v>
      </c>
      <c r="Q196" s="1" t="s">
        <v>48</v>
      </c>
    </row>
    <row r="198" spans="2:17" ht="15" x14ac:dyDescent="0.2">
      <c r="B198" s="15" t="s">
        <v>17</v>
      </c>
      <c r="C198" s="166" t="s">
        <v>18</v>
      </c>
      <c r="D198" s="166" t="s">
        <v>234</v>
      </c>
      <c r="E198" s="166" t="s">
        <v>0</v>
      </c>
    </row>
    <row r="199" spans="2:17" ht="14.25" customHeight="1" x14ac:dyDescent="0.2">
      <c r="B199" s="194" t="s">
        <v>292</v>
      </c>
      <c r="C199" s="17" t="s">
        <v>21</v>
      </c>
      <c r="D199" s="17">
        <f>'75. FC Baseline (MS)'!C4</f>
        <v>0.66666666669999997</v>
      </c>
      <c r="E199" s="17">
        <f>'75. FC Baseline (MS)'!D4</f>
        <v>0.5111674813</v>
      </c>
    </row>
    <row r="200" spans="2:17" x14ac:dyDescent="0.2">
      <c r="B200" s="195"/>
      <c r="C200" s="17" t="s">
        <v>22</v>
      </c>
      <c r="D200" s="17">
        <f>'75. FC Baseline (MS)'!C5</f>
        <v>0.49002100840000001</v>
      </c>
      <c r="E200" s="17">
        <f>'75. FC Baseline (MS)'!D5</f>
        <v>0.37480487410000002</v>
      </c>
    </row>
    <row r="201" spans="2:17" x14ac:dyDescent="0.2">
      <c r="B201" s="194" t="s">
        <v>293</v>
      </c>
      <c r="C201" s="17" t="s">
        <v>21</v>
      </c>
      <c r="D201" s="17">
        <f>'75. FC Baseline (MS)'!C6</f>
        <v>0.44117647059999998</v>
      </c>
      <c r="E201" s="17">
        <f>'75. FC Baseline (MS)'!D6</f>
        <v>0.47321371359999997</v>
      </c>
    </row>
    <row r="202" spans="2:17" ht="14.25" customHeight="1" x14ac:dyDescent="0.2">
      <c r="B202" s="195"/>
      <c r="C202" s="17" t="s">
        <v>22</v>
      </c>
      <c r="D202" s="17">
        <f>'75. FC Baseline (MS)'!C7</f>
        <v>0.53738055090000003</v>
      </c>
      <c r="E202" s="17">
        <f>'75. FC Baseline (MS)'!D7</f>
        <v>0.56346819069999998</v>
      </c>
    </row>
    <row r="203" spans="2:17" x14ac:dyDescent="0.2">
      <c r="B203" s="194" t="s">
        <v>294</v>
      </c>
      <c r="C203" s="17" t="s">
        <v>21</v>
      </c>
      <c r="D203" s="17">
        <f>'75. FC Baseline (MS)'!C8</f>
        <v>0.83333333330000003</v>
      </c>
      <c r="E203" s="17">
        <f>'75. FC Baseline (MS)'!D8</f>
        <v>0.69385901729999999</v>
      </c>
    </row>
    <row r="204" spans="2:17" x14ac:dyDescent="0.2">
      <c r="B204" s="195"/>
      <c r="C204" s="17" t="s">
        <v>22</v>
      </c>
      <c r="D204" s="17">
        <f>'75. FC Baseline (MS)'!C9</f>
        <v>0.71297297299999995</v>
      </c>
      <c r="E204" s="17">
        <f>'75. FC Baseline (MS)'!D9</f>
        <v>0.65077399380000001</v>
      </c>
    </row>
    <row r="205" spans="2:17" ht="14.25" customHeight="1" x14ac:dyDescent="0.2">
      <c r="B205" s="194" t="s">
        <v>295</v>
      </c>
      <c r="C205" s="17" t="s">
        <v>21</v>
      </c>
      <c r="D205" s="17">
        <f>'75. FC Baseline (MS)'!C10</f>
        <v>0.65714285709999998</v>
      </c>
      <c r="E205" s="17">
        <f>'75. FC Baseline (MS)'!D10</f>
        <v>0.62325756619999995</v>
      </c>
    </row>
    <row r="206" spans="2:17" x14ac:dyDescent="0.2">
      <c r="B206" s="195"/>
      <c r="C206" s="17" t="s">
        <v>22</v>
      </c>
      <c r="D206" s="17">
        <f>'75. FC Baseline (MS)'!C11</f>
        <v>0.64651915810000005</v>
      </c>
      <c r="E206" s="17">
        <f>'75. FC Baseline (MS)'!D11</f>
        <v>0.59891475829999996</v>
      </c>
    </row>
    <row r="207" spans="2:17" x14ac:dyDescent="0.2">
      <c r="B207" s="194" t="s">
        <v>296</v>
      </c>
      <c r="C207" s="17" t="s">
        <v>21</v>
      </c>
      <c r="D207" s="17">
        <f>'75. FC Baseline (MS)'!C12</f>
        <v>0.58333333330000003</v>
      </c>
      <c r="E207" s="17">
        <f>'75. FC Baseline (MS)'!D12</f>
        <v>0.44580214070000002</v>
      </c>
    </row>
    <row r="208" spans="2:17" ht="14.25" customHeight="1" x14ac:dyDescent="0.2">
      <c r="B208" s="195"/>
      <c r="C208" s="17" t="s">
        <v>22</v>
      </c>
      <c r="D208" s="17">
        <f>'75. FC Baseline (MS)'!C13</f>
        <v>0.4259453782</v>
      </c>
      <c r="E208" s="17">
        <f>'75. FC Baseline (MS)'!D13</f>
        <v>0.47517532210000002</v>
      </c>
    </row>
    <row r="209" spans="2:5" x14ac:dyDescent="0.2">
      <c r="B209" s="194" t="s">
        <v>24</v>
      </c>
      <c r="C209" s="17" t="s">
        <v>21</v>
      </c>
      <c r="D209" s="17">
        <f>'75. FC Baseline (MS)'!C14</f>
        <v>5.5555555600000001E-2</v>
      </c>
      <c r="E209" s="17">
        <f>'75. FC Baseline (MS)'!D14</f>
        <v>0.24599393680000001</v>
      </c>
    </row>
    <row r="210" spans="2:5" x14ac:dyDescent="0.2">
      <c r="B210" s="195"/>
      <c r="C210" s="17" t="s">
        <v>22</v>
      </c>
      <c r="D210" s="17">
        <f>'75. FC Baseline (MS)'!C15</f>
        <v>0.25262605040000002</v>
      </c>
      <c r="E210" s="17">
        <f>'75. FC Baseline (MS)'!D15</f>
        <v>0.22427250060000001</v>
      </c>
    </row>
    <row r="211" spans="2:5" x14ac:dyDescent="0.2">
      <c r="B211" s="194" t="s">
        <v>25</v>
      </c>
      <c r="C211" s="17" t="s">
        <v>21</v>
      </c>
      <c r="D211" s="17">
        <f>'75. FC Baseline (MS)'!C16</f>
        <v>0.16666666669999999</v>
      </c>
      <c r="E211" s="17">
        <f>'75. FC Baseline (MS)'!D16</f>
        <v>0.44815318939999998</v>
      </c>
    </row>
    <row r="212" spans="2:5" x14ac:dyDescent="0.2">
      <c r="B212" s="195"/>
      <c r="C212" s="17" t="s">
        <v>22</v>
      </c>
      <c r="D212" s="17">
        <f>'75. FC Baseline (MS)'!C17</f>
        <v>0.3629201681</v>
      </c>
      <c r="E212" s="17">
        <f>'75. FC Baseline (MS)'!D17</f>
        <v>0.32981524200000001</v>
      </c>
    </row>
    <row r="213" spans="2:5" x14ac:dyDescent="0.2">
      <c r="B213" s="194" t="s">
        <v>297</v>
      </c>
      <c r="C213" s="17" t="s">
        <v>21</v>
      </c>
      <c r="D213" s="17">
        <f>'75. FC Baseline (MS)'!C18</f>
        <v>0.55882352940000002</v>
      </c>
      <c r="E213" s="17">
        <f>'75. FC Baseline (MS)'!D18</f>
        <v>0.39792686440000002</v>
      </c>
    </row>
    <row r="214" spans="2:5" ht="14.25" customHeight="1" x14ac:dyDescent="0.2">
      <c r="B214" s="195"/>
      <c r="C214" s="17" t="s">
        <v>22</v>
      </c>
      <c r="D214" s="17">
        <f>'75. FC Baseline (MS)'!C19</f>
        <v>0.38359201770000001</v>
      </c>
      <c r="E214" s="17">
        <f>'75. FC Baseline (MS)'!D19</f>
        <v>0.37865193260000002</v>
      </c>
    </row>
    <row r="216" spans="2:5" s="26" customFormat="1" ht="15" x14ac:dyDescent="0.25"/>
    <row r="217" spans="2:5" x14ac:dyDescent="0.2">
      <c r="B217" s="6" t="s">
        <v>617</v>
      </c>
    </row>
    <row r="234" spans="2:5" x14ac:dyDescent="0.2">
      <c r="B234" s="1" t="s">
        <v>324</v>
      </c>
    </row>
    <row r="236" spans="2:5" ht="15" x14ac:dyDescent="0.2">
      <c r="B236" s="15" t="s">
        <v>37</v>
      </c>
      <c r="C236" s="166" t="s">
        <v>38</v>
      </c>
      <c r="D236" s="166" t="s">
        <v>231</v>
      </c>
      <c r="E236" s="166" t="s">
        <v>0</v>
      </c>
    </row>
    <row r="237" spans="2:5" ht="14.25" customHeight="1" x14ac:dyDescent="0.2">
      <c r="B237" s="191" t="s">
        <v>27</v>
      </c>
      <c r="C237" s="20" t="s">
        <v>28</v>
      </c>
      <c r="D237" s="21">
        <f>'89. Participant Helped (Hunt)'!C4</f>
        <v>0.61752988050000002</v>
      </c>
      <c r="E237" s="21">
        <f>'89. Participant Helped (Hunt)'!D4</f>
        <v>0.66925321250000003</v>
      </c>
    </row>
    <row r="238" spans="2:5" ht="14.25" customHeight="1" x14ac:dyDescent="0.2">
      <c r="B238" s="189"/>
      <c r="C238" s="22" t="s">
        <v>29</v>
      </c>
      <c r="D238" s="23">
        <f>'89. Participant Helped (Hunt)'!C5</f>
        <v>0.77134146339999998</v>
      </c>
      <c r="E238" s="23">
        <f>'89. Participant Helped (Hunt)'!D5</f>
        <v>0.77020779679999996</v>
      </c>
    </row>
    <row r="239" spans="2:5" ht="14.25" customHeight="1" x14ac:dyDescent="0.2">
      <c r="B239" s="189" t="s">
        <v>30</v>
      </c>
      <c r="C239" s="22" t="s">
        <v>28</v>
      </c>
      <c r="D239" s="23">
        <f>'89. Participant Helped (Hunt)'!C6</f>
        <v>0.70866141729999998</v>
      </c>
      <c r="E239" s="23">
        <f>'89. Participant Helped (Hunt)'!D6</f>
        <v>0.70741694200000005</v>
      </c>
    </row>
    <row r="240" spans="2:5" ht="14.25" customHeight="1" x14ac:dyDescent="0.2">
      <c r="B240" s="189"/>
      <c r="C240" s="22" t="s">
        <v>29</v>
      </c>
      <c r="D240" s="23">
        <f>'89. Participant Helped (Hunt)'!C7</f>
        <v>0.82727272730000001</v>
      </c>
      <c r="E240" s="23">
        <f>'89. Participant Helped (Hunt)'!D7</f>
        <v>0.81699252440000003</v>
      </c>
    </row>
    <row r="241" spans="2:5" ht="14.25" customHeight="1" x14ac:dyDescent="0.2">
      <c r="B241" s="189" t="s">
        <v>31</v>
      </c>
      <c r="C241" s="22" t="s">
        <v>28</v>
      </c>
      <c r="D241" s="23">
        <f>'89. Participant Helped (Hunt)'!C8</f>
        <v>0.4822134387</v>
      </c>
      <c r="E241" s="23">
        <f>'89. Participant Helped (Hunt)'!D8</f>
        <v>0.51811957080000004</v>
      </c>
    </row>
    <row r="242" spans="2:5" ht="14.25" customHeight="1" x14ac:dyDescent="0.2">
      <c r="B242" s="189"/>
      <c r="C242" s="22" t="s">
        <v>29</v>
      </c>
      <c r="D242" s="23">
        <f>'89. Participant Helped (Hunt)'!C9</f>
        <v>0.55045871560000004</v>
      </c>
      <c r="E242" s="23">
        <f>'89. Participant Helped (Hunt)'!D9</f>
        <v>0.60505584759999997</v>
      </c>
    </row>
    <row r="243" spans="2:5" ht="14.25" customHeight="1" x14ac:dyDescent="0.2">
      <c r="B243" s="189" t="s">
        <v>32</v>
      </c>
      <c r="C243" s="22" t="s">
        <v>28</v>
      </c>
      <c r="D243" s="23">
        <f>'89. Participant Helped (Hunt)'!C10</f>
        <v>0.30923694779999999</v>
      </c>
      <c r="E243" s="23">
        <f>'89. Participant Helped (Hunt)'!D10</f>
        <v>0.29227609389999998</v>
      </c>
    </row>
    <row r="244" spans="2:5" ht="14.25" customHeight="1" x14ac:dyDescent="0.2">
      <c r="B244" s="189"/>
      <c r="C244" s="22" t="s">
        <v>29</v>
      </c>
      <c r="D244" s="23">
        <f>'89. Participant Helped (Hunt)'!C11</f>
        <v>0.38317757009999998</v>
      </c>
      <c r="E244" s="23">
        <f>'89. Participant Helped (Hunt)'!D11</f>
        <v>0.32178804970000002</v>
      </c>
    </row>
    <row r="245" spans="2:5" x14ac:dyDescent="0.2">
      <c r="B245" s="189" t="s">
        <v>33</v>
      </c>
      <c r="C245" s="22" t="s">
        <v>28</v>
      </c>
      <c r="D245" s="23">
        <f>'89. Participant Helped (Hunt)'!C12</f>
        <v>0.47430830039999999</v>
      </c>
      <c r="E245" s="23">
        <f>'89. Participant Helped (Hunt)'!D12</f>
        <v>0.49369544129999998</v>
      </c>
    </row>
    <row r="246" spans="2:5" ht="14.25" customHeight="1" x14ac:dyDescent="0.2">
      <c r="B246" s="189"/>
      <c r="C246" s="22" t="s">
        <v>29</v>
      </c>
      <c r="D246" s="23">
        <f>'89. Participant Helped (Hunt)'!C13</f>
        <v>0.58282208589999995</v>
      </c>
      <c r="E246" s="23">
        <f>'89. Participant Helped (Hunt)'!D13</f>
        <v>0.58063173400000001</v>
      </c>
    </row>
    <row r="247" spans="2:5" ht="14.25" customHeight="1" x14ac:dyDescent="0.2">
      <c r="B247" s="189" t="s">
        <v>34</v>
      </c>
      <c r="C247" s="22" t="s">
        <v>28</v>
      </c>
      <c r="D247" s="23">
        <f>'89. Participant Helped (Hunt)'!C14</f>
        <v>0.16194331980000001</v>
      </c>
      <c r="E247" s="23">
        <f>'89. Participant Helped (Hunt)'!D14</f>
        <v>0.29783969809999999</v>
      </c>
    </row>
    <row r="248" spans="2:5" ht="14.25" customHeight="1" x14ac:dyDescent="0.2">
      <c r="B248" s="189"/>
      <c r="C248" s="22" t="s">
        <v>29</v>
      </c>
      <c r="D248" s="23">
        <f>'89. Participant Helped (Hunt)'!C15</f>
        <v>0.13003095980000001</v>
      </c>
      <c r="E248" s="23">
        <f>'89. Participant Helped (Hunt)'!D15</f>
        <v>0.3149588619</v>
      </c>
    </row>
    <row r="249" spans="2:5" ht="14.25" customHeight="1" x14ac:dyDescent="0.2">
      <c r="B249" s="189" t="s">
        <v>35</v>
      </c>
      <c r="C249" s="22" t="s">
        <v>28</v>
      </c>
      <c r="D249" s="23">
        <f>'89. Participant Helped (Hunt)'!C16</f>
        <v>7.1729957799999994E-2</v>
      </c>
      <c r="E249" s="23">
        <f>'89. Participant Helped (Hunt)'!D16</f>
        <v>0.19071380239999999</v>
      </c>
    </row>
    <row r="250" spans="2:5" ht="14.25" customHeight="1" x14ac:dyDescent="0.2">
      <c r="B250" s="189"/>
      <c r="C250" s="22" t="s">
        <v>29</v>
      </c>
      <c r="D250" s="23">
        <f>'89. Participant Helped (Hunt)'!C17</f>
        <v>4.0372670800000003E-2</v>
      </c>
      <c r="E250" s="23">
        <f>'89. Participant Helped (Hunt)'!D17</f>
        <v>0.18224683899999999</v>
      </c>
    </row>
    <row r="251" spans="2:5" ht="14.25" customHeight="1" x14ac:dyDescent="0.2">
      <c r="B251" s="189" t="s">
        <v>36</v>
      </c>
      <c r="C251" s="22" t="s">
        <v>28</v>
      </c>
      <c r="D251" s="23">
        <f>'89. Participant Helped (Hunt)'!C18</f>
        <v>0.56126482209999995</v>
      </c>
      <c r="E251" s="23">
        <f>'89. Participant Helped (Hunt)'!D18</f>
        <v>0.58474821929999998</v>
      </c>
    </row>
    <row r="252" spans="2:5" ht="14.25" customHeight="1" x14ac:dyDescent="0.2">
      <c r="B252" s="190"/>
      <c r="C252" s="24" t="s">
        <v>29</v>
      </c>
      <c r="D252" s="25">
        <f>'89. Participant Helped (Hunt)'!C19</f>
        <v>0.66257668709999995</v>
      </c>
      <c r="E252" s="25">
        <f>'89. Participant Helped (Hunt)'!D19</f>
        <v>0.67916140280000004</v>
      </c>
    </row>
    <row r="254" spans="2:5" s="27" customFormat="1" ht="15" x14ac:dyDescent="0.25"/>
    <row r="255" spans="2:5" x14ac:dyDescent="0.2">
      <c r="B255" s="6" t="s">
        <v>618</v>
      </c>
    </row>
    <row r="274" spans="2:5" x14ac:dyDescent="0.2">
      <c r="B274" s="1" t="s">
        <v>325</v>
      </c>
    </row>
    <row r="276" spans="2:5" ht="15" x14ac:dyDescent="0.2">
      <c r="B276" s="166" t="s">
        <v>1</v>
      </c>
      <c r="C276" s="166" t="s">
        <v>44</v>
      </c>
      <c r="D276" s="166" t="s">
        <v>45</v>
      </c>
      <c r="E276" s="166" t="s">
        <v>46</v>
      </c>
    </row>
    <row r="277" spans="2:5" x14ac:dyDescent="0.2">
      <c r="B277" s="163" t="s">
        <v>232</v>
      </c>
      <c r="C277" s="168">
        <f>'98. PSS Review'!B4</f>
        <v>0.72903225806451599</v>
      </c>
      <c r="D277" s="168">
        <f>'98. PSS Review'!C4</f>
        <v>0.13548387096774195</v>
      </c>
      <c r="E277" s="168">
        <f>'98. PSS Review'!D4</f>
        <v>0.13548387096774195</v>
      </c>
    </row>
    <row r="278" spans="2:5" x14ac:dyDescent="0.2">
      <c r="B278" s="167" t="s">
        <v>0</v>
      </c>
      <c r="C278" s="168">
        <f>'98. PSS Review'!B5</f>
        <v>0.74848615916955019</v>
      </c>
      <c r="D278" s="168">
        <f>'98. PSS Review'!C5</f>
        <v>0.12733564013840831</v>
      </c>
      <c r="E278" s="168">
        <f>'98. PSS Review'!D5</f>
        <v>0.12417820069204152</v>
      </c>
    </row>
    <row r="280" spans="2:5" ht="15" x14ac:dyDescent="0.2">
      <c r="B280" s="166" t="s">
        <v>1</v>
      </c>
      <c r="C280" s="166" t="s">
        <v>44</v>
      </c>
      <c r="D280" s="166" t="s">
        <v>45</v>
      </c>
      <c r="E280" s="166" t="s">
        <v>46</v>
      </c>
    </row>
    <row r="281" spans="2:5" x14ac:dyDescent="0.2">
      <c r="B281" s="163" t="s">
        <v>231</v>
      </c>
      <c r="C281" s="168">
        <f>'98. PSS Review'!B8</f>
        <v>0.8571428571428571</v>
      </c>
      <c r="D281" s="168">
        <f>'98. PSS Review'!C8</f>
        <v>4.0816326530612242E-2</v>
      </c>
      <c r="E281" s="168">
        <f>'98. PSS Review'!D8</f>
        <v>0.10204081632653061</v>
      </c>
    </row>
    <row r="282" spans="2:5" x14ac:dyDescent="0.2">
      <c r="B282" s="167" t="s">
        <v>0</v>
      </c>
      <c r="C282" s="168">
        <f>'98. PSS Review'!B9</f>
        <v>0.74848615916955019</v>
      </c>
      <c r="D282" s="168">
        <f>'98. PSS Review'!C9</f>
        <v>0.12733564013840831</v>
      </c>
      <c r="E282" s="168">
        <f>'98. PSS Review'!D9</f>
        <v>0.12417820069204152</v>
      </c>
    </row>
    <row r="284" spans="2:5" ht="15" x14ac:dyDescent="0.2">
      <c r="B284" s="166" t="s">
        <v>1</v>
      </c>
      <c r="C284" s="166" t="s">
        <v>44</v>
      </c>
      <c r="D284" s="166" t="s">
        <v>45</v>
      </c>
      <c r="E284" s="166" t="s">
        <v>46</v>
      </c>
    </row>
    <row r="285" spans="2:5" x14ac:dyDescent="0.2">
      <c r="B285" s="163" t="s">
        <v>233</v>
      </c>
      <c r="C285" s="168">
        <f>'98. PSS Review'!B12</f>
        <v>0.9101123595505618</v>
      </c>
      <c r="D285" s="168">
        <f>'98. PSS Review'!C12</f>
        <v>3.3707865168539325E-2</v>
      </c>
      <c r="E285" s="168">
        <f>'98. PSS Review'!D12</f>
        <v>5.6179775280898875E-2</v>
      </c>
    </row>
    <row r="286" spans="2:5" x14ac:dyDescent="0.2">
      <c r="B286" s="167" t="s">
        <v>0</v>
      </c>
      <c r="C286" s="168">
        <f>'98. PSS Review'!B13</f>
        <v>0.74848615916955019</v>
      </c>
      <c r="D286" s="168">
        <f>'98. PSS Review'!C13</f>
        <v>0.12733564013840831</v>
      </c>
      <c r="E286" s="168">
        <f>'98. PSS Review'!D13</f>
        <v>0.12417820069204152</v>
      </c>
    </row>
    <row r="288" spans="2:5" ht="15" x14ac:dyDescent="0.2">
      <c r="B288" s="166" t="s">
        <v>1</v>
      </c>
      <c r="C288" s="166" t="s">
        <v>44</v>
      </c>
      <c r="D288" s="166" t="s">
        <v>45</v>
      </c>
      <c r="E288" s="166" t="s">
        <v>46</v>
      </c>
    </row>
    <row r="289" spans="2:5" x14ac:dyDescent="0.2">
      <c r="B289" s="163" t="s">
        <v>234</v>
      </c>
      <c r="C289" s="168">
        <f>'98. PSS Review'!B16</f>
        <v>0.80112834978843439</v>
      </c>
      <c r="D289" s="168">
        <f>'98. PSS Review'!C16</f>
        <v>0.12976022566995768</v>
      </c>
      <c r="E289" s="168">
        <f>'98. PSS Review'!D16</f>
        <v>6.9111424541607902E-2</v>
      </c>
    </row>
    <row r="290" spans="2:5" x14ac:dyDescent="0.2">
      <c r="B290" s="167" t="s">
        <v>0</v>
      </c>
      <c r="C290" s="168">
        <f>'98. PSS Review'!B17</f>
        <v>0.74848615916955019</v>
      </c>
      <c r="D290" s="168">
        <f>'98. PSS Review'!C17</f>
        <v>0.12733564013840831</v>
      </c>
      <c r="E290" s="168">
        <f>'98. PSS Review'!D17</f>
        <v>0.12417820069204152</v>
      </c>
    </row>
    <row r="292" spans="2:5" ht="15" x14ac:dyDescent="0.2">
      <c r="B292" s="166" t="s">
        <v>1</v>
      </c>
      <c r="C292" s="166" t="s">
        <v>44</v>
      </c>
      <c r="D292" s="166" t="s">
        <v>45</v>
      </c>
      <c r="E292" s="166" t="s">
        <v>46</v>
      </c>
    </row>
    <row r="293" spans="2:5" ht="14.25" customHeight="1" x14ac:dyDescent="0.2">
      <c r="B293" s="163" t="s">
        <v>235</v>
      </c>
      <c r="C293" s="168">
        <f>'98. PSS Review'!B20</f>
        <v>0.80851063829787229</v>
      </c>
      <c r="D293" s="168">
        <f>'98. PSS Review'!C20</f>
        <v>0.11170212765957446</v>
      </c>
      <c r="E293" s="168">
        <f>'98. PSS Review'!D20</f>
        <v>7.9787234042553196E-2</v>
      </c>
    </row>
    <row r="294" spans="2:5" ht="14.25" customHeight="1" x14ac:dyDescent="0.2">
      <c r="B294" s="167" t="s">
        <v>0</v>
      </c>
      <c r="C294" s="168">
        <f>'98. PSS Review'!B21</f>
        <v>0.74848615916955019</v>
      </c>
      <c r="D294" s="168">
        <f>'98. PSS Review'!C21</f>
        <v>0.12733564013840831</v>
      </c>
      <c r="E294" s="168">
        <f>'98. PSS Review'!D21</f>
        <v>0.12417820069204152</v>
      </c>
    </row>
    <row r="295" spans="2:5" ht="14.25" customHeight="1" x14ac:dyDescent="0.2"/>
    <row r="296" spans="2:5" s="27" customFormat="1" ht="15" x14ac:dyDescent="0.25"/>
    <row r="298" spans="2:5" x14ac:dyDescent="0.2">
      <c r="B298" s="1" t="s">
        <v>2</v>
      </c>
    </row>
    <row r="300" spans="2:5" ht="15" x14ac:dyDescent="0.25">
      <c r="B300" s="2" t="s">
        <v>3</v>
      </c>
    </row>
    <row r="301" spans="2:5" x14ac:dyDescent="0.2">
      <c r="B301" s="11" t="s">
        <v>326</v>
      </c>
    </row>
    <row r="302" spans="2:5" x14ac:dyDescent="0.2">
      <c r="B302" s="3" t="s">
        <v>327</v>
      </c>
    </row>
    <row r="303" spans="2:5" x14ac:dyDescent="0.2">
      <c r="B303" s="3" t="s">
        <v>328</v>
      </c>
    </row>
    <row r="304" spans="2:5" x14ac:dyDescent="0.2">
      <c r="B304" s="3" t="s">
        <v>329</v>
      </c>
    </row>
    <row r="305" spans="2:2" x14ac:dyDescent="0.2">
      <c r="B305" s="3" t="s">
        <v>331</v>
      </c>
    </row>
    <row r="306" spans="2:2" x14ac:dyDescent="0.2">
      <c r="B306" s="3" t="s">
        <v>83</v>
      </c>
    </row>
    <row r="307" spans="2:2" x14ac:dyDescent="0.2">
      <c r="B307" s="3" t="s">
        <v>84</v>
      </c>
    </row>
    <row r="308" spans="2:2" x14ac:dyDescent="0.2">
      <c r="B308" s="3" t="s">
        <v>85</v>
      </c>
    </row>
    <row r="309" spans="2:2" x14ac:dyDescent="0.2">
      <c r="B309" s="3" t="s">
        <v>86</v>
      </c>
    </row>
    <row r="310" spans="2:2" x14ac:dyDescent="0.2">
      <c r="B310" s="1" t="s">
        <v>91</v>
      </c>
    </row>
    <row r="311" spans="2:2" x14ac:dyDescent="0.2">
      <c r="B311" s="3" t="s">
        <v>87</v>
      </c>
    </row>
    <row r="312" spans="2:2" x14ac:dyDescent="0.2">
      <c r="B312" s="3" t="s">
        <v>88</v>
      </c>
    </row>
    <row r="313" spans="2:2" x14ac:dyDescent="0.2">
      <c r="B313" s="3" t="s">
        <v>89</v>
      </c>
    </row>
    <row r="314" spans="2:2" x14ac:dyDescent="0.2">
      <c r="B314" s="3" t="s">
        <v>90</v>
      </c>
    </row>
    <row r="315" spans="2:2" x14ac:dyDescent="0.2">
      <c r="B315" s="3" t="s">
        <v>217</v>
      </c>
    </row>
    <row r="316" spans="2:2" x14ac:dyDescent="0.2">
      <c r="B316" s="3" t="s">
        <v>218</v>
      </c>
    </row>
    <row r="317" spans="2:2" x14ac:dyDescent="0.2">
      <c r="B317" s="3" t="s">
        <v>219</v>
      </c>
    </row>
    <row r="318" spans="2:2" x14ac:dyDescent="0.2">
      <c r="B318" s="3" t="s">
        <v>220</v>
      </c>
    </row>
    <row r="319" spans="2:2" x14ac:dyDescent="0.2">
      <c r="B319" s="3" t="s">
        <v>226</v>
      </c>
    </row>
    <row r="320" spans="2:2" x14ac:dyDescent="0.2">
      <c r="B320" s="3" t="s">
        <v>92</v>
      </c>
    </row>
    <row r="321" spans="2:2" x14ac:dyDescent="0.2">
      <c r="B321" s="3" t="s">
        <v>330</v>
      </c>
    </row>
    <row r="322" spans="2:2" x14ac:dyDescent="0.2">
      <c r="B322" s="3" t="s">
        <v>93</v>
      </c>
    </row>
    <row r="323" spans="2:2" x14ac:dyDescent="0.2">
      <c r="B323" s="3" t="s">
        <v>47</v>
      </c>
    </row>
    <row r="324" spans="2:2" x14ac:dyDescent="0.2">
      <c r="B324" s="3" t="s">
        <v>225</v>
      </c>
    </row>
    <row r="325" spans="2:2" x14ac:dyDescent="0.2">
      <c r="B325" s="3" t="s">
        <v>332</v>
      </c>
    </row>
  </sheetData>
  <mergeCells count="29">
    <mergeCell ref="B205:B206"/>
    <mergeCell ref="B207:B208"/>
    <mergeCell ref="B209:B210"/>
    <mergeCell ref="B211:B212"/>
    <mergeCell ref="B213:B214"/>
    <mergeCell ref="I49:J49"/>
    <mergeCell ref="I54:J54"/>
    <mergeCell ref="B199:B200"/>
    <mergeCell ref="B201:B202"/>
    <mergeCell ref="B203:B204"/>
    <mergeCell ref="B157:B162"/>
    <mergeCell ref="B163:B173"/>
    <mergeCell ref="B174:B176"/>
    <mergeCell ref="B54:B55"/>
    <mergeCell ref="C54:D54"/>
    <mergeCell ref="E54:F54"/>
    <mergeCell ref="G54:H54"/>
    <mergeCell ref="B49:B50"/>
    <mergeCell ref="C49:D49"/>
    <mergeCell ref="E49:F49"/>
    <mergeCell ref="G49:H49"/>
    <mergeCell ref="B249:B250"/>
    <mergeCell ref="B251:B252"/>
    <mergeCell ref="B237:B238"/>
    <mergeCell ref="B239:B240"/>
    <mergeCell ref="B241:B242"/>
    <mergeCell ref="B243:B244"/>
    <mergeCell ref="B247:B248"/>
    <mergeCell ref="B245:B246"/>
  </mergeCells>
  <conditionalFormatting sqref="C23:C25">
    <cfRule type="cellIs" dxfId="26" priority="20" operator="equal">
      <formula>0</formula>
    </cfRule>
  </conditionalFormatting>
  <conditionalFormatting sqref="C32">
    <cfRule type="cellIs" dxfId="25" priority="19" operator="equal">
      <formula>0</formula>
    </cfRule>
  </conditionalFormatting>
  <conditionalFormatting sqref="I24:I25">
    <cfRule type="cellIs" dxfId="24" priority="18" operator="equal">
      <formula>0</formula>
    </cfRule>
  </conditionalFormatting>
  <conditionalFormatting sqref="F23:F25">
    <cfRule type="cellIs" dxfId="23" priority="17" operator="equal">
      <formula>0</formula>
    </cfRule>
  </conditionalFormatting>
  <conditionalFormatting sqref="C56:C57">
    <cfRule type="cellIs" dxfId="22" priority="13" operator="equal">
      <formula>0</formula>
    </cfRule>
  </conditionalFormatting>
  <conditionalFormatting sqref="C76:C78">
    <cfRule type="cellIs" dxfId="21" priority="12" operator="equal">
      <formula>0</formula>
    </cfRule>
  </conditionalFormatting>
  <conditionalFormatting sqref="C54">
    <cfRule type="cellIs" dxfId="20" priority="15" operator="equal">
      <formula>0</formula>
    </cfRule>
  </conditionalFormatting>
  <conditionalFormatting sqref="F76:F78">
    <cfRule type="cellIs" dxfId="19" priority="10" operator="equal">
      <formula>0</formula>
    </cfRule>
  </conditionalFormatting>
  <conditionalFormatting sqref="I23">
    <cfRule type="cellIs" dxfId="18" priority="6" operator="equal">
      <formula>0</formula>
    </cfRule>
  </conditionalFormatting>
  <conditionalFormatting sqref="G76:H78">
    <cfRule type="cellIs" dxfId="17" priority="5" operator="equal">
      <formula>0</formula>
    </cfRule>
  </conditionalFormatting>
  <conditionalFormatting sqref="C81:C83">
    <cfRule type="cellIs" dxfId="16" priority="4" operator="equal">
      <formula>0</formula>
    </cfRule>
  </conditionalFormatting>
  <conditionalFormatting sqref="F81:F83">
    <cfRule type="cellIs" dxfId="15" priority="3" operator="equal">
      <formula>0</formula>
    </cfRule>
  </conditionalFormatting>
  <conditionalFormatting sqref="G81:H83">
    <cfRule type="cellIs" dxfId="14" priority="2" operator="equal">
      <formula>0</formula>
    </cfRule>
  </conditionalFormatting>
  <conditionalFormatting sqref="C205:C206 C199:C200">
    <cfRule type="cellIs" dxfId="13" priority="1" operator="equal">
      <formula>0</formula>
    </cfRule>
  </conditionalFormatting>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zoomScaleNormal="100" workbookViewId="0"/>
  </sheetViews>
  <sheetFormatPr defaultRowHeight="15" x14ac:dyDescent="0.25"/>
  <cols>
    <col min="1" max="1" width="52.85546875" bestFit="1" customWidth="1"/>
    <col min="2" max="3" width="19.85546875" bestFit="1" customWidth="1"/>
    <col min="4" max="4" width="22.140625" bestFit="1" customWidth="1"/>
    <col min="5" max="5" width="16.85546875" bestFit="1" customWidth="1"/>
    <col min="6" max="6" width="18.5703125" bestFit="1" customWidth="1"/>
    <col min="7" max="7" width="10.85546875" bestFit="1" customWidth="1"/>
  </cols>
  <sheetData>
    <row r="1" spans="1:3" x14ac:dyDescent="0.25">
      <c r="A1" s="7" t="s">
        <v>243</v>
      </c>
    </row>
    <row r="3" spans="1:3" x14ac:dyDescent="0.25">
      <c r="A3" s="29" t="s">
        <v>132</v>
      </c>
      <c r="B3" s="36" t="s">
        <v>232</v>
      </c>
      <c r="C3" s="36" t="s">
        <v>0</v>
      </c>
    </row>
    <row r="4" spans="1:3" x14ac:dyDescent="0.25">
      <c r="A4" s="30" t="s">
        <v>63</v>
      </c>
      <c r="B4" s="67">
        <v>0.98588709677419351</v>
      </c>
      <c r="C4" s="67">
        <v>0.9311695947693972</v>
      </c>
    </row>
    <row r="5" spans="1:3" x14ac:dyDescent="0.25">
      <c r="A5" s="31" t="s">
        <v>64</v>
      </c>
      <c r="B5" s="72">
        <v>0.96336206896551724</v>
      </c>
      <c r="C5" s="72">
        <v>0.89683684261128738</v>
      </c>
    </row>
    <row r="6" spans="1:3" x14ac:dyDescent="0.25">
      <c r="A6" s="31" t="s">
        <v>65</v>
      </c>
      <c r="B6" s="72">
        <v>0.92953929539295388</v>
      </c>
      <c r="C6" s="72">
        <v>0.87346358938461222</v>
      </c>
    </row>
    <row r="7" spans="1:3" x14ac:dyDescent="0.25">
      <c r="A7" s="31" t="s">
        <v>66</v>
      </c>
      <c r="B7" s="72">
        <v>0.88563049853372433</v>
      </c>
      <c r="C7" s="72">
        <v>0.82347976450244964</v>
      </c>
    </row>
    <row r="8" spans="1:3" x14ac:dyDescent="0.25">
      <c r="A8" s="31" t="s">
        <v>67</v>
      </c>
      <c r="B8" s="72">
        <v>0.91048593350383633</v>
      </c>
      <c r="C8" s="72">
        <v>0.77517718554349657</v>
      </c>
    </row>
    <row r="9" spans="1:3" x14ac:dyDescent="0.25">
      <c r="A9" s="31" t="s">
        <v>68</v>
      </c>
      <c r="B9" s="72">
        <v>0.90631808278867099</v>
      </c>
      <c r="C9" s="72">
        <v>0.72825986507716478</v>
      </c>
    </row>
    <row r="10" spans="1:3" x14ac:dyDescent="0.25">
      <c r="A10" s="32" t="s">
        <v>69</v>
      </c>
      <c r="B10" s="68">
        <v>0.89312977099236646</v>
      </c>
      <c r="C10" s="68">
        <v>0.68964098343791791</v>
      </c>
    </row>
    <row r="12" spans="1:3" x14ac:dyDescent="0.25">
      <c r="A12" s="29" t="s">
        <v>132</v>
      </c>
      <c r="B12" s="36" t="s">
        <v>231</v>
      </c>
      <c r="C12" s="36" t="s">
        <v>0</v>
      </c>
    </row>
    <row r="13" spans="1:3" x14ac:dyDescent="0.25">
      <c r="A13" s="30" t="s">
        <v>63</v>
      </c>
      <c r="B13" s="67"/>
      <c r="C13" s="67">
        <v>0.9311695947693972</v>
      </c>
    </row>
    <row r="14" spans="1:3" x14ac:dyDescent="0.25">
      <c r="A14" s="31" t="s">
        <v>64</v>
      </c>
      <c r="B14" s="72">
        <v>0.92307692307692313</v>
      </c>
      <c r="C14" s="72">
        <v>0.89683684261128738</v>
      </c>
    </row>
    <row r="15" spans="1:3" x14ac:dyDescent="0.25">
      <c r="A15" s="31" t="s">
        <v>65</v>
      </c>
      <c r="B15" s="72">
        <v>0.95833333333333337</v>
      </c>
      <c r="C15" s="72">
        <v>0.87346358938461222</v>
      </c>
    </row>
    <row r="16" spans="1:3" x14ac:dyDescent="0.25">
      <c r="A16" s="31" t="s">
        <v>66</v>
      </c>
      <c r="B16" s="72">
        <v>0.97633136094674555</v>
      </c>
      <c r="C16" s="72">
        <v>0.82347976450244964</v>
      </c>
    </row>
    <row r="17" spans="1:3" x14ac:dyDescent="0.25">
      <c r="A17" s="31" t="s">
        <v>67</v>
      </c>
      <c r="B17" s="72">
        <v>0.98208955223880601</v>
      </c>
      <c r="C17" s="72">
        <v>0.77517718554349657</v>
      </c>
    </row>
    <row r="18" spans="1:3" x14ac:dyDescent="0.25">
      <c r="A18" s="31" t="s">
        <v>68</v>
      </c>
      <c r="B18" s="72">
        <v>0.96690307328605196</v>
      </c>
      <c r="C18" s="72">
        <v>0.72825986507716478</v>
      </c>
    </row>
    <row r="19" spans="1:3" x14ac:dyDescent="0.25">
      <c r="A19" s="32" t="s">
        <v>69</v>
      </c>
      <c r="B19" s="68">
        <v>0.96323529411764708</v>
      </c>
      <c r="C19" s="68">
        <v>0.68964098343791791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zoomScaleNormal="100" workbookViewId="0"/>
  </sheetViews>
  <sheetFormatPr defaultRowHeight="15" x14ac:dyDescent="0.25"/>
  <cols>
    <col min="1" max="1" width="52.85546875" bestFit="1" customWidth="1"/>
    <col min="2" max="2" width="18.7109375" bestFit="1" customWidth="1"/>
    <col min="3" max="3" width="19.85546875" bestFit="1" customWidth="1"/>
  </cols>
  <sheetData>
    <row r="1" spans="1:3" x14ac:dyDescent="0.25">
      <c r="A1" s="7" t="s">
        <v>244</v>
      </c>
    </row>
    <row r="3" spans="1:3" x14ac:dyDescent="0.25">
      <c r="A3" s="29" t="s">
        <v>132</v>
      </c>
      <c r="B3" s="36" t="s">
        <v>233</v>
      </c>
      <c r="C3" s="36" t="s">
        <v>0</v>
      </c>
    </row>
    <row r="4" spans="1:3" x14ac:dyDescent="0.25">
      <c r="A4" s="30" t="s">
        <v>63</v>
      </c>
      <c r="B4" s="67"/>
      <c r="C4" s="67">
        <v>0.9311695947693972</v>
      </c>
    </row>
    <row r="5" spans="1:3" x14ac:dyDescent="0.25">
      <c r="A5" s="31" t="s">
        <v>64</v>
      </c>
      <c r="B5" s="72"/>
      <c r="C5" s="72">
        <v>0.89683684261128738</v>
      </c>
    </row>
    <row r="6" spans="1:3" x14ac:dyDescent="0.25">
      <c r="A6" s="31" t="s">
        <v>65</v>
      </c>
      <c r="B6" s="72"/>
      <c r="C6" s="72">
        <v>0.87346358938461222</v>
      </c>
    </row>
    <row r="7" spans="1:3" x14ac:dyDescent="0.25">
      <c r="A7" s="31" t="s">
        <v>66</v>
      </c>
      <c r="B7" s="72">
        <v>1</v>
      </c>
      <c r="C7" s="72">
        <v>0.82347976450244964</v>
      </c>
    </row>
    <row r="8" spans="1:3" x14ac:dyDescent="0.25">
      <c r="A8" s="31" t="s">
        <v>67</v>
      </c>
      <c r="B8" s="72">
        <v>0.98791540785498488</v>
      </c>
      <c r="C8" s="72">
        <v>0.77517718554349657</v>
      </c>
    </row>
    <row r="9" spans="1:3" x14ac:dyDescent="0.25">
      <c r="A9" s="31" t="s">
        <v>68</v>
      </c>
      <c r="B9" s="72">
        <v>0.99258343634116197</v>
      </c>
      <c r="C9" s="72">
        <v>0.72825986507716478</v>
      </c>
    </row>
    <row r="10" spans="1:3" x14ac:dyDescent="0.25">
      <c r="A10" s="32" t="s">
        <v>69</v>
      </c>
      <c r="B10" s="68">
        <v>0.97122302158273377</v>
      </c>
      <c r="C10" s="68">
        <v>0.68964098343791791</v>
      </c>
    </row>
    <row r="12" spans="1:3" x14ac:dyDescent="0.25">
      <c r="A12" s="29" t="s">
        <v>132</v>
      </c>
      <c r="B12" s="36" t="s">
        <v>234</v>
      </c>
      <c r="C12" s="36" t="s">
        <v>0</v>
      </c>
    </row>
    <row r="13" spans="1:3" x14ac:dyDescent="0.25">
      <c r="A13" s="30" t="s">
        <v>63</v>
      </c>
      <c r="B13" s="67"/>
      <c r="C13" s="67">
        <v>0.9311695947693972</v>
      </c>
    </row>
    <row r="14" spans="1:3" x14ac:dyDescent="0.25">
      <c r="A14" s="31" t="s">
        <v>64</v>
      </c>
      <c r="B14" s="72">
        <v>0.71014492753623193</v>
      </c>
      <c r="C14" s="72">
        <v>0.89683684261128738</v>
      </c>
    </row>
    <row r="15" spans="1:3" x14ac:dyDescent="0.25">
      <c r="A15" s="31" t="s">
        <v>65</v>
      </c>
      <c r="B15" s="72">
        <v>0.744140625</v>
      </c>
      <c r="C15" s="72">
        <v>0.87346358938461222</v>
      </c>
    </row>
    <row r="16" spans="1:3" x14ac:dyDescent="0.25">
      <c r="A16" s="31" t="s">
        <v>66</v>
      </c>
      <c r="B16" s="72">
        <v>0.83154574132492109</v>
      </c>
      <c r="C16" s="72">
        <v>0.82347976450244964</v>
      </c>
    </row>
    <row r="17" spans="1:3" x14ac:dyDescent="0.25">
      <c r="A17" s="31" t="s">
        <v>67</v>
      </c>
      <c r="B17" s="72">
        <v>0.87434371718585935</v>
      </c>
      <c r="C17" s="72">
        <v>0.77517718554349657</v>
      </c>
    </row>
    <row r="18" spans="1:3" x14ac:dyDescent="0.25">
      <c r="A18" s="31" t="s">
        <v>68</v>
      </c>
      <c r="B18" s="72">
        <v>0.89746328437917222</v>
      </c>
      <c r="C18" s="72">
        <v>0.72825986507716478</v>
      </c>
    </row>
    <row r="19" spans="1:3" x14ac:dyDescent="0.25">
      <c r="A19" s="32" t="s">
        <v>69</v>
      </c>
      <c r="B19" s="68">
        <v>0.88476716653512233</v>
      </c>
      <c r="C19" s="68">
        <v>0.68964098343791791</v>
      </c>
    </row>
    <row r="21" spans="1:3" x14ac:dyDescent="0.25">
      <c r="A21" s="29" t="s">
        <v>132</v>
      </c>
      <c r="B21" s="36" t="s">
        <v>235</v>
      </c>
      <c r="C21" s="36" t="s">
        <v>0</v>
      </c>
    </row>
    <row r="22" spans="1:3" x14ac:dyDescent="0.25">
      <c r="A22" s="30" t="s">
        <v>63</v>
      </c>
      <c r="B22" s="67"/>
      <c r="C22" s="67">
        <v>0.9311695947693972</v>
      </c>
    </row>
    <row r="23" spans="1:3" x14ac:dyDescent="0.25">
      <c r="A23" s="31" t="s">
        <v>64</v>
      </c>
      <c r="B23" s="72"/>
      <c r="C23" s="72">
        <v>0.89683684261128738</v>
      </c>
    </row>
    <row r="24" spans="1:3" x14ac:dyDescent="0.25">
      <c r="A24" s="31" t="s">
        <v>65</v>
      </c>
      <c r="B24" s="72"/>
      <c r="C24" s="72">
        <v>0.87346358938461222</v>
      </c>
    </row>
    <row r="25" spans="1:3" x14ac:dyDescent="0.25">
      <c r="A25" s="31" t="s">
        <v>66</v>
      </c>
      <c r="B25" s="72">
        <v>0.86792452830188682</v>
      </c>
      <c r="C25" s="72">
        <v>0.82347976450244964</v>
      </c>
    </row>
    <row r="26" spans="1:3" x14ac:dyDescent="0.25">
      <c r="A26" s="31" t="s">
        <v>67</v>
      </c>
      <c r="B26" s="72">
        <v>0.80368098159509205</v>
      </c>
      <c r="C26" s="72">
        <v>0.77517718554349657</v>
      </c>
    </row>
    <row r="27" spans="1:3" x14ac:dyDescent="0.25">
      <c r="A27" s="31" t="s">
        <v>68</v>
      </c>
      <c r="B27" s="72">
        <v>0.83343691733996272</v>
      </c>
      <c r="C27" s="72">
        <v>0.72825986507716478</v>
      </c>
    </row>
    <row r="28" spans="1:3" x14ac:dyDescent="0.25">
      <c r="A28" s="32" t="s">
        <v>69</v>
      </c>
      <c r="B28" s="68">
        <v>0.81441048034934493</v>
      </c>
      <c r="C28" s="68">
        <v>0.68964098343791791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zoomScaleNormal="100" workbookViewId="0"/>
  </sheetViews>
  <sheetFormatPr defaultRowHeight="15" x14ac:dyDescent="0.25"/>
  <cols>
    <col min="1" max="1" width="39.28515625" bestFit="1" customWidth="1"/>
  </cols>
  <sheetData>
    <row r="1" spans="1:6" x14ac:dyDescent="0.25">
      <c r="A1" s="7" t="s">
        <v>246</v>
      </c>
    </row>
    <row r="3" spans="1:6" ht="45" x14ac:dyDescent="0.25">
      <c r="A3" s="79" t="s">
        <v>245</v>
      </c>
      <c r="B3" s="80">
        <v>43921</v>
      </c>
      <c r="C3" s="80">
        <v>44012</v>
      </c>
      <c r="D3" s="80">
        <v>44104</v>
      </c>
      <c r="E3" s="80">
        <v>44196</v>
      </c>
      <c r="F3" s="80">
        <v>44286</v>
      </c>
    </row>
    <row r="4" spans="1:6" x14ac:dyDescent="0.25">
      <c r="A4" s="30" t="s">
        <v>611</v>
      </c>
      <c r="B4" s="82">
        <v>80</v>
      </c>
      <c r="C4" s="82">
        <v>67</v>
      </c>
      <c r="D4" s="82">
        <v>49</v>
      </c>
      <c r="E4" s="82">
        <v>39</v>
      </c>
      <c r="F4" s="82">
        <v>17</v>
      </c>
    </row>
    <row r="5" spans="1:6" x14ac:dyDescent="0.25">
      <c r="A5" s="31" t="s">
        <v>600</v>
      </c>
      <c r="B5" s="72">
        <v>0.5625</v>
      </c>
      <c r="C5" s="72">
        <v>0.64179104477611937</v>
      </c>
      <c r="D5" s="72">
        <v>1</v>
      </c>
      <c r="E5" s="72">
        <v>0.97435897435897434</v>
      </c>
      <c r="F5" s="72">
        <v>0.76470588235294112</v>
      </c>
    </row>
    <row r="6" spans="1:6" x14ac:dyDescent="0.25">
      <c r="A6" s="32" t="s">
        <v>594</v>
      </c>
      <c r="B6" s="68">
        <v>0.57572542570685903</v>
      </c>
      <c r="C6" s="68">
        <v>0.74525745257452569</v>
      </c>
      <c r="D6" s="68">
        <v>0.91678224687933429</v>
      </c>
      <c r="E6" s="68">
        <v>0.9222181949981878</v>
      </c>
      <c r="F6" s="68">
        <v>0.79305342896284958</v>
      </c>
    </row>
    <row r="8" spans="1:6" ht="45" x14ac:dyDescent="0.25">
      <c r="A8" s="79" t="s">
        <v>245</v>
      </c>
      <c r="B8" s="80">
        <v>43921</v>
      </c>
      <c r="C8" s="80">
        <v>44012</v>
      </c>
      <c r="D8" s="80">
        <v>44104</v>
      </c>
      <c r="E8" s="80">
        <v>44196</v>
      </c>
      <c r="F8" s="80">
        <v>44286</v>
      </c>
    </row>
    <row r="9" spans="1:6" x14ac:dyDescent="0.25">
      <c r="A9" s="30" t="s">
        <v>612</v>
      </c>
      <c r="B9" s="82">
        <v>61</v>
      </c>
      <c r="C9" s="82">
        <v>47</v>
      </c>
      <c r="D9" s="82">
        <v>37</v>
      </c>
      <c r="E9" s="82">
        <v>28</v>
      </c>
      <c r="F9" s="82">
        <v>12</v>
      </c>
    </row>
    <row r="10" spans="1:6" x14ac:dyDescent="0.25">
      <c r="A10" s="31" t="s">
        <v>602</v>
      </c>
      <c r="B10" s="72">
        <v>0.52459016393442626</v>
      </c>
      <c r="C10" s="72">
        <v>0.78723404255319152</v>
      </c>
      <c r="D10" s="72">
        <v>0.83783783783783783</v>
      </c>
      <c r="E10" s="72">
        <v>0.8928571428571429</v>
      </c>
      <c r="F10" s="72">
        <v>0.41666666666666669</v>
      </c>
    </row>
    <row r="11" spans="1:6" x14ac:dyDescent="0.25">
      <c r="A11" s="32" t="s">
        <v>594</v>
      </c>
      <c r="B11" s="68">
        <v>0.57572542570685903</v>
      </c>
      <c r="C11" s="68">
        <v>0.74525745257452569</v>
      </c>
      <c r="D11" s="68">
        <v>0.91678224687933429</v>
      </c>
      <c r="E11" s="68">
        <v>0.9222181949981878</v>
      </c>
      <c r="F11" s="68">
        <v>0.79305342896284958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heetViews>
  <sheetFormatPr defaultRowHeight="15" x14ac:dyDescent="0.25"/>
  <cols>
    <col min="1" max="1" width="39.28515625" bestFit="1" customWidth="1"/>
  </cols>
  <sheetData>
    <row r="1" spans="1:6" x14ac:dyDescent="0.25">
      <c r="A1" s="7" t="s">
        <v>247</v>
      </c>
    </row>
    <row r="3" spans="1:6" ht="45" x14ac:dyDescent="0.25">
      <c r="A3" s="79" t="s">
        <v>245</v>
      </c>
      <c r="B3" s="80">
        <v>43921</v>
      </c>
      <c r="C3" s="80">
        <v>44012</v>
      </c>
      <c r="D3" s="80">
        <v>44104</v>
      </c>
      <c r="E3" s="80">
        <v>44196</v>
      </c>
      <c r="F3" s="80">
        <v>44286</v>
      </c>
    </row>
    <row r="4" spans="1:6" x14ac:dyDescent="0.25">
      <c r="A4" s="30" t="s">
        <v>608</v>
      </c>
      <c r="B4" s="82">
        <v>75</v>
      </c>
      <c r="C4" s="82">
        <v>78</v>
      </c>
      <c r="D4" s="82">
        <v>60</v>
      </c>
      <c r="E4" s="82">
        <v>67</v>
      </c>
      <c r="F4" s="82">
        <v>16</v>
      </c>
    </row>
    <row r="5" spans="1:6" x14ac:dyDescent="0.25">
      <c r="A5" s="31" t="s">
        <v>593</v>
      </c>
      <c r="B5" s="72">
        <v>0.82666666666666666</v>
      </c>
      <c r="C5" s="72">
        <v>0.87179487179487181</v>
      </c>
      <c r="D5" s="72">
        <v>0.95</v>
      </c>
      <c r="E5" s="72">
        <v>0.94029850746268662</v>
      </c>
      <c r="F5" s="72">
        <v>0.875</v>
      </c>
    </row>
    <row r="6" spans="1:6" x14ac:dyDescent="0.25">
      <c r="A6" s="32" t="s">
        <v>594</v>
      </c>
      <c r="B6" s="68">
        <v>0.57572542570685903</v>
      </c>
      <c r="C6" s="68">
        <v>0.74525745257452569</v>
      </c>
      <c r="D6" s="68">
        <v>0.91678224687933429</v>
      </c>
      <c r="E6" s="68">
        <v>0.9222181949981878</v>
      </c>
      <c r="F6" s="68">
        <v>0.79305342896284958</v>
      </c>
    </row>
    <row r="8" spans="1:6" ht="45" x14ac:dyDescent="0.25">
      <c r="A8" s="79" t="s">
        <v>245</v>
      </c>
      <c r="B8" s="80">
        <v>43921</v>
      </c>
      <c r="C8" s="80">
        <v>44012</v>
      </c>
      <c r="D8" s="80">
        <v>44104</v>
      </c>
      <c r="E8" s="80">
        <v>44196</v>
      </c>
      <c r="F8" s="80">
        <v>44286</v>
      </c>
    </row>
    <row r="9" spans="1:6" x14ac:dyDescent="0.25">
      <c r="A9" s="30" t="s">
        <v>609</v>
      </c>
      <c r="B9" s="82">
        <v>385</v>
      </c>
      <c r="C9" s="82">
        <v>408</v>
      </c>
      <c r="D9" s="82">
        <v>265</v>
      </c>
      <c r="E9" s="82">
        <v>288</v>
      </c>
      <c r="F9" s="82">
        <v>89</v>
      </c>
    </row>
    <row r="10" spans="1:6" x14ac:dyDescent="0.25">
      <c r="A10" s="31" t="s">
        <v>596</v>
      </c>
      <c r="B10" s="72">
        <v>0.59740259740259738</v>
      </c>
      <c r="C10" s="72">
        <v>0.79166666666666663</v>
      </c>
      <c r="D10" s="72">
        <v>0.98490566037735849</v>
      </c>
      <c r="E10" s="72">
        <v>0.95833333333333337</v>
      </c>
      <c r="F10" s="72">
        <v>0.7865168539325843</v>
      </c>
    </row>
    <row r="11" spans="1:6" x14ac:dyDescent="0.25">
      <c r="A11" s="32" t="s">
        <v>594</v>
      </c>
      <c r="B11" s="68">
        <v>0.57572542570685903</v>
      </c>
      <c r="C11" s="68">
        <v>0.74525745257452569</v>
      </c>
      <c r="D11" s="68">
        <v>0.91678224687933429</v>
      </c>
      <c r="E11" s="68">
        <v>0.9222181949981878</v>
      </c>
      <c r="F11" s="68">
        <v>0.79305342896284958</v>
      </c>
    </row>
    <row r="13" spans="1:6" ht="45" x14ac:dyDescent="0.25">
      <c r="A13" s="79" t="s">
        <v>245</v>
      </c>
      <c r="B13" s="80">
        <v>43921</v>
      </c>
      <c r="C13" s="80">
        <v>44012</v>
      </c>
      <c r="D13" s="80">
        <v>44104</v>
      </c>
      <c r="E13" s="80">
        <v>44196</v>
      </c>
      <c r="F13" s="80">
        <v>44286</v>
      </c>
    </row>
    <row r="14" spans="1:6" x14ac:dyDescent="0.25">
      <c r="A14" s="30" t="s">
        <v>610</v>
      </c>
      <c r="B14" s="82">
        <v>174</v>
      </c>
      <c r="C14" s="82">
        <v>180</v>
      </c>
      <c r="D14" s="82">
        <v>139</v>
      </c>
      <c r="E14" s="82">
        <v>150</v>
      </c>
      <c r="F14" s="82">
        <v>54</v>
      </c>
    </row>
    <row r="15" spans="1:6" x14ac:dyDescent="0.25">
      <c r="A15" s="31" t="s">
        <v>598</v>
      </c>
      <c r="B15" s="72">
        <v>0.72413793103448276</v>
      </c>
      <c r="C15" s="72">
        <v>0.85</v>
      </c>
      <c r="D15" s="72">
        <v>0.98561151079136688</v>
      </c>
      <c r="E15" s="72">
        <v>0.97333333333333338</v>
      </c>
      <c r="F15" s="72">
        <v>0.87037037037037035</v>
      </c>
    </row>
    <row r="16" spans="1:6" x14ac:dyDescent="0.25">
      <c r="A16" s="32" t="s">
        <v>594</v>
      </c>
      <c r="B16" s="68">
        <v>0.57572542570685903</v>
      </c>
      <c r="C16" s="68">
        <v>0.74525745257452569</v>
      </c>
      <c r="D16" s="68">
        <v>0.91678224687933429</v>
      </c>
      <c r="E16" s="68">
        <v>0.9222181949981878</v>
      </c>
      <c r="F16" s="68">
        <v>0.79305342896284958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zoomScaleNormal="100" workbookViewId="0"/>
  </sheetViews>
  <sheetFormatPr defaultRowHeight="15" x14ac:dyDescent="0.25"/>
  <cols>
    <col min="1" max="1" width="44.5703125" bestFit="1" customWidth="1"/>
  </cols>
  <sheetData>
    <row r="1" spans="1:6" x14ac:dyDescent="0.25">
      <c r="A1" s="7" t="s">
        <v>248</v>
      </c>
    </row>
    <row r="3" spans="1:6" ht="45" x14ac:dyDescent="0.25">
      <c r="A3" s="79" t="s">
        <v>493</v>
      </c>
      <c r="B3" s="80">
        <v>43921</v>
      </c>
      <c r="C3" s="80">
        <v>44012</v>
      </c>
      <c r="D3" s="80">
        <v>44104</v>
      </c>
      <c r="E3" s="80">
        <v>44196</v>
      </c>
      <c r="F3" s="80">
        <v>44286</v>
      </c>
    </row>
    <row r="4" spans="1:6" x14ac:dyDescent="0.25">
      <c r="A4" s="30" t="s">
        <v>606</v>
      </c>
      <c r="B4" s="82">
        <v>78</v>
      </c>
      <c r="C4" s="82">
        <v>68</v>
      </c>
      <c r="D4" s="82">
        <v>89</v>
      </c>
      <c r="E4" s="82">
        <v>90</v>
      </c>
      <c r="F4" s="82">
        <v>24</v>
      </c>
    </row>
    <row r="5" spans="1:6" x14ac:dyDescent="0.25">
      <c r="A5" s="31" t="s">
        <v>600</v>
      </c>
      <c r="B5" s="72">
        <v>0.51282051282051277</v>
      </c>
      <c r="C5" s="72">
        <v>0.63235294117647056</v>
      </c>
      <c r="D5" s="72">
        <v>0.7752808988764045</v>
      </c>
      <c r="E5" s="72">
        <v>0.73333333333333328</v>
      </c>
      <c r="F5" s="72">
        <v>0.625</v>
      </c>
    </row>
    <row r="6" spans="1:6" x14ac:dyDescent="0.25">
      <c r="A6" s="32" t="s">
        <v>594</v>
      </c>
      <c r="B6" s="68">
        <v>0.52332361516034986</v>
      </c>
      <c r="C6" s="68">
        <v>0.67197073616826708</v>
      </c>
      <c r="D6" s="68">
        <v>0.74073470717602019</v>
      </c>
      <c r="E6" s="68">
        <v>0.71573370191200181</v>
      </c>
      <c r="F6" s="68">
        <v>0.66637740612180496</v>
      </c>
    </row>
    <row r="8" spans="1:6" ht="45" x14ac:dyDescent="0.25">
      <c r="A8" s="79" t="s">
        <v>493</v>
      </c>
      <c r="B8" s="80">
        <v>43921</v>
      </c>
      <c r="C8" s="80">
        <v>44012</v>
      </c>
      <c r="D8" s="80">
        <v>44104</v>
      </c>
      <c r="E8" s="80">
        <v>44196</v>
      </c>
      <c r="F8" s="80">
        <v>44286</v>
      </c>
    </row>
    <row r="9" spans="1:6" x14ac:dyDescent="0.25">
      <c r="A9" s="30" t="s">
        <v>607</v>
      </c>
      <c r="B9" s="82">
        <v>25</v>
      </c>
      <c r="C9" s="82">
        <v>39</v>
      </c>
      <c r="D9" s="82">
        <v>51</v>
      </c>
      <c r="E9" s="82">
        <v>47</v>
      </c>
      <c r="F9" s="82">
        <v>17</v>
      </c>
    </row>
    <row r="10" spans="1:6" x14ac:dyDescent="0.25">
      <c r="A10" s="31" t="s">
        <v>602</v>
      </c>
      <c r="B10" s="72">
        <v>0.32</v>
      </c>
      <c r="C10" s="72">
        <v>0.82051282051282048</v>
      </c>
      <c r="D10" s="72">
        <v>0.70588235294117652</v>
      </c>
      <c r="E10" s="72">
        <v>0.61702127659574468</v>
      </c>
      <c r="F10" s="72">
        <v>0.58823529411764708</v>
      </c>
    </row>
    <row r="11" spans="1:6" x14ac:dyDescent="0.25">
      <c r="A11" s="32" t="s">
        <v>594</v>
      </c>
      <c r="B11" s="68">
        <v>0.52332361516034986</v>
      </c>
      <c r="C11" s="68">
        <v>0.67197073616826708</v>
      </c>
      <c r="D11" s="68">
        <v>0.74073470717602019</v>
      </c>
      <c r="E11" s="68">
        <v>0.71573370191200181</v>
      </c>
      <c r="F11" s="68">
        <v>0.66637740612180496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heetViews>
  <sheetFormatPr defaultRowHeight="15" x14ac:dyDescent="0.25"/>
  <cols>
    <col min="1" max="1" width="44.5703125" bestFit="1" customWidth="1"/>
  </cols>
  <sheetData>
    <row r="1" spans="1:6" x14ac:dyDescent="0.25">
      <c r="A1" s="7" t="s">
        <v>249</v>
      </c>
    </row>
    <row r="3" spans="1:6" ht="45" x14ac:dyDescent="0.25">
      <c r="A3" s="79" t="s">
        <v>493</v>
      </c>
      <c r="B3" s="80">
        <v>43921</v>
      </c>
      <c r="C3" s="80">
        <v>44012</v>
      </c>
      <c r="D3" s="80">
        <v>44104</v>
      </c>
      <c r="E3" s="80">
        <v>44196</v>
      </c>
      <c r="F3" s="80">
        <v>44286</v>
      </c>
    </row>
    <row r="4" spans="1:6" x14ac:dyDescent="0.25">
      <c r="A4" s="30" t="s">
        <v>603</v>
      </c>
      <c r="B4" s="82">
        <v>10</v>
      </c>
      <c r="C4" s="82">
        <v>17</v>
      </c>
      <c r="D4" s="82">
        <v>40</v>
      </c>
      <c r="E4" s="82">
        <v>29</v>
      </c>
      <c r="F4" s="82">
        <v>8</v>
      </c>
    </row>
    <row r="5" spans="1:6" x14ac:dyDescent="0.25">
      <c r="A5" s="31" t="s">
        <v>593</v>
      </c>
      <c r="B5" s="72">
        <v>0.5</v>
      </c>
      <c r="C5" s="72">
        <v>0.6470588235294118</v>
      </c>
      <c r="D5" s="72">
        <v>0.72499999999999998</v>
      </c>
      <c r="E5" s="72">
        <v>0.72413793103448276</v>
      </c>
      <c r="F5" s="72">
        <v>1</v>
      </c>
    </row>
    <row r="6" spans="1:6" x14ac:dyDescent="0.25">
      <c r="A6" s="32" t="s">
        <v>594</v>
      </c>
      <c r="B6" s="68">
        <v>0.52332361516034986</v>
      </c>
      <c r="C6" s="68">
        <v>0.67197073616826708</v>
      </c>
      <c r="D6" s="68">
        <v>0.74073470717602019</v>
      </c>
      <c r="E6" s="68">
        <v>0.71573370191200181</v>
      </c>
      <c r="F6" s="68">
        <v>0.66637740612180496</v>
      </c>
    </row>
    <row r="8" spans="1:6" ht="45" x14ac:dyDescent="0.25">
      <c r="A8" s="79" t="s">
        <v>493</v>
      </c>
      <c r="B8" s="80">
        <v>43921</v>
      </c>
      <c r="C8" s="80">
        <v>44012</v>
      </c>
      <c r="D8" s="80">
        <v>44104</v>
      </c>
      <c r="E8" s="80">
        <v>44196</v>
      </c>
      <c r="F8" s="80">
        <v>44286</v>
      </c>
    </row>
    <row r="9" spans="1:6" x14ac:dyDescent="0.25">
      <c r="A9" s="30" t="s">
        <v>604</v>
      </c>
      <c r="B9" s="82">
        <v>230</v>
      </c>
      <c r="C9" s="82">
        <v>282</v>
      </c>
      <c r="D9" s="82">
        <v>266</v>
      </c>
      <c r="E9" s="82">
        <v>283</v>
      </c>
      <c r="F9" s="82">
        <v>118</v>
      </c>
    </row>
    <row r="10" spans="1:6" x14ac:dyDescent="0.25">
      <c r="A10" s="31" t="s">
        <v>596</v>
      </c>
      <c r="B10" s="72">
        <v>0.49130434782608695</v>
      </c>
      <c r="C10" s="72">
        <v>0.62765957446808507</v>
      </c>
      <c r="D10" s="72">
        <v>0.72180451127819545</v>
      </c>
      <c r="E10" s="72">
        <v>0.67844522968197885</v>
      </c>
      <c r="F10" s="72">
        <v>0.72881355932203384</v>
      </c>
    </row>
    <row r="11" spans="1:6" x14ac:dyDescent="0.25">
      <c r="A11" s="32" t="s">
        <v>594</v>
      </c>
      <c r="B11" s="68">
        <v>0.52332361516034986</v>
      </c>
      <c r="C11" s="68">
        <v>0.67197073616826708</v>
      </c>
      <c r="D11" s="68">
        <v>0.74073470717602019</v>
      </c>
      <c r="E11" s="68">
        <v>0.71573370191200181</v>
      </c>
      <c r="F11" s="68">
        <v>0.66637740612180496</v>
      </c>
    </row>
    <row r="13" spans="1:6" ht="45" x14ac:dyDescent="0.25">
      <c r="A13" s="79" t="s">
        <v>493</v>
      </c>
      <c r="B13" s="80">
        <v>43921</v>
      </c>
      <c r="C13" s="80">
        <v>44012</v>
      </c>
      <c r="D13" s="80">
        <v>44104</v>
      </c>
      <c r="E13" s="80">
        <v>44196</v>
      </c>
      <c r="F13" s="80">
        <v>44286</v>
      </c>
    </row>
    <row r="14" spans="1:6" x14ac:dyDescent="0.25">
      <c r="A14" s="30" t="s">
        <v>605</v>
      </c>
      <c r="B14" s="82">
        <v>61</v>
      </c>
      <c r="C14" s="82">
        <v>90</v>
      </c>
      <c r="D14" s="82">
        <v>74</v>
      </c>
      <c r="E14" s="82">
        <v>104</v>
      </c>
      <c r="F14" s="82">
        <v>42</v>
      </c>
    </row>
    <row r="15" spans="1:6" x14ac:dyDescent="0.25">
      <c r="A15" s="31" t="s">
        <v>598</v>
      </c>
      <c r="B15" s="72">
        <v>0.62295081967213117</v>
      </c>
      <c r="C15" s="72">
        <v>0.72222222222222221</v>
      </c>
      <c r="D15" s="72">
        <v>0.7567567567567568</v>
      </c>
      <c r="E15" s="72">
        <v>0.67307692307692313</v>
      </c>
      <c r="F15" s="72">
        <v>0.54761904761904767</v>
      </c>
    </row>
    <row r="16" spans="1:6" x14ac:dyDescent="0.25">
      <c r="A16" s="32" t="s">
        <v>594</v>
      </c>
      <c r="B16" s="68">
        <v>0.52332361516034986</v>
      </c>
      <c r="C16" s="68">
        <v>0.67197073616826708</v>
      </c>
      <c r="D16" s="68">
        <v>0.74073470717602019</v>
      </c>
      <c r="E16" s="68">
        <v>0.71573370191200181</v>
      </c>
      <c r="F16" s="68">
        <v>0.66637740612180496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zoomScaleNormal="100" workbookViewId="0"/>
  </sheetViews>
  <sheetFormatPr defaultRowHeight="15" x14ac:dyDescent="0.25"/>
  <cols>
    <col min="1" max="1" width="36.42578125" bestFit="1" customWidth="1"/>
  </cols>
  <sheetData>
    <row r="1" spans="1:6" x14ac:dyDescent="0.25">
      <c r="A1" s="7" t="s">
        <v>250</v>
      </c>
    </row>
    <row r="3" spans="1:6" ht="45" x14ac:dyDescent="0.25">
      <c r="A3" s="79" t="s">
        <v>252</v>
      </c>
      <c r="B3" s="80">
        <v>43921</v>
      </c>
      <c r="C3" s="80">
        <v>44012</v>
      </c>
      <c r="D3" s="80">
        <v>44104</v>
      </c>
      <c r="E3" s="80">
        <v>44196</v>
      </c>
      <c r="F3" s="80">
        <v>44286</v>
      </c>
    </row>
    <row r="4" spans="1:6" x14ac:dyDescent="0.25">
      <c r="A4" s="30" t="s">
        <v>599</v>
      </c>
      <c r="B4" s="82">
        <v>110</v>
      </c>
      <c r="C4" s="82">
        <v>70</v>
      </c>
      <c r="D4" s="82">
        <v>55</v>
      </c>
      <c r="E4" s="82">
        <v>55</v>
      </c>
      <c r="F4" s="82">
        <v>15</v>
      </c>
    </row>
    <row r="5" spans="1:6" x14ac:dyDescent="0.25">
      <c r="A5" s="31" t="s">
        <v>600</v>
      </c>
      <c r="B5" s="72">
        <v>0.6</v>
      </c>
      <c r="C5" s="72">
        <v>0.95714285714285718</v>
      </c>
      <c r="D5" s="72">
        <v>1</v>
      </c>
      <c r="E5" s="72">
        <v>1</v>
      </c>
      <c r="F5" s="72">
        <v>0.93333333333333335</v>
      </c>
    </row>
    <row r="6" spans="1:6" x14ac:dyDescent="0.25">
      <c r="A6" s="32" t="s">
        <v>594</v>
      </c>
      <c r="B6" s="68">
        <v>0.50747308913498024</v>
      </c>
      <c r="C6" s="68">
        <v>0.85585651537335283</v>
      </c>
      <c r="D6" s="68">
        <v>0.98894699310672685</v>
      </c>
      <c r="E6" s="68">
        <v>0.97758259045621398</v>
      </c>
      <c r="F6" s="68">
        <v>0.91421542410953038</v>
      </c>
    </row>
    <row r="8" spans="1:6" ht="45" x14ac:dyDescent="0.25">
      <c r="A8" s="79" t="s">
        <v>252</v>
      </c>
      <c r="B8" s="80">
        <v>43921</v>
      </c>
      <c r="C8" s="80">
        <v>44012</v>
      </c>
      <c r="D8" s="80">
        <v>44104</v>
      </c>
      <c r="E8" s="80">
        <v>44196</v>
      </c>
      <c r="F8" s="80">
        <v>44286</v>
      </c>
    </row>
    <row r="9" spans="1:6" x14ac:dyDescent="0.25">
      <c r="A9" s="30" t="s">
        <v>601</v>
      </c>
      <c r="B9" s="82">
        <v>27</v>
      </c>
      <c r="C9" s="82">
        <v>12</v>
      </c>
      <c r="D9" s="82">
        <v>25</v>
      </c>
      <c r="E9" s="82">
        <v>21</v>
      </c>
      <c r="F9" s="82">
        <v>3</v>
      </c>
    </row>
    <row r="10" spans="1:6" x14ac:dyDescent="0.25">
      <c r="A10" s="31" t="s">
        <v>602</v>
      </c>
      <c r="B10" s="72">
        <v>0.59259259259259256</v>
      </c>
      <c r="C10" s="72">
        <v>0.91666666666666663</v>
      </c>
      <c r="D10" s="72">
        <v>1</v>
      </c>
      <c r="E10" s="72">
        <v>1</v>
      </c>
      <c r="F10" s="72">
        <v>1</v>
      </c>
    </row>
    <row r="11" spans="1:6" x14ac:dyDescent="0.25">
      <c r="A11" s="32" t="s">
        <v>594</v>
      </c>
      <c r="B11" s="68">
        <v>0.50747308913498024</v>
      </c>
      <c r="C11" s="68">
        <v>0.85585651537335283</v>
      </c>
      <c r="D11" s="68">
        <v>0.98894699310672685</v>
      </c>
      <c r="E11" s="68">
        <v>0.97758259045621398</v>
      </c>
      <c r="F11" s="68">
        <v>0.91421542410953038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heetViews>
  <sheetFormatPr defaultRowHeight="15" x14ac:dyDescent="0.25"/>
  <cols>
    <col min="1" max="1" width="44.5703125" bestFit="1" customWidth="1"/>
  </cols>
  <sheetData>
    <row r="1" spans="1:6" x14ac:dyDescent="0.25">
      <c r="A1" s="7" t="s">
        <v>251</v>
      </c>
    </row>
    <row r="3" spans="1:6" ht="30" x14ac:dyDescent="0.25">
      <c r="A3" s="79" t="s">
        <v>252</v>
      </c>
      <c r="B3" s="80">
        <v>43921</v>
      </c>
      <c r="C3" s="80">
        <v>44012</v>
      </c>
      <c r="D3" s="80">
        <v>44104</v>
      </c>
      <c r="E3" s="80">
        <v>44196</v>
      </c>
      <c r="F3" s="80">
        <v>44286</v>
      </c>
    </row>
    <row r="4" spans="1:6" x14ac:dyDescent="0.25">
      <c r="A4" s="30" t="s">
        <v>592</v>
      </c>
      <c r="B4" s="82">
        <v>17</v>
      </c>
      <c r="C4" s="82">
        <v>12</v>
      </c>
      <c r="D4" s="82">
        <v>25</v>
      </c>
      <c r="E4" s="82">
        <v>13</v>
      </c>
      <c r="F4" s="82">
        <v>2</v>
      </c>
    </row>
    <row r="5" spans="1:6" x14ac:dyDescent="0.25">
      <c r="A5" s="31" t="s">
        <v>593</v>
      </c>
      <c r="B5" s="72">
        <v>0.6470588235294118</v>
      </c>
      <c r="C5" s="72">
        <v>1</v>
      </c>
      <c r="D5" s="72">
        <v>1</v>
      </c>
      <c r="E5" s="72">
        <v>1</v>
      </c>
      <c r="F5" s="72">
        <v>1</v>
      </c>
    </row>
    <row r="6" spans="1:6" x14ac:dyDescent="0.25">
      <c r="A6" s="32" t="s">
        <v>594</v>
      </c>
      <c r="B6" s="68">
        <v>0.50747308913498024</v>
      </c>
      <c r="C6" s="68">
        <v>0.85585651537335283</v>
      </c>
      <c r="D6" s="68">
        <v>0.98894699310672685</v>
      </c>
      <c r="E6" s="68">
        <v>0.97758259045621398</v>
      </c>
      <c r="F6" s="68">
        <v>0.91421542410953038</v>
      </c>
    </row>
    <row r="8" spans="1:6" ht="30" x14ac:dyDescent="0.25">
      <c r="A8" s="79" t="s">
        <v>252</v>
      </c>
      <c r="B8" s="80">
        <v>43921</v>
      </c>
      <c r="C8" s="80">
        <v>44012</v>
      </c>
      <c r="D8" s="80">
        <v>44104</v>
      </c>
      <c r="E8" s="80">
        <v>44196</v>
      </c>
      <c r="F8" s="80">
        <v>44286</v>
      </c>
    </row>
    <row r="9" spans="1:6" x14ac:dyDescent="0.25">
      <c r="A9" s="30" t="s">
        <v>595</v>
      </c>
      <c r="B9" s="82">
        <v>372</v>
      </c>
      <c r="C9" s="82">
        <v>236</v>
      </c>
      <c r="D9" s="82">
        <v>262</v>
      </c>
      <c r="E9" s="82">
        <v>213</v>
      </c>
      <c r="F9" s="82">
        <v>50</v>
      </c>
    </row>
    <row r="10" spans="1:6" x14ac:dyDescent="0.25">
      <c r="A10" s="31" t="s">
        <v>596</v>
      </c>
      <c r="B10" s="72">
        <v>0.67473118279569888</v>
      </c>
      <c r="C10" s="72">
        <v>0.96610169491525422</v>
      </c>
      <c r="D10" s="72">
        <v>0.99618320610687028</v>
      </c>
      <c r="E10" s="72">
        <v>0.99530516431924887</v>
      </c>
      <c r="F10" s="72">
        <v>1</v>
      </c>
    </row>
    <row r="11" spans="1:6" x14ac:dyDescent="0.25">
      <c r="A11" s="32" t="s">
        <v>594</v>
      </c>
      <c r="B11" s="68">
        <v>0.50747308913498024</v>
      </c>
      <c r="C11" s="68">
        <v>0.85585651537335283</v>
      </c>
      <c r="D11" s="68">
        <v>0.98894699310672685</v>
      </c>
      <c r="E11" s="68">
        <v>0.97758259045621398</v>
      </c>
      <c r="F11" s="68">
        <v>0.91421542410953038</v>
      </c>
    </row>
    <row r="13" spans="1:6" ht="30" x14ac:dyDescent="0.25">
      <c r="A13" s="79" t="s">
        <v>252</v>
      </c>
      <c r="B13" s="80">
        <v>43921</v>
      </c>
      <c r="C13" s="80">
        <v>44012</v>
      </c>
      <c r="D13" s="80">
        <v>44104</v>
      </c>
      <c r="E13" s="80">
        <v>44196</v>
      </c>
      <c r="F13" s="80">
        <v>44286</v>
      </c>
    </row>
    <row r="14" spans="1:6" x14ac:dyDescent="0.25">
      <c r="A14" s="30" t="s">
        <v>597</v>
      </c>
      <c r="B14" s="82">
        <v>85</v>
      </c>
      <c r="C14" s="82">
        <v>60</v>
      </c>
      <c r="D14" s="82">
        <v>46</v>
      </c>
      <c r="E14" s="82">
        <v>54</v>
      </c>
      <c r="F14" s="82">
        <v>22</v>
      </c>
    </row>
    <row r="15" spans="1:6" x14ac:dyDescent="0.25">
      <c r="A15" s="31" t="s">
        <v>598</v>
      </c>
      <c r="B15" s="72">
        <v>0.6588235294117647</v>
      </c>
      <c r="C15" s="72">
        <v>0.95</v>
      </c>
      <c r="D15" s="72">
        <v>1</v>
      </c>
      <c r="E15" s="72">
        <v>1</v>
      </c>
      <c r="F15" s="72">
        <v>1</v>
      </c>
    </row>
    <row r="16" spans="1:6" x14ac:dyDescent="0.25">
      <c r="A16" s="32" t="s">
        <v>594</v>
      </c>
      <c r="B16" s="68">
        <v>0.50747308913498024</v>
      </c>
      <c r="C16" s="68">
        <v>0.85585651537335283</v>
      </c>
      <c r="D16" s="68">
        <v>0.98894699310672685</v>
      </c>
      <c r="E16" s="68">
        <v>0.97758259045621398</v>
      </c>
      <c r="F16" s="68">
        <v>0.91421542410953038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showGridLines="0" zoomScaleNormal="100" workbookViewId="0"/>
  </sheetViews>
  <sheetFormatPr defaultRowHeight="15" x14ac:dyDescent="0.25"/>
  <cols>
    <col min="1" max="1" width="41" bestFit="1" customWidth="1"/>
  </cols>
  <sheetData>
    <row r="1" spans="1:30" x14ac:dyDescent="0.25">
      <c r="A1" s="7" t="s">
        <v>494</v>
      </c>
    </row>
    <row r="3" spans="1:30" x14ac:dyDescent="0.25">
      <c r="A3" s="200" t="s">
        <v>232</v>
      </c>
      <c r="B3" s="192" t="s">
        <v>70</v>
      </c>
      <c r="C3" s="193"/>
      <c r="D3" s="192" t="s">
        <v>71</v>
      </c>
      <c r="E3" s="193"/>
      <c r="F3" s="192" t="s">
        <v>72</v>
      </c>
      <c r="G3" s="193"/>
      <c r="H3" s="192" t="s">
        <v>73</v>
      </c>
      <c r="I3" s="193"/>
    </row>
    <row r="4" spans="1:30" x14ac:dyDescent="0.25">
      <c r="A4" s="201"/>
      <c r="B4" s="137" t="s">
        <v>74</v>
      </c>
      <c r="C4" s="137" t="s">
        <v>75</v>
      </c>
      <c r="D4" s="137" t="s">
        <v>74</v>
      </c>
      <c r="E4" s="137" t="s">
        <v>75</v>
      </c>
      <c r="F4" s="137" t="s">
        <v>74</v>
      </c>
      <c r="G4" s="137" t="s">
        <v>75</v>
      </c>
      <c r="H4" s="137" t="s">
        <v>74</v>
      </c>
      <c r="I4" s="137" t="s">
        <v>238</v>
      </c>
    </row>
    <row r="5" spans="1:30" x14ac:dyDescent="0.25">
      <c r="A5" s="31" t="s">
        <v>253</v>
      </c>
      <c r="B5" s="147">
        <v>0.53301320528211282</v>
      </c>
      <c r="C5" s="148">
        <v>0.45971978984238177</v>
      </c>
      <c r="D5" s="148">
        <v>0.36580516898608351</v>
      </c>
      <c r="E5" s="148">
        <v>0.28411005053340821</v>
      </c>
      <c r="F5" s="148">
        <v>0.22546012269938651</v>
      </c>
      <c r="G5" s="148">
        <v>0.17862232779097387</v>
      </c>
      <c r="H5" s="148">
        <v>0.14693877551020409</v>
      </c>
      <c r="I5" s="149">
        <v>0.13004882379050156</v>
      </c>
    </row>
    <row r="6" spans="1:30" x14ac:dyDescent="0.25">
      <c r="A6" s="31" t="s">
        <v>254</v>
      </c>
      <c r="B6" s="150">
        <v>0.19447779111644659</v>
      </c>
      <c r="C6" s="151">
        <v>0.2478108581436077</v>
      </c>
      <c r="D6" s="151">
        <v>0.30947647448641485</v>
      </c>
      <c r="E6" s="151">
        <v>0.3666479505895564</v>
      </c>
      <c r="F6" s="151">
        <v>0.41359918200408996</v>
      </c>
      <c r="G6" s="151">
        <v>0.45653206650831352</v>
      </c>
      <c r="H6" s="151">
        <v>0.49750566893424036</v>
      </c>
      <c r="I6" s="152">
        <v>0.51309365290723474</v>
      </c>
    </row>
    <row r="7" spans="1:30" x14ac:dyDescent="0.25">
      <c r="A7" s="31" t="s">
        <v>255</v>
      </c>
      <c r="B7" s="150">
        <v>0.18607442977190877</v>
      </c>
      <c r="C7" s="151">
        <v>0.20928196147110334</v>
      </c>
      <c r="D7" s="151">
        <v>0.22664015904572565</v>
      </c>
      <c r="E7" s="151">
        <v>0.25042111173498033</v>
      </c>
      <c r="F7" s="151">
        <v>0.25357873210633947</v>
      </c>
      <c r="G7" s="151">
        <v>0.23420427553444181</v>
      </c>
      <c r="H7" s="151">
        <v>0.21360544217687075</v>
      </c>
      <c r="I7" s="152">
        <v>0.20816688859298713</v>
      </c>
    </row>
    <row r="8" spans="1:30" x14ac:dyDescent="0.25">
      <c r="A8" s="32" t="s">
        <v>256</v>
      </c>
      <c r="B8" s="153">
        <v>8.6434573829531819E-2</v>
      </c>
      <c r="C8" s="154">
        <v>8.3187390542907177E-2</v>
      </c>
      <c r="D8" s="154">
        <v>9.8078197481776014E-2</v>
      </c>
      <c r="E8" s="154">
        <v>9.8820887142055031E-2</v>
      </c>
      <c r="F8" s="154">
        <v>0.10736196319018405</v>
      </c>
      <c r="G8" s="154">
        <v>0.13064133016627077</v>
      </c>
      <c r="H8" s="154">
        <v>0.14195011337868479</v>
      </c>
      <c r="I8" s="155">
        <v>0.14869063470927651</v>
      </c>
    </row>
    <row r="9" spans="1:30" x14ac:dyDescent="0.25">
      <c r="K9" s="84"/>
      <c r="L9" s="84"/>
      <c r="M9" s="84"/>
      <c r="N9" s="84"/>
    </row>
    <row r="10" spans="1:30" x14ac:dyDescent="0.25">
      <c r="A10" s="200" t="s">
        <v>231</v>
      </c>
      <c r="B10" s="192" t="s">
        <v>70</v>
      </c>
      <c r="C10" s="193"/>
      <c r="D10" s="192" t="s">
        <v>71</v>
      </c>
      <c r="E10" s="193"/>
      <c r="F10" s="192" t="s">
        <v>72</v>
      </c>
      <c r="G10" s="193"/>
      <c r="H10" s="192" t="s">
        <v>73</v>
      </c>
      <c r="I10" s="193"/>
    </row>
    <row r="11" spans="1:30" x14ac:dyDescent="0.25">
      <c r="A11" s="201"/>
      <c r="B11" s="137" t="s">
        <v>74</v>
      </c>
      <c r="C11" s="137" t="s">
        <v>75</v>
      </c>
      <c r="D11" s="137" t="s">
        <v>74</v>
      </c>
      <c r="E11" s="137" t="s">
        <v>75</v>
      </c>
      <c r="F11" s="137" t="s">
        <v>74</v>
      </c>
      <c r="G11" s="137" t="s">
        <v>75</v>
      </c>
      <c r="H11" s="137" t="s">
        <v>74</v>
      </c>
      <c r="I11" s="137" t="s">
        <v>238</v>
      </c>
    </row>
    <row r="12" spans="1:30" x14ac:dyDescent="0.25">
      <c r="A12" s="31" t="s">
        <v>253</v>
      </c>
      <c r="B12" s="147">
        <v>0.62629757785467133</v>
      </c>
      <c r="C12" s="148">
        <v>0.5714285714285714</v>
      </c>
      <c r="D12" s="148">
        <v>0.52238805970149249</v>
      </c>
      <c r="E12" s="148">
        <v>0.43366619115549215</v>
      </c>
      <c r="F12" s="148">
        <v>0.34706616729088641</v>
      </c>
      <c r="G12" s="148">
        <v>0.28411633109619688</v>
      </c>
      <c r="H12" s="148">
        <v>0.22103004291845493</v>
      </c>
      <c r="I12" s="149">
        <v>0.20634920634920634</v>
      </c>
    </row>
    <row r="13" spans="1:30" x14ac:dyDescent="0.25">
      <c r="A13" s="31" t="s">
        <v>254</v>
      </c>
      <c r="B13" s="150">
        <v>0.2491349480968858</v>
      </c>
      <c r="C13" s="151">
        <v>0.29380053908355797</v>
      </c>
      <c r="D13" s="151">
        <v>0.34514925373134331</v>
      </c>
      <c r="E13" s="151">
        <v>0.44507845934379459</v>
      </c>
      <c r="F13" s="151">
        <v>0.53058676654182269</v>
      </c>
      <c r="G13" s="151">
        <v>0.60626398210290833</v>
      </c>
      <c r="H13" s="151">
        <v>0.67381974248927035</v>
      </c>
      <c r="I13" s="152">
        <v>0.69312169312169314</v>
      </c>
    </row>
    <row r="14" spans="1:30" x14ac:dyDescent="0.25">
      <c r="A14" s="31" t="s">
        <v>255</v>
      </c>
      <c r="B14" s="150">
        <v>8.9965397923875437E-2</v>
      </c>
      <c r="C14" s="151">
        <v>0.11859838274932614</v>
      </c>
      <c r="D14" s="151">
        <v>0.10634328358208955</v>
      </c>
      <c r="E14" s="151">
        <v>9.843081312410841E-2</v>
      </c>
      <c r="F14" s="151">
        <v>0.10112359550561797</v>
      </c>
      <c r="G14" s="151">
        <v>8.5011185682326629E-2</v>
      </c>
      <c r="H14" s="151">
        <v>8.15450643776824E-2</v>
      </c>
      <c r="I14" s="152">
        <v>7.301587301587302E-2</v>
      </c>
    </row>
    <row r="15" spans="1:30" x14ac:dyDescent="0.25">
      <c r="A15" s="32" t="s">
        <v>256</v>
      </c>
      <c r="B15" s="153">
        <v>1.384083044982699E-2</v>
      </c>
      <c r="C15" s="154">
        <v>1.3477088948787063E-2</v>
      </c>
      <c r="D15" s="154">
        <v>2.6119402985074626E-2</v>
      </c>
      <c r="E15" s="154">
        <v>2.2824536376604851E-2</v>
      </c>
      <c r="F15" s="154">
        <v>2.1223470661672909E-2</v>
      </c>
      <c r="G15" s="154">
        <v>2.4608501118568233E-2</v>
      </c>
      <c r="H15" s="154">
        <v>2.3605150214592276E-2</v>
      </c>
      <c r="I15" s="155">
        <v>2.7513227513227514E-2</v>
      </c>
    </row>
    <row r="16" spans="1:30" x14ac:dyDescent="0.2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12" x14ac:dyDescent="0.25">
      <c r="A17" s="13"/>
      <c r="B17" s="13"/>
      <c r="C17" s="13"/>
      <c r="D17" s="13"/>
      <c r="E17" s="13"/>
      <c r="F17" s="13"/>
      <c r="G17" s="13"/>
      <c r="H17" s="13"/>
      <c r="I17" s="13"/>
      <c r="J17" s="13"/>
      <c r="K17" s="13"/>
      <c r="L17" s="13"/>
    </row>
    <row r="18" spans="1:12" x14ac:dyDescent="0.25">
      <c r="A18" s="13"/>
      <c r="B18" s="13"/>
      <c r="C18" s="13"/>
      <c r="D18" s="13"/>
      <c r="E18" s="13"/>
      <c r="F18" s="13"/>
      <c r="G18" s="13"/>
      <c r="H18" s="13"/>
      <c r="I18" s="13"/>
      <c r="J18" s="13"/>
      <c r="K18" s="13"/>
      <c r="L18" s="13"/>
    </row>
    <row r="19" spans="1:12" x14ac:dyDescent="0.25">
      <c r="A19" s="13"/>
      <c r="B19" s="13"/>
      <c r="C19" s="13"/>
      <c r="D19" s="13"/>
      <c r="E19" s="13"/>
      <c r="F19" s="13"/>
      <c r="G19" s="13"/>
      <c r="H19" s="13"/>
      <c r="I19" s="13"/>
      <c r="J19" s="13"/>
      <c r="K19" s="13"/>
      <c r="L19" s="13"/>
    </row>
  </sheetData>
  <mergeCells count="10">
    <mergeCell ref="A3:A4"/>
    <mergeCell ref="B3:C3"/>
    <mergeCell ref="D3:E3"/>
    <mergeCell ref="F3:G3"/>
    <mergeCell ref="H3:I3"/>
    <mergeCell ref="A10:A11"/>
    <mergeCell ref="B10:C10"/>
    <mergeCell ref="D10:E10"/>
    <mergeCell ref="F10:G10"/>
    <mergeCell ref="H10:I1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zoomScaleNormal="100" workbookViewId="0"/>
  </sheetViews>
  <sheetFormatPr defaultRowHeight="15" x14ac:dyDescent="0.25"/>
  <cols>
    <col min="1" max="1" width="41" bestFit="1" customWidth="1"/>
  </cols>
  <sheetData>
    <row r="1" spans="1:19" x14ac:dyDescent="0.25">
      <c r="A1" s="7" t="s">
        <v>257</v>
      </c>
    </row>
    <row r="3" spans="1:19" x14ac:dyDescent="0.25">
      <c r="A3" s="200" t="s">
        <v>233</v>
      </c>
      <c r="B3" s="192" t="s">
        <v>70</v>
      </c>
      <c r="C3" s="193"/>
      <c r="D3" s="192" t="s">
        <v>71</v>
      </c>
      <c r="E3" s="193"/>
      <c r="F3" s="192" t="s">
        <v>72</v>
      </c>
      <c r="G3" s="193"/>
      <c r="H3" s="192" t="s">
        <v>73</v>
      </c>
      <c r="I3" s="193"/>
      <c r="K3" s="84"/>
      <c r="L3" s="84"/>
      <c r="M3" s="84"/>
      <c r="N3" s="84"/>
      <c r="O3" s="84"/>
      <c r="P3" s="84"/>
      <c r="Q3" s="84"/>
      <c r="R3" s="84"/>
      <c r="S3" s="84"/>
    </row>
    <row r="4" spans="1:19" x14ac:dyDescent="0.25">
      <c r="A4" s="201"/>
      <c r="B4" s="137" t="s">
        <v>74</v>
      </c>
      <c r="C4" s="137" t="s">
        <v>75</v>
      </c>
      <c r="D4" s="137" t="s">
        <v>74</v>
      </c>
      <c r="E4" s="137" t="s">
        <v>75</v>
      </c>
      <c r="F4" s="137" t="s">
        <v>74</v>
      </c>
      <c r="G4" s="137" t="s">
        <v>75</v>
      </c>
      <c r="H4" s="137" t="s">
        <v>74</v>
      </c>
      <c r="I4" s="137" t="s">
        <v>238</v>
      </c>
    </row>
    <row r="5" spans="1:19" x14ac:dyDescent="0.25">
      <c r="A5" s="31" t="s">
        <v>253</v>
      </c>
      <c r="B5" s="147">
        <v>0.3903345724907063</v>
      </c>
      <c r="C5" s="148">
        <v>0.29792746113989638</v>
      </c>
      <c r="D5" s="148">
        <v>0.20318021201413428</v>
      </c>
      <c r="E5" s="148">
        <v>0.13141993957703926</v>
      </c>
      <c r="F5" s="148">
        <v>9.1922005571030641E-2</v>
      </c>
      <c r="G5" s="148">
        <v>6.0846560846560843E-2</v>
      </c>
      <c r="H5" s="148">
        <v>5.0583657587548639E-2</v>
      </c>
      <c r="I5" s="149">
        <v>4.3147208121827409E-2</v>
      </c>
    </row>
    <row r="6" spans="1:19" x14ac:dyDescent="0.25">
      <c r="A6" s="31" t="s">
        <v>254</v>
      </c>
      <c r="B6" s="150">
        <v>0.20446096654275092</v>
      </c>
      <c r="C6" s="151">
        <v>0.33419689119170987</v>
      </c>
      <c r="D6" s="151">
        <v>0.45406360424028269</v>
      </c>
      <c r="E6" s="151">
        <v>0.53474320241691842</v>
      </c>
      <c r="F6" s="151">
        <v>0.59749303621169914</v>
      </c>
      <c r="G6" s="151">
        <v>0.64417989417989419</v>
      </c>
      <c r="H6" s="151">
        <v>0.68223086900129704</v>
      </c>
      <c r="I6" s="152">
        <v>0.68908629441624369</v>
      </c>
    </row>
    <row r="7" spans="1:19" x14ac:dyDescent="0.25">
      <c r="A7" s="31" t="s">
        <v>255</v>
      </c>
      <c r="B7" s="150">
        <v>0.379182156133829</v>
      </c>
      <c r="C7" s="151">
        <v>0.33419689119170987</v>
      </c>
      <c r="D7" s="151">
        <v>0.30918727915194344</v>
      </c>
      <c r="E7" s="151">
        <v>0.29607250755287007</v>
      </c>
      <c r="F7" s="151">
        <v>0.27576601671309192</v>
      </c>
      <c r="G7" s="151">
        <v>0.24206349206349206</v>
      </c>
      <c r="H7" s="151">
        <v>0.22957198443579765</v>
      </c>
      <c r="I7" s="152">
        <v>0.22715736040609136</v>
      </c>
    </row>
    <row r="8" spans="1:19" x14ac:dyDescent="0.25">
      <c r="A8" s="32" t="s">
        <v>256</v>
      </c>
      <c r="B8" s="153">
        <v>2.6022304832713755E-2</v>
      </c>
      <c r="C8" s="154">
        <v>3.367875647668394E-2</v>
      </c>
      <c r="D8" s="154">
        <v>3.3568904593639579E-2</v>
      </c>
      <c r="E8" s="154">
        <v>3.7764350453172203E-2</v>
      </c>
      <c r="F8" s="154">
        <v>3.4818941504178275E-2</v>
      </c>
      <c r="G8" s="154">
        <v>5.2910052910052907E-2</v>
      </c>
      <c r="H8" s="154">
        <v>3.7613488975356678E-2</v>
      </c>
      <c r="I8" s="155">
        <v>4.060913705583756E-2</v>
      </c>
    </row>
    <row r="9" spans="1:19" x14ac:dyDescent="0.25">
      <c r="A9" s="13"/>
      <c r="B9" s="13"/>
      <c r="C9" s="13"/>
      <c r="D9" s="13"/>
      <c r="E9" s="13"/>
      <c r="F9" s="13"/>
      <c r="G9" s="13"/>
      <c r="H9" s="13"/>
      <c r="I9" s="13"/>
      <c r="J9" s="13"/>
      <c r="K9" s="13"/>
      <c r="L9" s="13"/>
    </row>
    <row r="10" spans="1:19" x14ac:dyDescent="0.25">
      <c r="A10" s="200" t="s">
        <v>234</v>
      </c>
      <c r="B10" s="192" t="s">
        <v>70</v>
      </c>
      <c r="C10" s="193"/>
      <c r="D10" s="192" t="s">
        <v>71</v>
      </c>
      <c r="E10" s="193"/>
      <c r="F10" s="192" t="s">
        <v>72</v>
      </c>
      <c r="G10" s="193"/>
      <c r="H10" s="192" t="s">
        <v>73</v>
      </c>
      <c r="I10" s="193"/>
    </row>
    <row r="11" spans="1:19" x14ac:dyDescent="0.25">
      <c r="A11" s="201"/>
      <c r="B11" s="137" t="s">
        <v>74</v>
      </c>
      <c r="C11" s="137" t="s">
        <v>75</v>
      </c>
      <c r="D11" s="137" t="s">
        <v>74</v>
      </c>
      <c r="E11" s="137" t="s">
        <v>75</v>
      </c>
      <c r="F11" s="137" t="s">
        <v>74</v>
      </c>
      <c r="G11" s="137" t="s">
        <v>75</v>
      </c>
      <c r="H11" s="137" t="s">
        <v>74</v>
      </c>
      <c r="I11" s="137" t="s">
        <v>238</v>
      </c>
    </row>
    <row r="12" spans="1:19" x14ac:dyDescent="0.25">
      <c r="A12" s="31" t="s">
        <v>253</v>
      </c>
      <c r="B12" s="147">
        <v>0.49687255668491009</v>
      </c>
      <c r="C12" s="148">
        <v>0.39506172839506171</v>
      </c>
      <c r="D12" s="148">
        <v>0.31387755102040815</v>
      </c>
      <c r="E12" s="148">
        <v>0.24167507568113017</v>
      </c>
      <c r="F12" s="148">
        <v>0.18338323353293412</v>
      </c>
      <c r="G12" s="148">
        <v>0.13491108436956811</v>
      </c>
      <c r="H12" s="148">
        <v>0.10571642536195706</v>
      </c>
      <c r="I12" s="149">
        <v>9.4712587921416444E-2</v>
      </c>
    </row>
    <row r="13" spans="1:19" x14ac:dyDescent="0.25">
      <c r="A13" s="31" t="s">
        <v>254</v>
      </c>
      <c r="B13" s="150">
        <v>0.18451915559030493</v>
      </c>
      <c r="C13" s="151">
        <v>0.25841750841750843</v>
      </c>
      <c r="D13" s="151">
        <v>0.33367346938775511</v>
      </c>
      <c r="E13" s="151">
        <v>0.39606458123107974</v>
      </c>
      <c r="F13" s="151">
        <v>0.44655688622754491</v>
      </c>
      <c r="G13" s="151">
        <v>0.50233988501136517</v>
      </c>
      <c r="H13" s="151">
        <v>0.5390664003994009</v>
      </c>
      <c r="I13" s="152">
        <v>0.55166141159349991</v>
      </c>
    </row>
    <row r="14" spans="1:19" x14ac:dyDescent="0.25">
      <c r="A14" s="31" t="s">
        <v>255</v>
      </c>
      <c r="B14" s="150">
        <v>0.22165754495699766</v>
      </c>
      <c r="C14" s="151">
        <v>0.23765432098765432</v>
      </c>
      <c r="D14" s="151">
        <v>0.22489795918367347</v>
      </c>
      <c r="E14" s="151">
        <v>0.2256979482004709</v>
      </c>
      <c r="F14" s="151">
        <v>0.22485029940119761</v>
      </c>
      <c r="G14" s="151">
        <v>0.20136381869233855</v>
      </c>
      <c r="H14" s="151">
        <v>0.18297553669495756</v>
      </c>
      <c r="I14" s="152">
        <v>0.17608537472714042</v>
      </c>
    </row>
    <row r="15" spans="1:19" x14ac:dyDescent="0.25">
      <c r="A15" s="32" t="s">
        <v>256</v>
      </c>
      <c r="B15" s="153">
        <v>9.695074276778734E-2</v>
      </c>
      <c r="C15" s="154">
        <v>0.10886644219977554</v>
      </c>
      <c r="D15" s="154">
        <v>0.12755102040816327</v>
      </c>
      <c r="E15" s="154">
        <v>0.13656239488731919</v>
      </c>
      <c r="F15" s="154">
        <v>0.14520958083832336</v>
      </c>
      <c r="G15" s="154">
        <v>0.16138521192672817</v>
      </c>
      <c r="H15" s="154">
        <v>0.17224163754368446</v>
      </c>
      <c r="I15" s="155">
        <v>0.17754062575794324</v>
      </c>
    </row>
    <row r="17" spans="1:30" x14ac:dyDescent="0.25">
      <c r="A17" s="200" t="s">
        <v>235</v>
      </c>
      <c r="B17" s="192" t="s">
        <v>70</v>
      </c>
      <c r="C17" s="193"/>
      <c r="D17" s="192" t="s">
        <v>71</v>
      </c>
      <c r="E17" s="193"/>
      <c r="F17" s="192" t="s">
        <v>72</v>
      </c>
      <c r="G17" s="193"/>
      <c r="H17" s="192" t="s">
        <v>73</v>
      </c>
      <c r="I17" s="193"/>
      <c r="K17" s="84"/>
      <c r="L17" s="84"/>
      <c r="M17" s="84"/>
      <c r="N17" s="84"/>
      <c r="O17" s="84"/>
      <c r="P17" s="84"/>
      <c r="Q17" s="84"/>
      <c r="R17" s="84"/>
      <c r="S17" s="84"/>
    </row>
    <row r="18" spans="1:30" x14ac:dyDescent="0.25">
      <c r="A18" s="201"/>
      <c r="B18" s="137" t="s">
        <v>74</v>
      </c>
      <c r="C18" s="137" t="s">
        <v>75</v>
      </c>
      <c r="D18" s="137" t="s">
        <v>74</v>
      </c>
      <c r="E18" s="137" t="s">
        <v>75</v>
      </c>
      <c r="F18" s="137" t="s">
        <v>74</v>
      </c>
      <c r="G18" s="137" t="s">
        <v>75</v>
      </c>
      <c r="H18" s="137" t="s">
        <v>74</v>
      </c>
      <c r="I18" s="137" t="s">
        <v>238</v>
      </c>
    </row>
    <row r="19" spans="1:30" x14ac:dyDescent="0.25">
      <c r="A19" s="31" t="s">
        <v>253</v>
      </c>
      <c r="B19" s="147">
        <v>0.54613466334164584</v>
      </c>
      <c r="C19" s="148">
        <v>0.44827586206896552</v>
      </c>
      <c r="D19" s="148">
        <v>0.38533178114086147</v>
      </c>
      <c r="E19" s="148">
        <v>0.28997289972899731</v>
      </c>
      <c r="F19" s="148">
        <v>0.22645578720345075</v>
      </c>
      <c r="G19" s="148">
        <v>0.15807759119861031</v>
      </c>
      <c r="H19" s="148">
        <v>0.11967951927891837</v>
      </c>
      <c r="I19" s="149">
        <v>0.10375586854460093</v>
      </c>
    </row>
    <row r="20" spans="1:30" x14ac:dyDescent="0.25">
      <c r="A20" s="31" t="s">
        <v>254</v>
      </c>
      <c r="B20" s="150">
        <v>0.22194513715710723</v>
      </c>
      <c r="C20" s="151">
        <v>0.28078817733990147</v>
      </c>
      <c r="D20" s="151">
        <v>0.34458672875436552</v>
      </c>
      <c r="E20" s="151">
        <v>0.42637759710930445</v>
      </c>
      <c r="F20" s="151">
        <v>0.49173256649892166</v>
      </c>
      <c r="G20" s="151">
        <v>0.55993051534452809</v>
      </c>
      <c r="H20" s="151">
        <v>0.61191787681522281</v>
      </c>
      <c r="I20" s="152">
        <v>0.6305164319248826</v>
      </c>
    </row>
    <row r="21" spans="1:30" x14ac:dyDescent="0.25">
      <c r="A21" s="31" t="s">
        <v>255</v>
      </c>
      <c r="B21" s="150">
        <v>0.17955112219451372</v>
      </c>
      <c r="C21" s="151">
        <v>0.20853858784893267</v>
      </c>
      <c r="D21" s="151">
        <v>0.18044237485448195</v>
      </c>
      <c r="E21" s="151">
        <v>0.17434507678410116</v>
      </c>
      <c r="F21" s="151">
        <v>0.16462976276060387</v>
      </c>
      <c r="G21" s="151">
        <v>0.14302258251302838</v>
      </c>
      <c r="H21" s="151">
        <v>0.12468703054581873</v>
      </c>
      <c r="I21" s="152">
        <v>0.11877934272300469</v>
      </c>
    </row>
    <row r="22" spans="1:30" x14ac:dyDescent="0.25">
      <c r="A22" s="32" t="s">
        <v>256</v>
      </c>
      <c r="B22" s="153">
        <v>5.2369077306733167E-2</v>
      </c>
      <c r="C22" s="154">
        <v>6.2397372742200329E-2</v>
      </c>
      <c r="D22" s="154">
        <v>8.9639115250291029E-2</v>
      </c>
      <c r="E22" s="154">
        <v>0.1093044263775971</v>
      </c>
      <c r="F22" s="154">
        <v>0.11718188353702372</v>
      </c>
      <c r="G22" s="154">
        <v>0.13896931094383325</v>
      </c>
      <c r="H22" s="154">
        <v>0.14371557336004007</v>
      </c>
      <c r="I22" s="155">
        <v>0.14694835680751173</v>
      </c>
    </row>
    <row r="23" spans="1:30" x14ac:dyDescent="0.25">
      <c r="A23" s="13"/>
      <c r="B23" s="13"/>
      <c r="C23" s="13"/>
      <c r="D23" s="13"/>
      <c r="E23" s="13"/>
      <c r="F23" s="13"/>
      <c r="G23" s="13"/>
      <c r="H23" s="13"/>
      <c r="I23" s="13"/>
      <c r="J23" s="13"/>
      <c r="K23" s="13"/>
      <c r="L23" s="13"/>
    </row>
    <row r="24" spans="1:30" x14ac:dyDescent="0.25">
      <c r="A24" s="13"/>
      <c r="B24" s="13"/>
      <c r="C24" s="13"/>
      <c r="D24" s="13"/>
      <c r="E24" s="13"/>
      <c r="F24" s="13"/>
      <c r="G24" s="13"/>
      <c r="H24" s="13"/>
      <c r="I24" s="13"/>
      <c r="J24" s="13"/>
      <c r="K24" s="13"/>
      <c r="L24" s="13"/>
    </row>
    <row r="25" spans="1:30" x14ac:dyDescent="0.2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row>
    <row r="26" spans="1:30" x14ac:dyDescent="0.25">
      <c r="A26" s="13"/>
      <c r="B26" s="13"/>
      <c r="C26" s="13"/>
      <c r="D26" s="13"/>
      <c r="E26" s="13"/>
      <c r="F26" s="13"/>
      <c r="G26" s="13"/>
      <c r="H26" s="13"/>
      <c r="I26" s="13"/>
      <c r="J26" s="13"/>
      <c r="K26" s="13"/>
      <c r="L26" s="13"/>
    </row>
    <row r="27" spans="1:30" x14ac:dyDescent="0.25">
      <c r="A27" s="13"/>
      <c r="B27" s="13"/>
      <c r="C27" s="13"/>
      <c r="D27" s="13"/>
      <c r="E27" s="13"/>
      <c r="F27" s="13"/>
      <c r="G27" s="13"/>
      <c r="H27" s="13"/>
      <c r="I27" s="13"/>
      <c r="J27" s="13"/>
      <c r="K27" s="13"/>
      <c r="L27" s="13"/>
    </row>
    <row r="28" spans="1:30" x14ac:dyDescent="0.25">
      <c r="A28" s="13"/>
      <c r="B28" s="13"/>
      <c r="C28" s="13"/>
      <c r="D28" s="13"/>
      <c r="E28" s="13"/>
      <c r="F28" s="13"/>
      <c r="G28" s="13"/>
      <c r="H28" s="13"/>
      <c r="I28" s="13"/>
      <c r="J28" s="13"/>
      <c r="K28" s="13"/>
      <c r="L28" s="13"/>
    </row>
  </sheetData>
  <mergeCells count="15">
    <mergeCell ref="A10:A11"/>
    <mergeCell ref="B10:C10"/>
    <mergeCell ref="D10:E10"/>
    <mergeCell ref="F10:G10"/>
    <mergeCell ref="H10:I10"/>
    <mergeCell ref="A3:A4"/>
    <mergeCell ref="B3:C3"/>
    <mergeCell ref="D3:E3"/>
    <mergeCell ref="F3:G3"/>
    <mergeCell ref="H3:I3"/>
    <mergeCell ref="A17:A18"/>
    <mergeCell ref="B17:C17"/>
    <mergeCell ref="D17:E17"/>
    <mergeCell ref="F17:G17"/>
    <mergeCell ref="H17:I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showGridLines="0"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zoomScaleNormal="100" workbookViewId="0"/>
  </sheetViews>
  <sheetFormatPr defaultRowHeight="15" x14ac:dyDescent="0.25"/>
  <cols>
    <col min="1" max="1" width="22" bestFit="1" customWidth="1"/>
    <col min="2" max="6" width="22.85546875" bestFit="1" customWidth="1"/>
  </cols>
  <sheetData>
    <row r="1" spans="1:6" x14ac:dyDescent="0.25">
      <c r="A1" s="7" t="s">
        <v>258</v>
      </c>
    </row>
    <row r="3" spans="1:6" x14ac:dyDescent="0.25">
      <c r="A3" s="29"/>
      <c r="B3" s="36" t="s">
        <v>259</v>
      </c>
      <c r="C3" s="36" t="s">
        <v>260</v>
      </c>
      <c r="D3" s="36" t="s">
        <v>261</v>
      </c>
      <c r="E3" s="36" t="s">
        <v>262</v>
      </c>
      <c r="F3" s="36" t="s">
        <v>263</v>
      </c>
    </row>
    <row r="4" spans="1:6" x14ac:dyDescent="0.25">
      <c r="A4" s="30" t="s">
        <v>232</v>
      </c>
      <c r="B4" s="73">
        <v>5.8458813108945969E-2</v>
      </c>
      <c r="C4" s="73">
        <v>0.74579273693534098</v>
      </c>
      <c r="D4" s="73">
        <v>2.1257750221434897E-2</v>
      </c>
      <c r="E4" s="73">
        <v>0.15721877767936226</v>
      </c>
      <c r="F4" s="73">
        <v>1.7271922054915855E-2</v>
      </c>
    </row>
    <row r="5" spans="1:6" x14ac:dyDescent="0.25">
      <c r="A5" s="31" t="s">
        <v>231</v>
      </c>
      <c r="B5" s="74">
        <v>0.10899470899470899</v>
      </c>
      <c r="C5" s="74">
        <v>0.77989417989417986</v>
      </c>
      <c r="D5" s="74">
        <v>2.9629629629629631E-2</v>
      </c>
      <c r="E5" s="74">
        <v>7.6190476190476197E-2</v>
      </c>
      <c r="F5" s="74">
        <v>5.2910052910052907E-3</v>
      </c>
    </row>
    <row r="6" spans="1:6" x14ac:dyDescent="0.25">
      <c r="A6" s="31" t="s">
        <v>233</v>
      </c>
      <c r="B6" s="74">
        <v>0.38276299112801015</v>
      </c>
      <c r="C6" s="74">
        <v>0.56653992395437258</v>
      </c>
      <c r="D6" s="74">
        <v>2.1546261089987327E-2</v>
      </c>
      <c r="E6" s="74">
        <v>2.6615969581749048E-2</v>
      </c>
      <c r="F6" s="74">
        <v>2.5348542458808617E-3</v>
      </c>
    </row>
    <row r="7" spans="1:6" x14ac:dyDescent="0.25">
      <c r="A7" s="31" t="s">
        <v>234</v>
      </c>
      <c r="B7" s="74">
        <v>4.9134696841340919E-2</v>
      </c>
      <c r="C7" s="74">
        <v>0.77368994311993222</v>
      </c>
      <c r="D7" s="74">
        <v>1.9363427326636814E-2</v>
      </c>
      <c r="E7" s="74">
        <v>0.14256323369236354</v>
      </c>
      <c r="F7" s="74">
        <v>1.5248699019726492E-2</v>
      </c>
    </row>
    <row r="8" spans="1:6" x14ac:dyDescent="0.25">
      <c r="A8" s="31" t="s">
        <v>235</v>
      </c>
      <c r="B8" s="74">
        <v>5.9044048734770385E-2</v>
      </c>
      <c r="C8" s="74">
        <v>0.79990627928772262</v>
      </c>
      <c r="D8" s="74">
        <v>2.2024367385192128E-2</v>
      </c>
      <c r="E8" s="74">
        <v>0.1105904404873477</v>
      </c>
      <c r="F8" s="74">
        <v>8.4348641049671984E-3</v>
      </c>
    </row>
    <row r="9" spans="1:6" x14ac:dyDescent="0.25">
      <c r="A9" s="32" t="s">
        <v>0</v>
      </c>
      <c r="B9" s="75">
        <v>3.1404723597543087E-2</v>
      </c>
      <c r="C9" s="75">
        <v>0.74533329185148312</v>
      </c>
      <c r="D9" s="75">
        <v>1.786015875696673E-2</v>
      </c>
      <c r="E9" s="75">
        <v>0.17807491622147753</v>
      </c>
      <c r="F9" s="75">
        <v>2.7326909572529534E-2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zoomScaleNormal="100" workbookViewId="0"/>
  </sheetViews>
  <sheetFormatPr defaultRowHeight="15" x14ac:dyDescent="0.25"/>
  <cols>
    <col min="1" max="1" width="59.5703125" bestFit="1" customWidth="1"/>
    <col min="2" max="2" width="19.7109375" bestFit="1" customWidth="1"/>
  </cols>
  <sheetData>
    <row r="1" spans="1:2" x14ac:dyDescent="0.25">
      <c r="A1" s="7" t="s">
        <v>368</v>
      </c>
    </row>
    <row r="3" spans="1:2" x14ac:dyDescent="0.25">
      <c r="A3" s="29" t="s">
        <v>16</v>
      </c>
      <c r="B3" s="36" t="s">
        <v>496</v>
      </c>
    </row>
    <row r="4" spans="1:2" x14ac:dyDescent="0.25">
      <c r="A4" s="30" t="s">
        <v>232</v>
      </c>
      <c r="B4" s="73">
        <v>0.80070859167404784</v>
      </c>
    </row>
    <row r="5" spans="1:2" x14ac:dyDescent="0.25">
      <c r="A5" s="31" t="s">
        <v>231</v>
      </c>
      <c r="B5" s="74">
        <v>0.75978835978835979</v>
      </c>
    </row>
    <row r="6" spans="1:2" x14ac:dyDescent="0.25">
      <c r="A6" s="31" t="s">
        <v>233</v>
      </c>
      <c r="B6" s="74">
        <v>0.96451204055766793</v>
      </c>
    </row>
    <row r="7" spans="1:2" x14ac:dyDescent="0.25">
      <c r="A7" s="31" t="s">
        <v>234</v>
      </c>
      <c r="B7" s="74">
        <v>0.71499455403606438</v>
      </c>
    </row>
    <row r="8" spans="1:2" x14ac:dyDescent="0.25">
      <c r="A8" s="31" t="s">
        <v>235</v>
      </c>
      <c r="B8" s="74">
        <v>0.67338331771321458</v>
      </c>
    </row>
    <row r="9" spans="1:2" x14ac:dyDescent="0.25">
      <c r="A9" s="32" t="s">
        <v>0</v>
      </c>
      <c r="B9" s="75">
        <v>0.2181027117609205</v>
      </c>
    </row>
    <row r="11" spans="1:2" x14ac:dyDescent="0.25">
      <c r="A11" s="29" t="s">
        <v>16</v>
      </c>
      <c r="B11" s="36" t="s">
        <v>495</v>
      </c>
    </row>
    <row r="12" spans="1:2" x14ac:dyDescent="0.25">
      <c r="A12" s="30" t="s">
        <v>232</v>
      </c>
      <c r="B12" s="73">
        <v>0.56067316209034546</v>
      </c>
    </row>
    <row r="13" spans="1:2" x14ac:dyDescent="0.25">
      <c r="A13" s="31" t="s">
        <v>231</v>
      </c>
      <c r="B13" s="74">
        <v>0.96507936507936509</v>
      </c>
    </row>
    <row r="14" spans="1:2" x14ac:dyDescent="0.25">
      <c r="A14" s="31" t="s">
        <v>233</v>
      </c>
      <c r="B14" s="74">
        <v>0.96958174904942962</v>
      </c>
    </row>
    <row r="15" spans="1:2" x14ac:dyDescent="0.25">
      <c r="A15" s="31" t="s">
        <v>234</v>
      </c>
      <c r="B15" s="74">
        <v>0.63850901609584898</v>
      </c>
    </row>
    <row r="16" spans="1:2" x14ac:dyDescent="0.25">
      <c r="A16" s="31" t="s">
        <v>235</v>
      </c>
      <c r="B16" s="74">
        <v>0.683223992502343</v>
      </c>
    </row>
    <row r="17" spans="1:2" x14ac:dyDescent="0.25">
      <c r="A17" s="32" t="s">
        <v>0</v>
      </c>
      <c r="B17" s="75">
        <v>0.42305183467197288</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Normal="100" workbookViewId="0"/>
  </sheetViews>
  <sheetFormatPr defaultRowHeight="15" x14ac:dyDescent="0.25"/>
  <cols>
    <col min="1" max="1" width="23" bestFit="1" customWidth="1"/>
    <col min="5" max="5" width="11.5703125" bestFit="1" customWidth="1"/>
  </cols>
  <sheetData>
    <row r="1" spans="1:5" x14ac:dyDescent="0.25">
      <c r="A1" s="7" t="s">
        <v>497</v>
      </c>
    </row>
    <row r="3" spans="1:5" x14ac:dyDescent="0.25">
      <c r="A3" s="77" t="s">
        <v>232</v>
      </c>
      <c r="B3" s="80" t="s">
        <v>70</v>
      </c>
      <c r="C3" s="80" t="s">
        <v>71</v>
      </c>
      <c r="D3" s="80" t="s">
        <v>72</v>
      </c>
      <c r="E3" s="80" t="s">
        <v>139</v>
      </c>
    </row>
    <row r="4" spans="1:5" x14ac:dyDescent="0.25">
      <c r="A4" s="30" t="s">
        <v>136</v>
      </c>
      <c r="B4" s="173">
        <v>1.7758424608797705E-2</v>
      </c>
      <c r="C4" s="173">
        <v>2.5247956751234462E-2</v>
      </c>
      <c r="D4" s="173">
        <v>2.7709185370654324E-2</v>
      </c>
      <c r="E4" s="173">
        <v>2.0636797355297099E-2</v>
      </c>
    </row>
    <row r="5" spans="1:5" x14ac:dyDescent="0.25">
      <c r="A5" s="31" t="s">
        <v>137</v>
      </c>
      <c r="B5" s="86">
        <v>2.2198030760997131E-3</v>
      </c>
      <c r="C5" s="86">
        <v>0</v>
      </c>
      <c r="D5" s="86">
        <v>0</v>
      </c>
      <c r="E5" s="86">
        <v>6.069646280969735E-4</v>
      </c>
    </row>
    <row r="6" spans="1:5" x14ac:dyDescent="0.25">
      <c r="A6" s="32" t="s">
        <v>138</v>
      </c>
      <c r="B6" s="87">
        <v>2.0591809547001058E-2</v>
      </c>
      <c r="C6" s="87">
        <v>1.5864795810157713E-2</v>
      </c>
      <c r="D6" s="87">
        <v>1.5660025054483689E-2</v>
      </c>
      <c r="E6" s="87">
        <v>1.4822641250346809E-2</v>
      </c>
    </row>
    <row r="8" spans="1:5" x14ac:dyDescent="0.25">
      <c r="A8" s="77" t="s">
        <v>231</v>
      </c>
      <c r="B8" s="80" t="s">
        <v>70</v>
      </c>
      <c r="C8" s="80" t="s">
        <v>71</v>
      </c>
      <c r="D8" s="80" t="s">
        <v>72</v>
      </c>
      <c r="E8" s="80" t="s">
        <v>139</v>
      </c>
    </row>
    <row r="9" spans="1:5" x14ac:dyDescent="0.25">
      <c r="A9" s="30" t="s">
        <v>136</v>
      </c>
      <c r="B9" s="173">
        <v>7.4307817589576414E-2</v>
      </c>
      <c r="C9" s="173">
        <v>4.1561051922848369E-2</v>
      </c>
      <c r="D9" s="173">
        <v>5.2257325570296685E-2</v>
      </c>
      <c r="E9" s="173">
        <v>4.3432732811347116E-2</v>
      </c>
    </row>
    <row r="10" spans="1:5" x14ac:dyDescent="0.25">
      <c r="A10" s="31" t="s">
        <v>137</v>
      </c>
      <c r="B10" s="86">
        <v>0</v>
      </c>
      <c r="C10" s="86">
        <v>0</v>
      </c>
      <c r="D10" s="86">
        <v>1.2442220373880162E-3</v>
      </c>
      <c r="E10" s="86">
        <v>8.6865465622694236E-3</v>
      </c>
    </row>
    <row r="11" spans="1:5" x14ac:dyDescent="0.25">
      <c r="A11" s="32" t="s">
        <v>138</v>
      </c>
      <c r="B11" s="87">
        <v>2.0591809547001058E-2</v>
      </c>
      <c r="C11" s="87">
        <v>1.5864795810157713E-2</v>
      </c>
      <c r="D11" s="87">
        <v>1.5660025054483689E-2</v>
      </c>
      <c r="E11" s="87">
        <v>1.4822641250346809E-2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23" bestFit="1" customWidth="1"/>
    <col min="5" max="5" width="11.5703125" bestFit="1" customWidth="1"/>
  </cols>
  <sheetData>
    <row r="1" spans="1:5" x14ac:dyDescent="0.25">
      <c r="A1" s="7" t="s">
        <v>498</v>
      </c>
    </row>
    <row r="3" spans="1:5" x14ac:dyDescent="0.25">
      <c r="A3" s="77" t="s">
        <v>233</v>
      </c>
      <c r="B3" s="80" t="s">
        <v>70</v>
      </c>
      <c r="C3" s="80" t="s">
        <v>71</v>
      </c>
      <c r="D3" s="80" t="s">
        <v>72</v>
      </c>
      <c r="E3" s="80" t="s">
        <v>139</v>
      </c>
    </row>
    <row r="4" spans="1:5" x14ac:dyDescent="0.25">
      <c r="A4" s="30" t="s">
        <v>136</v>
      </c>
      <c r="B4" s="173">
        <v>0.24469105498200244</v>
      </c>
      <c r="C4" s="173">
        <v>0.27973207032387554</v>
      </c>
      <c r="D4" s="173">
        <v>0.31715491559086284</v>
      </c>
      <c r="E4" s="173">
        <v>0.26688427129530418</v>
      </c>
    </row>
    <row r="5" spans="1:5" x14ac:dyDescent="0.25">
      <c r="A5" s="31" t="s">
        <v>137</v>
      </c>
      <c r="B5" s="86">
        <v>0</v>
      </c>
      <c r="C5" s="86">
        <v>0</v>
      </c>
      <c r="D5" s="86">
        <v>0</v>
      </c>
      <c r="E5" s="86">
        <v>1.7443416424529686E-3</v>
      </c>
    </row>
    <row r="6" spans="1:5" x14ac:dyDescent="0.25">
      <c r="A6" s="32" t="s">
        <v>138</v>
      </c>
      <c r="B6" s="87">
        <v>2.0591809547001058E-2</v>
      </c>
      <c r="C6" s="87">
        <v>1.5864795810157713E-2</v>
      </c>
      <c r="D6" s="87">
        <v>1.5660025054483689E-2</v>
      </c>
      <c r="E6" s="87">
        <v>1.4822641250346809E-2</v>
      </c>
    </row>
    <row r="8" spans="1:5" x14ac:dyDescent="0.25">
      <c r="A8" s="77" t="s">
        <v>234</v>
      </c>
      <c r="B8" s="80" t="s">
        <v>70</v>
      </c>
      <c r="C8" s="80" t="s">
        <v>71</v>
      </c>
      <c r="D8" s="80" t="s">
        <v>72</v>
      </c>
      <c r="E8" s="80" t="s">
        <v>139</v>
      </c>
    </row>
    <row r="9" spans="1:5" x14ac:dyDescent="0.25">
      <c r="A9" s="30" t="s">
        <v>136</v>
      </c>
      <c r="B9" s="173">
        <v>1.4308905496891513E-2</v>
      </c>
      <c r="C9" s="173">
        <v>1.1658304297712656E-2</v>
      </c>
      <c r="D9" s="173">
        <v>1.2226645976144233E-2</v>
      </c>
      <c r="E9" s="173">
        <v>1.0123525501577038E-2</v>
      </c>
    </row>
    <row r="10" spans="1:5" x14ac:dyDescent="0.25">
      <c r="A10" s="31" t="s">
        <v>137</v>
      </c>
      <c r="B10" s="86">
        <v>1.4675800509632319E-3</v>
      </c>
      <c r="C10" s="86">
        <v>8.0402098604914871E-4</v>
      </c>
      <c r="D10" s="86">
        <v>4.4192696299316501E-4</v>
      </c>
      <c r="E10" s="86">
        <v>1.3498034002102719E-3</v>
      </c>
    </row>
    <row r="11" spans="1:5" x14ac:dyDescent="0.25">
      <c r="A11" s="32" t="s">
        <v>138</v>
      </c>
      <c r="B11" s="87">
        <v>2.0591809547001058E-2</v>
      </c>
      <c r="C11" s="87">
        <v>1.5864795810157713E-2</v>
      </c>
      <c r="D11" s="87">
        <v>1.5660025054483689E-2</v>
      </c>
      <c r="E11" s="87">
        <v>1.4822641250346809E-2</v>
      </c>
    </row>
    <row r="13" spans="1:5" x14ac:dyDescent="0.25">
      <c r="A13" s="77" t="s">
        <v>235</v>
      </c>
      <c r="B13" s="80" t="s">
        <v>70</v>
      </c>
      <c r="C13" s="80" t="s">
        <v>71</v>
      </c>
      <c r="D13" s="80" t="s">
        <v>72</v>
      </c>
      <c r="E13" s="80" t="s">
        <v>139</v>
      </c>
    </row>
    <row r="14" spans="1:5" x14ac:dyDescent="0.25">
      <c r="A14" s="30" t="s">
        <v>136</v>
      </c>
      <c r="B14" s="173">
        <v>2.520227730665173E-2</v>
      </c>
      <c r="C14" s="173">
        <v>3.2446731876883225E-2</v>
      </c>
      <c r="D14" s="173">
        <v>3.1530087477996065E-2</v>
      </c>
      <c r="E14" s="173">
        <v>2.6169465686302195E-2</v>
      </c>
    </row>
    <row r="15" spans="1:5" x14ac:dyDescent="0.25">
      <c r="A15" s="31" t="s">
        <v>137</v>
      </c>
      <c r="B15" s="86">
        <v>9.1644644751460828E-3</v>
      </c>
      <c r="C15" s="86">
        <v>5.5942641167040048E-3</v>
      </c>
      <c r="D15" s="86">
        <v>5.605348884977079E-3</v>
      </c>
      <c r="E15" s="86">
        <v>5.5093611971162512E-3</v>
      </c>
    </row>
    <row r="16" spans="1:5" x14ac:dyDescent="0.25">
      <c r="A16" s="32" t="s">
        <v>138</v>
      </c>
      <c r="B16" s="87">
        <v>2.0591809547001058E-2</v>
      </c>
      <c r="C16" s="87">
        <v>1.5864795810157713E-2</v>
      </c>
      <c r="D16" s="87">
        <v>1.5660025054483689E-2</v>
      </c>
      <c r="E16" s="87">
        <v>1.4822641250346809E-2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zoomScaleNormal="100" workbookViewId="0"/>
  </sheetViews>
  <sheetFormatPr defaultRowHeight="15" x14ac:dyDescent="0.25"/>
  <cols>
    <col min="1" max="1" width="34.7109375" bestFit="1" customWidth="1"/>
    <col min="2" max="20" width="9.140625" style="89"/>
  </cols>
  <sheetData>
    <row r="1" spans="1:20" x14ac:dyDescent="0.25">
      <c r="A1" s="7" t="s">
        <v>499</v>
      </c>
    </row>
    <row r="3" spans="1:20" x14ac:dyDescent="0.25">
      <c r="A3" s="77" t="s">
        <v>232</v>
      </c>
      <c r="B3" s="80" t="s">
        <v>140</v>
      </c>
      <c r="C3" s="80" t="s">
        <v>141</v>
      </c>
      <c r="D3" s="80" t="s">
        <v>142</v>
      </c>
      <c r="E3" s="80" t="s">
        <v>143</v>
      </c>
      <c r="F3" s="80" t="s">
        <v>144</v>
      </c>
      <c r="G3" s="80" t="s">
        <v>145</v>
      </c>
      <c r="H3" s="80" t="s">
        <v>146</v>
      </c>
      <c r="I3" s="80" t="s">
        <v>147</v>
      </c>
      <c r="J3" s="80" t="s">
        <v>148</v>
      </c>
      <c r="K3" s="80" t="s">
        <v>149</v>
      </c>
      <c r="L3" s="80" t="s">
        <v>150</v>
      </c>
      <c r="M3" s="80" t="s">
        <v>151</v>
      </c>
      <c r="N3" s="80" t="s">
        <v>152</v>
      </c>
      <c r="O3" s="80" t="s">
        <v>153</v>
      </c>
      <c r="P3" s="80" t="s">
        <v>154</v>
      </c>
      <c r="Q3" s="80" t="s">
        <v>155</v>
      </c>
      <c r="R3" s="80" t="s">
        <v>156</v>
      </c>
      <c r="S3" s="80" t="s">
        <v>157</v>
      </c>
      <c r="T3" s="80">
        <v>44256</v>
      </c>
    </row>
    <row r="4" spans="1:20" x14ac:dyDescent="0.25">
      <c r="A4" s="30" t="s">
        <v>588</v>
      </c>
      <c r="B4" s="88">
        <v>11</v>
      </c>
      <c r="C4" s="88">
        <v>21</v>
      </c>
      <c r="D4" s="88">
        <v>29</v>
      </c>
      <c r="E4" s="88">
        <v>52</v>
      </c>
      <c r="F4" s="88">
        <v>75</v>
      </c>
      <c r="G4" s="88">
        <v>127</v>
      </c>
      <c r="H4" s="88">
        <v>178</v>
      </c>
      <c r="I4" s="88">
        <v>236</v>
      </c>
      <c r="J4" s="88">
        <v>301</v>
      </c>
      <c r="K4" s="88">
        <v>364</v>
      </c>
      <c r="L4" s="88">
        <v>422</v>
      </c>
      <c r="M4" s="88">
        <v>482</v>
      </c>
      <c r="N4" s="88">
        <v>561</v>
      </c>
      <c r="O4" s="88">
        <v>620</v>
      </c>
      <c r="P4" s="88">
        <v>669</v>
      </c>
      <c r="Q4" s="88">
        <v>703</v>
      </c>
      <c r="R4" s="88">
        <v>739</v>
      </c>
      <c r="S4" s="88">
        <v>775</v>
      </c>
      <c r="T4" s="88">
        <v>832</v>
      </c>
    </row>
    <row r="5" spans="1:20" x14ac:dyDescent="0.25">
      <c r="A5" s="31" t="s">
        <v>589</v>
      </c>
      <c r="B5" s="185">
        <v>0.16844024358286497</v>
      </c>
      <c r="C5" s="185">
        <v>0.12983969912760154</v>
      </c>
      <c r="D5" s="185">
        <v>9.841770458235341E-2</v>
      </c>
      <c r="E5" s="185">
        <v>0.11279280201657023</v>
      </c>
      <c r="F5" s="185">
        <v>0.11385322897589278</v>
      </c>
      <c r="G5" s="185">
        <v>0.14306417397071328</v>
      </c>
      <c r="H5" s="185">
        <v>0.15394618556448755</v>
      </c>
      <c r="I5" s="185">
        <v>0.16087124107660514</v>
      </c>
      <c r="J5" s="185">
        <v>0.16636182443348163</v>
      </c>
      <c r="K5" s="185">
        <v>0.16694235361905391</v>
      </c>
      <c r="L5" s="185">
        <v>0.16381382683755633</v>
      </c>
      <c r="M5" s="185">
        <v>0.16128765784429003</v>
      </c>
      <c r="N5" s="185">
        <v>0.16420741052672358</v>
      </c>
      <c r="O5" s="185">
        <v>0.16061325827853196</v>
      </c>
      <c r="P5" s="185">
        <v>0.15485770884672484</v>
      </c>
      <c r="Q5" s="185">
        <v>0.14662813563098373</v>
      </c>
      <c r="R5" s="185">
        <v>0.13997760277958426</v>
      </c>
      <c r="S5" s="185">
        <v>0.13419574750101257</v>
      </c>
      <c r="T5" s="185">
        <v>0.1324461026743394</v>
      </c>
    </row>
    <row r="6" spans="1:20" x14ac:dyDescent="0.25">
      <c r="A6" s="32" t="s">
        <v>583</v>
      </c>
      <c r="B6" s="85">
        <v>4.6130425708306645E-2</v>
      </c>
      <c r="C6" s="85">
        <v>5.557346442196457E-2</v>
      </c>
      <c r="D6" s="85">
        <v>5.4956211547361425E-2</v>
      </c>
      <c r="E6" s="85">
        <v>5.4832806568102889E-2</v>
      </c>
      <c r="F6" s="85">
        <v>5.7387785448715693E-2</v>
      </c>
      <c r="G6" s="85">
        <v>6.1322770604176333E-2</v>
      </c>
      <c r="H6" s="85">
        <v>6.296577022031713E-2</v>
      </c>
      <c r="I6" s="85">
        <v>6.4686475539178348E-2</v>
      </c>
      <c r="J6" s="85">
        <v>6.5607332047726605E-2</v>
      </c>
      <c r="K6" s="85">
        <v>6.5942835707080358E-2</v>
      </c>
      <c r="L6" s="85">
        <v>6.4554405177314603E-2</v>
      </c>
      <c r="M6" s="85">
        <v>6.2976319821478874E-2</v>
      </c>
      <c r="N6" s="85">
        <v>6.1973452958069504E-2</v>
      </c>
      <c r="O6" s="85">
        <v>6.1119681148266131E-2</v>
      </c>
      <c r="P6" s="85">
        <v>6.0099500930441072E-2</v>
      </c>
      <c r="Q6" s="85">
        <v>5.7820534752066007E-2</v>
      </c>
      <c r="R6" s="85">
        <v>5.6217072264233815E-2</v>
      </c>
      <c r="S6" s="85">
        <v>5.4811070335572858E-2</v>
      </c>
      <c r="T6" s="85">
        <v>5.3628926165985795E-2</v>
      </c>
    </row>
    <row r="8" spans="1:20" x14ac:dyDescent="0.25">
      <c r="A8" s="77" t="s">
        <v>231</v>
      </c>
      <c r="B8" s="80" t="s">
        <v>140</v>
      </c>
      <c r="C8" s="80" t="s">
        <v>141</v>
      </c>
      <c r="D8" s="80" t="s">
        <v>142</v>
      </c>
      <c r="E8" s="80" t="s">
        <v>143</v>
      </c>
      <c r="F8" s="80" t="s">
        <v>144</v>
      </c>
      <c r="G8" s="80" t="s">
        <v>145</v>
      </c>
      <c r="H8" s="80" t="s">
        <v>146</v>
      </c>
      <c r="I8" s="80" t="s">
        <v>147</v>
      </c>
      <c r="J8" s="80" t="s">
        <v>148</v>
      </c>
      <c r="K8" s="80" t="s">
        <v>149</v>
      </c>
      <c r="L8" s="80" t="s">
        <v>150</v>
      </c>
      <c r="M8" s="80" t="s">
        <v>151</v>
      </c>
      <c r="N8" s="80" t="s">
        <v>152</v>
      </c>
      <c r="O8" s="80" t="s">
        <v>153</v>
      </c>
      <c r="P8" s="80" t="s">
        <v>154</v>
      </c>
      <c r="Q8" s="80" t="s">
        <v>155</v>
      </c>
      <c r="R8" s="80" t="s">
        <v>156</v>
      </c>
      <c r="S8" s="80" t="s">
        <v>157</v>
      </c>
      <c r="T8" s="80">
        <v>44256</v>
      </c>
    </row>
    <row r="9" spans="1:20" x14ac:dyDescent="0.25">
      <c r="A9" s="30" t="s">
        <v>590</v>
      </c>
      <c r="B9" s="88">
        <v>0</v>
      </c>
      <c r="C9" s="88">
        <v>1</v>
      </c>
      <c r="D9" s="88">
        <v>3</v>
      </c>
      <c r="E9" s="88">
        <v>6</v>
      </c>
      <c r="F9" s="88">
        <v>11</v>
      </c>
      <c r="G9" s="88">
        <v>26</v>
      </c>
      <c r="H9" s="88">
        <v>36</v>
      </c>
      <c r="I9" s="88">
        <v>47</v>
      </c>
      <c r="J9" s="88">
        <v>60</v>
      </c>
      <c r="K9" s="88">
        <v>75</v>
      </c>
      <c r="L9" s="88">
        <v>90</v>
      </c>
      <c r="M9" s="88">
        <v>112</v>
      </c>
      <c r="N9" s="88">
        <v>131</v>
      </c>
      <c r="O9" s="88">
        <v>146</v>
      </c>
      <c r="P9" s="88">
        <v>158</v>
      </c>
      <c r="Q9" s="88">
        <v>171</v>
      </c>
      <c r="R9" s="88">
        <v>198</v>
      </c>
      <c r="S9" s="88">
        <v>222</v>
      </c>
      <c r="T9" s="88">
        <v>251</v>
      </c>
    </row>
    <row r="10" spans="1:20" x14ac:dyDescent="0.25">
      <c r="A10" s="31" t="s">
        <v>591</v>
      </c>
      <c r="B10" s="185">
        <v>0</v>
      </c>
      <c r="C10" s="185">
        <v>2.1606871631407489E-2</v>
      </c>
      <c r="D10" s="185">
        <v>3.6287451718957781E-2</v>
      </c>
      <c r="E10" s="185">
        <v>4.5969219568329771E-2</v>
      </c>
      <c r="F10" s="185">
        <v>5.6948854871847844E-2</v>
      </c>
      <c r="G10" s="185">
        <v>9.5622745185699895E-2</v>
      </c>
      <c r="H10" s="185">
        <v>9.8033425076124878E-2</v>
      </c>
      <c r="I10" s="185">
        <v>9.7843887012130162E-2</v>
      </c>
      <c r="J10" s="185">
        <v>9.8465775533384869E-2</v>
      </c>
      <c r="K10" s="185">
        <v>9.9675396582039097E-2</v>
      </c>
      <c r="L10" s="185">
        <v>9.9062366264629553E-2</v>
      </c>
      <c r="M10" s="185">
        <v>0.10441217249946821</v>
      </c>
      <c r="N10" s="185">
        <v>0.10513746337682034</v>
      </c>
      <c r="O10" s="185">
        <v>0.10201691801998884</v>
      </c>
      <c r="P10" s="185">
        <v>9.7195911595422596E-2</v>
      </c>
      <c r="Q10" s="185">
        <v>9.3539006222533166E-2</v>
      </c>
      <c r="R10" s="185">
        <v>9.7148599854458256E-2</v>
      </c>
      <c r="S10" s="185">
        <v>9.8465879671884499E-2</v>
      </c>
      <c r="T10" s="185">
        <v>0.10135567332570548</v>
      </c>
    </row>
    <row r="11" spans="1:20" x14ac:dyDescent="0.25">
      <c r="A11" s="32" t="s">
        <v>583</v>
      </c>
      <c r="B11" s="85">
        <v>4.6130425708306645E-2</v>
      </c>
      <c r="C11" s="85">
        <v>5.557346442196457E-2</v>
      </c>
      <c r="D11" s="85">
        <v>5.4956211547361425E-2</v>
      </c>
      <c r="E11" s="85">
        <v>5.4832806568102889E-2</v>
      </c>
      <c r="F11" s="85">
        <v>5.7387785448715693E-2</v>
      </c>
      <c r="G11" s="85">
        <v>6.1322770604176333E-2</v>
      </c>
      <c r="H11" s="85">
        <v>6.296577022031713E-2</v>
      </c>
      <c r="I11" s="85">
        <v>6.4686475539178348E-2</v>
      </c>
      <c r="J11" s="85">
        <v>6.5607332047726605E-2</v>
      </c>
      <c r="K11" s="85">
        <v>6.5942835707080358E-2</v>
      </c>
      <c r="L11" s="85">
        <v>6.4554405177314603E-2</v>
      </c>
      <c r="M11" s="85">
        <v>6.2976319821478874E-2</v>
      </c>
      <c r="N11" s="85">
        <v>6.1973452958069504E-2</v>
      </c>
      <c r="O11" s="85">
        <v>6.1119681148266131E-2</v>
      </c>
      <c r="P11" s="85">
        <v>6.0099500930441072E-2</v>
      </c>
      <c r="Q11" s="85">
        <v>5.7820534752066007E-2</v>
      </c>
      <c r="R11" s="85">
        <v>5.6217072264233815E-2</v>
      </c>
      <c r="S11" s="85">
        <v>5.4811070335572858E-2</v>
      </c>
      <c r="T11" s="85">
        <v>5.3628926165985795E-2</v>
      </c>
    </row>
    <row r="17" spans="22:22" x14ac:dyDescent="0.25">
      <c r="V17" s="7"/>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1" width="34.7109375" bestFit="1" customWidth="1"/>
    <col min="2" max="20" width="9.140625" style="89"/>
  </cols>
  <sheetData>
    <row r="1" spans="1:20" x14ac:dyDescent="0.25">
      <c r="A1" s="7" t="s">
        <v>500</v>
      </c>
    </row>
    <row r="3" spans="1:20" x14ac:dyDescent="0.25">
      <c r="A3" s="77" t="s">
        <v>233</v>
      </c>
      <c r="B3" s="80" t="s">
        <v>140</v>
      </c>
      <c r="C3" s="80" t="s">
        <v>141</v>
      </c>
      <c r="D3" s="80" t="s">
        <v>142</v>
      </c>
      <c r="E3" s="80" t="s">
        <v>143</v>
      </c>
      <c r="F3" s="80" t="s">
        <v>144</v>
      </c>
      <c r="G3" s="80" t="s">
        <v>145</v>
      </c>
      <c r="H3" s="80" t="s">
        <v>146</v>
      </c>
      <c r="I3" s="80" t="s">
        <v>147</v>
      </c>
      <c r="J3" s="80" t="s">
        <v>148</v>
      </c>
      <c r="K3" s="80" t="s">
        <v>149</v>
      </c>
      <c r="L3" s="80" t="s">
        <v>150</v>
      </c>
      <c r="M3" s="80" t="s">
        <v>151</v>
      </c>
      <c r="N3" s="80" t="s">
        <v>152</v>
      </c>
      <c r="O3" s="80" t="s">
        <v>153</v>
      </c>
      <c r="P3" s="80" t="s">
        <v>154</v>
      </c>
      <c r="Q3" s="80" t="s">
        <v>155</v>
      </c>
      <c r="R3" s="80" t="s">
        <v>156</v>
      </c>
      <c r="S3" s="80" t="s">
        <v>157</v>
      </c>
      <c r="T3" s="80">
        <v>44256</v>
      </c>
    </row>
    <row r="4" spans="1:20" x14ac:dyDescent="0.25">
      <c r="A4" s="30" t="s">
        <v>581</v>
      </c>
      <c r="B4" s="88">
        <v>3</v>
      </c>
      <c r="C4" s="88">
        <v>8</v>
      </c>
      <c r="D4" s="88">
        <v>19</v>
      </c>
      <c r="E4" s="88">
        <v>30</v>
      </c>
      <c r="F4" s="88">
        <v>54</v>
      </c>
      <c r="G4" s="88">
        <v>80</v>
      </c>
      <c r="H4" s="88">
        <v>117</v>
      </c>
      <c r="I4" s="88">
        <v>155</v>
      </c>
      <c r="J4" s="88">
        <v>183</v>
      </c>
      <c r="K4" s="88">
        <v>222</v>
      </c>
      <c r="L4" s="88">
        <v>236</v>
      </c>
      <c r="M4" s="88">
        <v>259</v>
      </c>
      <c r="N4" s="88">
        <v>290</v>
      </c>
      <c r="O4" s="88">
        <v>315</v>
      </c>
      <c r="P4" s="88">
        <v>337</v>
      </c>
      <c r="Q4" s="88">
        <v>364</v>
      </c>
      <c r="R4" s="88">
        <v>388</v>
      </c>
      <c r="S4" s="88">
        <v>413</v>
      </c>
      <c r="T4" s="88">
        <v>441</v>
      </c>
    </row>
    <row r="5" spans="1:20" x14ac:dyDescent="0.25">
      <c r="A5" s="31" t="s">
        <v>582</v>
      </c>
      <c r="B5" s="185">
        <v>0.10188810610504512</v>
      </c>
      <c r="C5" s="185">
        <v>0.11133859168850919</v>
      </c>
      <c r="D5" s="185">
        <v>0.14637842358314115</v>
      </c>
      <c r="E5" s="185">
        <v>0.1479752987243321</v>
      </c>
      <c r="F5" s="185">
        <v>0.18675352220294872</v>
      </c>
      <c r="G5" s="185">
        <v>0.20582849484341578</v>
      </c>
      <c r="H5" s="185">
        <v>0.23129212643807473</v>
      </c>
      <c r="I5" s="185">
        <v>0.24035315481676203</v>
      </c>
      <c r="J5" s="185">
        <v>0.22719807014054377</v>
      </c>
      <c r="K5" s="185">
        <v>0.2252089405700054</v>
      </c>
      <c r="L5" s="185">
        <v>0.1991384918793436</v>
      </c>
      <c r="M5" s="185">
        <v>0.1848871175299743</v>
      </c>
      <c r="N5" s="185">
        <v>0.17778945891585385</v>
      </c>
      <c r="O5" s="185">
        <v>0.16794066108441688</v>
      </c>
      <c r="P5" s="185">
        <v>0.15781633767923597</v>
      </c>
      <c r="Q5" s="185">
        <v>0.15094283742494125</v>
      </c>
      <c r="R5" s="185">
        <v>0.14360639894797081</v>
      </c>
      <c r="S5" s="185">
        <v>0.13746370135241814</v>
      </c>
      <c r="T5" s="185">
        <v>0.1328483501347216</v>
      </c>
    </row>
    <row r="6" spans="1:20" x14ac:dyDescent="0.25">
      <c r="A6" s="32" t="s">
        <v>583</v>
      </c>
      <c r="B6" s="85">
        <v>4.6130425708306645E-2</v>
      </c>
      <c r="C6" s="85">
        <v>5.557346442196457E-2</v>
      </c>
      <c r="D6" s="85">
        <v>5.4956211547361425E-2</v>
      </c>
      <c r="E6" s="85">
        <v>5.4832806568102889E-2</v>
      </c>
      <c r="F6" s="85">
        <v>5.7387785448715693E-2</v>
      </c>
      <c r="G6" s="85">
        <v>6.1322770604176333E-2</v>
      </c>
      <c r="H6" s="85">
        <v>6.296577022031713E-2</v>
      </c>
      <c r="I6" s="85">
        <v>6.4686475539178348E-2</v>
      </c>
      <c r="J6" s="85">
        <v>6.5607332047726605E-2</v>
      </c>
      <c r="K6" s="85">
        <v>6.5942835707080358E-2</v>
      </c>
      <c r="L6" s="85">
        <v>6.4554405177314603E-2</v>
      </c>
      <c r="M6" s="85">
        <v>6.2976319821478874E-2</v>
      </c>
      <c r="N6" s="85">
        <v>6.1973452958069504E-2</v>
      </c>
      <c r="O6" s="85">
        <v>6.1119681148266131E-2</v>
      </c>
      <c r="P6" s="85">
        <v>6.0099500930441072E-2</v>
      </c>
      <c r="Q6" s="85">
        <v>5.7820534752066007E-2</v>
      </c>
      <c r="R6" s="85">
        <v>5.6217072264233815E-2</v>
      </c>
      <c r="S6" s="85">
        <v>5.4811070335572858E-2</v>
      </c>
      <c r="T6" s="85">
        <v>5.3628926165985795E-2</v>
      </c>
    </row>
    <row r="8" spans="1:20" x14ac:dyDescent="0.25">
      <c r="A8" s="77" t="s">
        <v>234</v>
      </c>
      <c r="B8" s="80" t="s">
        <v>140</v>
      </c>
      <c r="C8" s="80" t="s">
        <v>141</v>
      </c>
      <c r="D8" s="80" t="s">
        <v>142</v>
      </c>
      <c r="E8" s="80" t="s">
        <v>143</v>
      </c>
      <c r="F8" s="80" t="s">
        <v>144</v>
      </c>
      <c r="G8" s="80" t="s">
        <v>145</v>
      </c>
      <c r="H8" s="80" t="s">
        <v>146</v>
      </c>
      <c r="I8" s="80" t="s">
        <v>147</v>
      </c>
      <c r="J8" s="80" t="s">
        <v>148</v>
      </c>
      <c r="K8" s="80" t="s">
        <v>149</v>
      </c>
      <c r="L8" s="80" t="s">
        <v>150</v>
      </c>
      <c r="M8" s="80" t="s">
        <v>151</v>
      </c>
      <c r="N8" s="80" t="s">
        <v>152</v>
      </c>
      <c r="O8" s="80" t="s">
        <v>153</v>
      </c>
      <c r="P8" s="80" t="s">
        <v>154</v>
      </c>
      <c r="Q8" s="80" t="s">
        <v>155</v>
      </c>
      <c r="R8" s="80" t="s">
        <v>156</v>
      </c>
      <c r="S8" s="80" t="s">
        <v>157</v>
      </c>
      <c r="T8" s="80">
        <v>44256</v>
      </c>
    </row>
    <row r="9" spans="1:20" x14ac:dyDescent="0.25">
      <c r="A9" s="30" t="s">
        <v>584</v>
      </c>
      <c r="B9" s="88">
        <v>19</v>
      </c>
      <c r="C9" s="88">
        <v>65</v>
      </c>
      <c r="D9" s="88">
        <v>101</v>
      </c>
      <c r="E9" s="88">
        <v>150</v>
      </c>
      <c r="F9" s="88">
        <v>224</v>
      </c>
      <c r="G9" s="88">
        <v>339</v>
      </c>
      <c r="H9" s="88">
        <v>480</v>
      </c>
      <c r="I9" s="88">
        <v>656</v>
      </c>
      <c r="J9" s="88">
        <v>848</v>
      </c>
      <c r="K9" s="88">
        <v>1063</v>
      </c>
      <c r="L9" s="88">
        <v>1251</v>
      </c>
      <c r="M9" s="88">
        <v>1468</v>
      </c>
      <c r="N9" s="88">
        <v>1685</v>
      </c>
      <c r="O9" s="88">
        <v>1869</v>
      </c>
      <c r="P9" s="88">
        <v>2024</v>
      </c>
      <c r="Q9" s="88">
        <v>2152</v>
      </c>
      <c r="R9" s="88">
        <v>2271</v>
      </c>
      <c r="S9" s="88">
        <v>2436</v>
      </c>
      <c r="T9" s="88">
        <v>2591</v>
      </c>
    </row>
    <row r="10" spans="1:20" x14ac:dyDescent="0.25">
      <c r="A10" s="31" t="s">
        <v>585</v>
      </c>
      <c r="B10" s="185">
        <v>9.6491593646812396E-2</v>
      </c>
      <c r="C10" s="185">
        <v>0.13364993708090203</v>
      </c>
      <c r="D10" s="185">
        <v>0.1142292203652701</v>
      </c>
      <c r="E10" s="185">
        <v>0.10669403816572748</v>
      </c>
      <c r="F10" s="185">
        <v>0.10915875841681677</v>
      </c>
      <c r="G10" s="185">
        <v>0.12001381078110754</v>
      </c>
      <c r="H10" s="185">
        <v>0.12883409169993471</v>
      </c>
      <c r="I10" s="185">
        <v>0.13799573379362567</v>
      </c>
      <c r="J10" s="185">
        <v>0.14376041653799179</v>
      </c>
      <c r="K10" s="185">
        <v>0.14851714025806179</v>
      </c>
      <c r="L10" s="185">
        <v>0.14715250933876903</v>
      </c>
      <c r="M10" s="185">
        <v>0.14826534632683963</v>
      </c>
      <c r="N10" s="185">
        <v>0.14819070402096882</v>
      </c>
      <c r="O10" s="185">
        <v>0.14463565628141981</v>
      </c>
      <c r="P10" s="185">
        <v>0.13913450287586993</v>
      </c>
      <c r="Q10" s="185">
        <v>0.13249002838464208</v>
      </c>
      <c r="R10" s="185">
        <v>0.12613421926919793</v>
      </c>
      <c r="S10" s="185">
        <v>0.12286360324503633</v>
      </c>
      <c r="T10" s="185">
        <v>0.1193493229036045</v>
      </c>
    </row>
    <row r="11" spans="1:20" x14ac:dyDescent="0.25">
      <c r="A11" s="32" t="s">
        <v>583</v>
      </c>
      <c r="B11" s="85">
        <v>4.6130425708306645E-2</v>
      </c>
      <c r="C11" s="85">
        <v>5.557346442196457E-2</v>
      </c>
      <c r="D11" s="85">
        <v>5.4956211547361425E-2</v>
      </c>
      <c r="E11" s="85">
        <v>5.4832806568102889E-2</v>
      </c>
      <c r="F11" s="85">
        <v>5.7387785448715693E-2</v>
      </c>
      <c r="G11" s="85">
        <v>6.1322770604176333E-2</v>
      </c>
      <c r="H11" s="85">
        <v>6.296577022031713E-2</v>
      </c>
      <c r="I11" s="85">
        <v>6.4686475539178348E-2</v>
      </c>
      <c r="J11" s="85">
        <v>6.5607332047726605E-2</v>
      </c>
      <c r="K11" s="85">
        <v>6.5942835707080358E-2</v>
      </c>
      <c r="L11" s="85">
        <v>6.4554405177314603E-2</v>
      </c>
      <c r="M11" s="85">
        <v>6.2976319821478874E-2</v>
      </c>
      <c r="N11" s="85">
        <v>6.1973452958069504E-2</v>
      </c>
      <c r="O11" s="85">
        <v>6.1119681148266131E-2</v>
      </c>
      <c r="P11" s="85">
        <v>6.0099500930441072E-2</v>
      </c>
      <c r="Q11" s="85">
        <v>5.7820534752066007E-2</v>
      </c>
      <c r="R11" s="85">
        <v>5.6217072264233815E-2</v>
      </c>
      <c r="S11" s="85">
        <v>5.4811070335572858E-2</v>
      </c>
      <c r="T11" s="85">
        <v>5.3628926165985795E-2</v>
      </c>
    </row>
    <row r="13" spans="1:20" x14ac:dyDescent="0.25">
      <c r="A13" s="77" t="s">
        <v>235</v>
      </c>
      <c r="B13" s="80" t="s">
        <v>140</v>
      </c>
      <c r="C13" s="80" t="s">
        <v>141</v>
      </c>
      <c r="D13" s="80" t="s">
        <v>142</v>
      </c>
      <c r="E13" s="80" t="s">
        <v>143</v>
      </c>
      <c r="F13" s="80" t="s">
        <v>144</v>
      </c>
      <c r="G13" s="80" t="s">
        <v>145</v>
      </c>
      <c r="H13" s="80" t="s">
        <v>146</v>
      </c>
      <c r="I13" s="80" t="s">
        <v>147</v>
      </c>
      <c r="J13" s="80" t="s">
        <v>148</v>
      </c>
      <c r="K13" s="80" t="s">
        <v>149</v>
      </c>
      <c r="L13" s="80" t="s">
        <v>150</v>
      </c>
      <c r="M13" s="80" t="s">
        <v>151</v>
      </c>
      <c r="N13" s="80" t="s">
        <v>152</v>
      </c>
      <c r="O13" s="80" t="s">
        <v>153</v>
      </c>
      <c r="P13" s="80" t="s">
        <v>154</v>
      </c>
      <c r="Q13" s="80" t="s">
        <v>155</v>
      </c>
      <c r="R13" s="80" t="s">
        <v>156</v>
      </c>
      <c r="S13" s="80" t="s">
        <v>157</v>
      </c>
      <c r="T13" s="80">
        <v>44256</v>
      </c>
    </row>
    <row r="14" spans="1:20" x14ac:dyDescent="0.25">
      <c r="A14" s="30" t="s">
        <v>586</v>
      </c>
      <c r="B14" s="88">
        <v>1</v>
      </c>
      <c r="C14" s="88">
        <v>4</v>
      </c>
      <c r="D14" s="88">
        <v>9</v>
      </c>
      <c r="E14" s="88">
        <v>15</v>
      </c>
      <c r="F14" s="88">
        <v>26</v>
      </c>
      <c r="G14" s="88">
        <v>41</v>
      </c>
      <c r="H14" s="88">
        <v>61</v>
      </c>
      <c r="I14" s="88">
        <v>77</v>
      </c>
      <c r="J14" s="88">
        <v>108</v>
      </c>
      <c r="K14" s="88">
        <v>146</v>
      </c>
      <c r="L14" s="88">
        <v>173</v>
      </c>
      <c r="M14" s="88">
        <v>204</v>
      </c>
      <c r="N14" s="88">
        <v>238</v>
      </c>
      <c r="O14" s="88">
        <v>261</v>
      </c>
      <c r="P14" s="88">
        <v>285</v>
      </c>
      <c r="Q14" s="88">
        <v>312</v>
      </c>
      <c r="R14" s="88">
        <v>334</v>
      </c>
      <c r="S14" s="88">
        <v>366</v>
      </c>
      <c r="T14" s="88">
        <v>406</v>
      </c>
    </row>
    <row r="15" spans="1:20" x14ac:dyDescent="0.25">
      <c r="A15" s="31" t="s">
        <v>587</v>
      </c>
      <c r="B15" s="185">
        <v>3.1666588627193029E-2</v>
      </c>
      <c r="C15" s="185">
        <v>5.5091580669080688E-2</v>
      </c>
      <c r="D15" s="185">
        <v>6.866968198677123E-2</v>
      </c>
      <c r="E15" s="185">
        <v>7.2604822480845654E-2</v>
      </c>
      <c r="F15" s="185">
        <v>8.667720304753819E-2</v>
      </c>
      <c r="G15" s="185">
        <v>9.8551324332381951E-2</v>
      </c>
      <c r="H15" s="185">
        <v>0.11000169807448479</v>
      </c>
      <c r="I15" s="185">
        <v>0.10724399941703013</v>
      </c>
      <c r="J15" s="185">
        <v>0.11886309669294264</v>
      </c>
      <c r="K15" s="185">
        <v>0.12959546914769096</v>
      </c>
      <c r="L15" s="185">
        <v>0.12631163173016219</v>
      </c>
      <c r="M15" s="185">
        <v>0.12501382218953583</v>
      </c>
      <c r="N15" s="185">
        <v>0.1239156329967927</v>
      </c>
      <c r="O15" s="185">
        <v>0.11628146431663691</v>
      </c>
      <c r="P15" s="185">
        <v>0.1095453823156272</v>
      </c>
      <c r="Q15" s="185">
        <v>0.10430229522386246</v>
      </c>
      <c r="R15" s="185">
        <v>9.7852924127882129E-2</v>
      </c>
      <c r="S15" s="185">
        <v>9.4577774014976926E-2</v>
      </c>
      <c r="T15" s="185">
        <v>9.3093157167588647E-2</v>
      </c>
    </row>
    <row r="16" spans="1:20" x14ac:dyDescent="0.25">
      <c r="A16" s="32" t="s">
        <v>583</v>
      </c>
      <c r="B16" s="85">
        <v>4.6130425708306645E-2</v>
      </c>
      <c r="C16" s="85">
        <v>5.557346442196457E-2</v>
      </c>
      <c r="D16" s="85">
        <v>5.4956211547361425E-2</v>
      </c>
      <c r="E16" s="85">
        <v>5.4832806568102889E-2</v>
      </c>
      <c r="F16" s="85">
        <v>5.7387785448715693E-2</v>
      </c>
      <c r="G16" s="85">
        <v>6.1322770604176333E-2</v>
      </c>
      <c r="H16" s="85">
        <v>6.296577022031713E-2</v>
      </c>
      <c r="I16" s="85">
        <v>6.4686475539178348E-2</v>
      </c>
      <c r="J16" s="85">
        <v>6.5607332047726605E-2</v>
      </c>
      <c r="K16" s="85">
        <v>6.5942835707080358E-2</v>
      </c>
      <c r="L16" s="85">
        <v>6.4554405177314603E-2</v>
      </c>
      <c r="M16" s="85">
        <v>6.2976319821478874E-2</v>
      </c>
      <c r="N16" s="85">
        <v>6.1973452958069504E-2</v>
      </c>
      <c r="O16" s="85">
        <v>6.1119681148266131E-2</v>
      </c>
      <c r="P16" s="85">
        <v>6.0099500930441072E-2</v>
      </c>
      <c r="Q16" s="85">
        <v>5.7820534752066007E-2</v>
      </c>
      <c r="R16" s="85">
        <v>5.6217072264233815E-2</v>
      </c>
      <c r="S16" s="85">
        <v>5.4811070335572858E-2</v>
      </c>
      <c r="T16" s="85">
        <v>5.3628926165985795E-2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B2976"/>
  </sheetPr>
  <dimension ref="A1:A12"/>
  <sheetViews>
    <sheetView showGridLines="0"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zoomScaleNormal="100" workbookViewId="0"/>
  </sheetViews>
  <sheetFormatPr defaultRowHeight="15" x14ac:dyDescent="0.25"/>
  <cols>
    <col min="1" max="1" width="25.7109375" style="1" bestFit="1" customWidth="1"/>
    <col min="2" max="4" width="41.140625" style="1" bestFit="1" customWidth="1"/>
  </cols>
  <sheetData>
    <row r="1" spans="1:4" x14ac:dyDescent="0.25">
      <c r="A1" s="7" t="s">
        <v>4</v>
      </c>
      <c r="B1"/>
      <c r="C1"/>
      <c r="D1"/>
    </row>
    <row r="3" spans="1:4" ht="30" x14ac:dyDescent="0.25">
      <c r="A3" s="16" t="s">
        <v>16</v>
      </c>
      <c r="B3" s="16" t="s">
        <v>264</v>
      </c>
      <c r="C3" s="16" t="s">
        <v>501</v>
      </c>
      <c r="D3" s="16" t="s">
        <v>502</v>
      </c>
    </row>
    <row r="4" spans="1:4" x14ac:dyDescent="0.25">
      <c r="A4" s="18" t="s">
        <v>232</v>
      </c>
      <c r="B4" s="90" t="s">
        <v>563</v>
      </c>
      <c r="C4" s="90" t="s">
        <v>564</v>
      </c>
      <c r="D4" s="90" t="s">
        <v>565</v>
      </c>
    </row>
    <row r="5" spans="1:4" x14ac:dyDescent="0.25">
      <c r="A5" s="18" t="s">
        <v>231</v>
      </c>
      <c r="B5" s="91" t="s">
        <v>566</v>
      </c>
      <c r="C5" s="91" t="s">
        <v>567</v>
      </c>
      <c r="D5" s="91" t="s">
        <v>568</v>
      </c>
    </row>
    <row r="6" spans="1:4" x14ac:dyDescent="0.25">
      <c r="A6" s="18" t="s">
        <v>233</v>
      </c>
      <c r="B6" s="91" t="s">
        <v>569</v>
      </c>
      <c r="C6" s="91" t="s">
        <v>570</v>
      </c>
      <c r="D6" s="91" t="s">
        <v>571</v>
      </c>
    </row>
    <row r="7" spans="1:4" x14ac:dyDescent="0.25">
      <c r="A7" s="18" t="s">
        <v>234</v>
      </c>
      <c r="B7" s="91" t="s">
        <v>572</v>
      </c>
      <c r="C7" s="91" t="s">
        <v>573</v>
      </c>
      <c r="D7" s="91" t="s">
        <v>574</v>
      </c>
    </row>
    <row r="8" spans="1:4" x14ac:dyDescent="0.25">
      <c r="A8" s="18" t="s">
        <v>235</v>
      </c>
      <c r="B8" s="91" t="s">
        <v>575</v>
      </c>
      <c r="C8" s="91" t="s">
        <v>576</v>
      </c>
      <c r="D8" s="91" t="s">
        <v>577</v>
      </c>
    </row>
    <row r="9" spans="1:4" x14ac:dyDescent="0.25">
      <c r="A9" s="19" t="s">
        <v>0</v>
      </c>
      <c r="B9" s="92" t="s">
        <v>578</v>
      </c>
      <c r="C9" s="92" t="s">
        <v>579</v>
      </c>
      <c r="D9" s="92" t="s">
        <v>580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Normal="100" workbookViewId="0"/>
  </sheetViews>
  <sheetFormatPr defaultRowHeight="15" x14ac:dyDescent="0.25"/>
  <cols>
    <col min="3" max="3" width="22.140625" bestFit="1" customWidth="1"/>
    <col min="4" max="4" width="10.85546875" bestFit="1" customWidth="1"/>
    <col min="5" max="5" width="9.140625" style="157"/>
  </cols>
  <sheetData>
    <row r="1" spans="1:4" x14ac:dyDescent="0.25">
      <c r="A1" s="7" t="s">
        <v>503</v>
      </c>
    </row>
    <row r="3" spans="1:4" x14ac:dyDescent="0.25">
      <c r="B3" s="29" t="s">
        <v>161</v>
      </c>
      <c r="C3" s="63" t="s">
        <v>232</v>
      </c>
      <c r="D3" s="36" t="s">
        <v>0</v>
      </c>
    </row>
    <row r="4" spans="1:4" x14ac:dyDescent="0.25">
      <c r="A4" s="204" t="s">
        <v>70</v>
      </c>
      <c r="B4" s="30" t="s">
        <v>158</v>
      </c>
      <c r="C4" s="174">
        <v>79.061910077939373</v>
      </c>
      <c r="D4" s="174">
        <v>58.280744557354538</v>
      </c>
    </row>
    <row r="5" spans="1:4" x14ac:dyDescent="0.25">
      <c r="A5" s="205"/>
      <c r="B5" s="32" t="s">
        <v>159</v>
      </c>
      <c r="C5" s="175">
        <v>81.147991933745359</v>
      </c>
      <c r="D5" s="176">
        <v>57.443676838245779</v>
      </c>
    </row>
    <row r="6" spans="1:4" x14ac:dyDescent="0.25">
      <c r="A6" s="206" t="s">
        <v>71</v>
      </c>
      <c r="B6" s="31" t="s">
        <v>158</v>
      </c>
      <c r="C6" s="177">
        <v>86.675848901669312</v>
      </c>
      <c r="D6" s="178">
        <v>60.106858803935026</v>
      </c>
    </row>
    <row r="7" spans="1:4" x14ac:dyDescent="0.25">
      <c r="A7" s="205"/>
      <c r="B7" s="32" t="s">
        <v>159</v>
      </c>
      <c r="C7" s="175">
        <v>99.580995744002237</v>
      </c>
      <c r="D7" s="176">
        <v>66.081221289357543</v>
      </c>
    </row>
    <row r="8" spans="1:4" x14ac:dyDescent="0.25">
      <c r="A8" s="202" t="s">
        <v>72</v>
      </c>
      <c r="B8" s="31" t="s">
        <v>158</v>
      </c>
      <c r="C8" s="177">
        <v>106.53305975106996</v>
      </c>
      <c r="D8" s="178">
        <v>65.933852649319761</v>
      </c>
    </row>
    <row r="9" spans="1:4" x14ac:dyDescent="0.25">
      <c r="A9" s="203"/>
      <c r="B9" s="32" t="s">
        <v>159</v>
      </c>
      <c r="C9" s="175">
        <v>117.50396931876577</v>
      </c>
      <c r="D9" s="176">
        <v>70.069859566408425</v>
      </c>
    </row>
    <row r="10" spans="1:4" x14ac:dyDescent="0.25">
      <c r="A10" s="202" t="s">
        <v>73</v>
      </c>
      <c r="B10" s="31" t="s">
        <v>158</v>
      </c>
      <c r="C10" s="177">
        <v>122.42960751608244</v>
      </c>
      <c r="D10" s="178">
        <v>71.150198874392601</v>
      </c>
    </row>
    <row r="11" spans="1:4" x14ac:dyDescent="0.25">
      <c r="A11" s="203"/>
      <c r="B11" s="32" t="s">
        <v>265</v>
      </c>
      <c r="C11" s="175">
        <v>122.52125892063907</v>
      </c>
      <c r="D11" s="176">
        <v>70.181923290140503</v>
      </c>
    </row>
    <row r="13" spans="1:4" x14ac:dyDescent="0.25">
      <c r="B13" s="29" t="s">
        <v>161</v>
      </c>
      <c r="C13" s="156" t="s">
        <v>231</v>
      </c>
      <c r="D13" s="36" t="s">
        <v>0</v>
      </c>
    </row>
    <row r="14" spans="1:4" x14ac:dyDescent="0.25">
      <c r="A14" s="204" t="s">
        <v>70</v>
      </c>
      <c r="B14" s="30" t="s">
        <v>158</v>
      </c>
      <c r="C14" s="174">
        <v>110.58409687239239</v>
      </c>
      <c r="D14" s="174">
        <v>58.280744557354538</v>
      </c>
    </row>
    <row r="15" spans="1:4" x14ac:dyDescent="0.25">
      <c r="A15" s="205"/>
      <c r="B15" s="32" t="s">
        <v>159</v>
      </c>
      <c r="C15" s="175">
        <v>117.21355548995741</v>
      </c>
      <c r="D15" s="176">
        <v>57.443676838245779</v>
      </c>
    </row>
    <row r="16" spans="1:4" x14ac:dyDescent="0.25">
      <c r="A16" s="206" t="s">
        <v>71</v>
      </c>
      <c r="B16" s="31" t="s">
        <v>158</v>
      </c>
      <c r="C16" s="177">
        <v>127.02197011252184</v>
      </c>
      <c r="D16" s="178">
        <v>60.106858803935026</v>
      </c>
    </row>
    <row r="17" spans="1:4" x14ac:dyDescent="0.25">
      <c r="A17" s="205"/>
      <c r="B17" s="32" t="s">
        <v>159</v>
      </c>
      <c r="C17" s="175">
        <v>160.74005279738233</v>
      </c>
      <c r="D17" s="176">
        <v>66.081221289357543</v>
      </c>
    </row>
    <row r="18" spans="1:4" x14ac:dyDescent="0.25">
      <c r="A18" s="202" t="s">
        <v>72</v>
      </c>
      <c r="B18" s="31" t="s">
        <v>158</v>
      </c>
      <c r="C18" s="177">
        <v>170.73805174437203</v>
      </c>
      <c r="D18" s="178">
        <v>65.933852649319761</v>
      </c>
    </row>
    <row r="19" spans="1:4" x14ac:dyDescent="0.25">
      <c r="A19" s="203"/>
      <c r="B19" s="32" t="s">
        <v>159</v>
      </c>
      <c r="C19" s="175">
        <v>193.63408721164095</v>
      </c>
      <c r="D19" s="176">
        <v>70.069859566408425</v>
      </c>
    </row>
    <row r="20" spans="1:4" x14ac:dyDescent="0.25">
      <c r="A20" s="202" t="s">
        <v>73</v>
      </c>
      <c r="B20" s="31" t="s">
        <v>158</v>
      </c>
      <c r="C20" s="177">
        <v>212.42447421762662</v>
      </c>
      <c r="D20" s="178">
        <v>71.150198874392601</v>
      </c>
    </row>
    <row r="21" spans="1:4" x14ac:dyDescent="0.25">
      <c r="A21" s="203"/>
      <c r="B21" s="32" t="s">
        <v>265</v>
      </c>
      <c r="C21" s="175">
        <v>212.10016455857883</v>
      </c>
      <c r="D21" s="176">
        <v>70.181923290140503</v>
      </c>
    </row>
  </sheetData>
  <mergeCells count="8">
    <mergeCell ref="A20:A21"/>
    <mergeCell ref="A18:A19"/>
    <mergeCell ref="A4:A5"/>
    <mergeCell ref="A6:A7"/>
    <mergeCell ref="A8:A9"/>
    <mergeCell ref="A14:A15"/>
    <mergeCell ref="A16:A17"/>
    <mergeCell ref="A10:A11"/>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3" max="3" width="22.140625" bestFit="1" customWidth="1"/>
    <col min="4" max="4" width="10.85546875" bestFit="1" customWidth="1"/>
    <col min="5" max="5" width="9.140625" style="157"/>
  </cols>
  <sheetData>
    <row r="1" spans="1:4" x14ac:dyDescent="0.25">
      <c r="A1" s="7" t="s">
        <v>504</v>
      </c>
    </row>
    <row r="3" spans="1:4" x14ac:dyDescent="0.25">
      <c r="B3" s="29" t="s">
        <v>161</v>
      </c>
      <c r="C3" s="156" t="s">
        <v>233</v>
      </c>
      <c r="D3" s="36" t="s">
        <v>0</v>
      </c>
    </row>
    <row r="4" spans="1:4" x14ac:dyDescent="0.25">
      <c r="A4" s="204" t="s">
        <v>70</v>
      </c>
      <c r="B4" s="30" t="s">
        <v>158</v>
      </c>
      <c r="C4" s="174">
        <v>164.07902124815001</v>
      </c>
      <c r="D4" s="174">
        <v>58.280744557354538</v>
      </c>
    </row>
    <row r="5" spans="1:4" x14ac:dyDescent="0.25">
      <c r="A5" s="205"/>
      <c r="B5" s="32" t="s">
        <v>159</v>
      </c>
      <c r="C5" s="175">
        <v>164.99542440355157</v>
      </c>
      <c r="D5" s="176">
        <v>57.443676838245779</v>
      </c>
    </row>
    <row r="6" spans="1:4" x14ac:dyDescent="0.25">
      <c r="A6" s="206" t="s">
        <v>71</v>
      </c>
      <c r="B6" s="31" t="s">
        <v>158</v>
      </c>
      <c r="C6" s="177">
        <v>171.64598884328302</v>
      </c>
      <c r="D6" s="178">
        <v>60.106858803935026</v>
      </c>
    </row>
    <row r="7" spans="1:4" x14ac:dyDescent="0.25">
      <c r="A7" s="205"/>
      <c r="B7" s="32" t="s">
        <v>159</v>
      </c>
      <c r="C7" s="175">
        <v>194.79898705045468</v>
      </c>
      <c r="D7" s="176">
        <v>66.081221289357543</v>
      </c>
    </row>
    <row r="8" spans="1:4" x14ac:dyDescent="0.25">
      <c r="A8" s="202" t="s">
        <v>72</v>
      </c>
      <c r="B8" s="31" t="s">
        <v>158</v>
      </c>
      <c r="C8" s="177">
        <v>204.49059210123363</v>
      </c>
      <c r="D8" s="178">
        <v>65.933852649319761</v>
      </c>
    </row>
    <row r="9" spans="1:4" x14ac:dyDescent="0.25">
      <c r="A9" s="203"/>
      <c r="B9" s="32" t="s">
        <v>159</v>
      </c>
      <c r="C9" s="175">
        <v>229.69739541298151</v>
      </c>
      <c r="D9" s="176">
        <v>70.069859566408425</v>
      </c>
    </row>
    <row r="10" spans="1:4" x14ac:dyDescent="0.25">
      <c r="A10" s="202" t="s">
        <v>73</v>
      </c>
      <c r="B10" s="31" t="s">
        <v>158</v>
      </c>
      <c r="C10" s="177">
        <v>244.25679220651685</v>
      </c>
      <c r="D10" s="178">
        <v>71.150198874392601</v>
      </c>
    </row>
    <row r="11" spans="1:4" x14ac:dyDescent="0.25">
      <c r="A11" s="203"/>
      <c r="B11" s="32" t="s">
        <v>265</v>
      </c>
      <c r="C11" s="175">
        <v>241.87425491696828</v>
      </c>
      <c r="D11" s="176">
        <v>70.181923290140503</v>
      </c>
    </row>
    <row r="13" spans="1:4" x14ac:dyDescent="0.25">
      <c r="B13" s="29" t="s">
        <v>161</v>
      </c>
      <c r="C13" s="156" t="s">
        <v>234</v>
      </c>
      <c r="D13" s="36" t="s">
        <v>0</v>
      </c>
    </row>
    <row r="14" spans="1:4" x14ac:dyDescent="0.25">
      <c r="A14" s="204" t="s">
        <v>70</v>
      </c>
      <c r="B14" s="30" t="s">
        <v>158</v>
      </c>
      <c r="C14" s="174">
        <v>79.229588912548138</v>
      </c>
      <c r="D14" s="174">
        <v>58.280744557354538</v>
      </c>
    </row>
    <row r="15" spans="1:4" x14ac:dyDescent="0.25">
      <c r="A15" s="205"/>
      <c r="B15" s="32" t="s">
        <v>159</v>
      </c>
      <c r="C15" s="175">
        <v>82.004039248242165</v>
      </c>
      <c r="D15" s="176">
        <v>57.443676838245779</v>
      </c>
    </row>
    <row r="16" spans="1:4" x14ac:dyDescent="0.25">
      <c r="A16" s="206" t="s">
        <v>71</v>
      </c>
      <c r="B16" s="31" t="s">
        <v>158</v>
      </c>
      <c r="C16" s="177">
        <v>83.69162903990231</v>
      </c>
      <c r="D16" s="178">
        <v>60.106858803935026</v>
      </c>
    </row>
    <row r="17" spans="1:4" x14ac:dyDescent="0.25">
      <c r="A17" s="205"/>
      <c r="B17" s="32" t="s">
        <v>159</v>
      </c>
      <c r="C17" s="175">
        <v>93.995194390832154</v>
      </c>
      <c r="D17" s="176">
        <v>66.081221289357543</v>
      </c>
    </row>
    <row r="18" spans="1:4" x14ac:dyDescent="0.25">
      <c r="A18" s="202" t="s">
        <v>72</v>
      </c>
      <c r="B18" s="31" t="s">
        <v>158</v>
      </c>
      <c r="C18" s="177">
        <v>97.286790776736325</v>
      </c>
      <c r="D18" s="178">
        <v>65.933852649319761</v>
      </c>
    </row>
    <row r="19" spans="1:4" x14ac:dyDescent="0.25">
      <c r="A19" s="203"/>
      <c r="B19" s="32" t="s">
        <v>159</v>
      </c>
      <c r="C19" s="175">
        <v>103.79572128524967</v>
      </c>
      <c r="D19" s="176">
        <v>70.069859566408425</v>
      </c>
    </row>
    <row r="20" spans="1:4" x14ac:dyDescent="0.25">
      <c r="A20" s="202" t="s">
        <v>73</v>
      </c>
      <c r="B20" s="31" t="s">
        <v>158</v>
      </c>
      <c r="C20" s="177">
        <v>108.12440224726245</v>
      </c>
      <c r="D20" s="178">
        <v>71.150198874392601</v>
      </c>
    </row>
    <row r="21" spans="1:4" x14ac:dyDescent="0.25">
      <c r="A21" s="203"/>
      <c r="B21" s="32" t="s">
        <v>265</v>
      </c>
      <c r="C21" s="175">
        <v>107.99770699232204</v>
      </c>
      <c r="D21" s="176">
        <v>70.181923290140503</v>
      </c>
    </row>
    <row r="23" spans="1:4" x14ac:dyDescent="0.25">
      <c r="B23" s="29" t="s">
        <v>161</v>
      </c>
      <c r="C23" s="156" t="s">
        <v>235</v>
      </c>
      <c r="D23" s="36" t="s">
        <v>0</v>
      </c>
    </row>
    <row r="24" spans="1:4" x14ac:dyDescent="0.25">
      <c r="A24" s="204" t="s">
        <v>70</v>
      </c>
      <c r="B24" s="30" t="s">
        <v>158</v>
      </c>
      <c r="C24" s="174">
        <v>74.727498330782126</v>
      </c>
      <c r="D24" s="174">
        <v>58.280744557354538</v>
      </c>
    </row>
    <row r="25" spans="1:4" x14ac:dyDescent="0.25">
      <c r="A25" s="205"/>
      <c r="B25" s="32" t="s">
        <v>159</v>
      </c>
      <c r="C25" s="175">
        <v>82.084102503487074</v>
      </c>
      <c r="D25" s="176">
        <v>57.443676838245779</v>
      </c>
    </row>
    <row r="26" spans="1:4" x14ac:dyDescent="0.25">
      <c r="A26" s="206" t="s">
        <v>71</v>
      </c>
      <c r="B26" s="31" t="s">
        <v>158</v>
      </c>
      <c r="C26" s="177">
        <v>83.293075357041047</v>
      </c>
      <c r="D26" s="178">
        <v>60.106858803935026</v>
      </c>
    </row>
    <row r="27" spans="1:4" x14ac:dyDescent="0.25">
      <c r="A27" s="205"/>
      <c r="B27" s="32" t="s">
        <v>159</v>
      </c>
      <c r="C27" s="175">
        <v>96.086412540695846</v>
      </c>
      <c r="D27" s="176">
        <v>66.081221289357543</v>
      </c>
    </row>
    <row r="28" spans="1:4" x14ac:dyDescent="0.25">
      <c r="A28" s="202" t="s">
        <v>72</v>
      </c>
      <c r="B28" s="31" t="s">
        <v>158</v>
      </c>
      <c r="C28" s="177">
        <v>103.08952073227155</v>
      </c>
      <c r="D28" s="178">
        <v>65.933852649319761</v>
      </c>
    </row>
    <row r="29" spans="1:4" x14ac:dyDescent="0.25">
      <c r="A29" s="203"/>
      <c r="B29" s="32" t="s">
        <v>159</v>
      </c>
      <c r="C29" s="175">
        <v>113.06887065194502</v>
      </c>
      <c r="D29" s="176">
        <v>70.069859566408425</v>
      </c>
    </row>
    <row r="30" spans="1:4" x14ac:dyDescent="0.25">
      <c r="A30" s="202" t="s">
        <v>73</v>
      </c>
      <c r="B30" s="31" t="s">
        <v>158</v>
      </c>
      <c r="C30" s="177">
        <v>117.4405370137485</v>
      </c>
      <c r="D30" s="178">
        <v>71.150198874392601</v>
      </c>
    </row>
    <row r="31" spans="1:4" x14ac:dyDescent="0.25">
      <c r="A31" s="203"/>
      <c r="B31" s="32" t="s">
        <v>265</v>
      </c>
      <c r="C31" s="175">
        <v>116.29232238061995</v>
      </c>
      <c r="D31" s="176">
        <v>70.181923290140503</v>
      </c>
    </row>
  </sheetData>
  <mergeCells count="12">
    <mergeCell ref="A4:A5"/>
    <mergeCell ref="A6:A7"/>
    <mergeCell ref="A8:A9"/>
    <mergeCell ref="A10:A11"/>
    <mergeCell ref="A28:A29"/>
    <mergeCell ref="A30:A31"/>
    <mergeCell ref="A14:A15"/>
    <mergeCell ref="A16:A17"/>
    <mergeCell ref="A18:A19"/>
    <mergeCell ref="A20:A21"/>
    <mergeCell ref="A24:A25"/>
    <mergeCell ref="A26:A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B2976"/>
  </sheetPr>
  <dimension ref="A1:A12"/>
  <sheetViews>
    <sheetView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zoomScaleNormal="100" workbookViewId="0"/>
  </sheetViews>
  <sheetFormatPr defaultRowHeight="15" x14ac:dyDescent="0.25"/>
  <cols>
    <col min="2" max="2" width="22.140625" bestFit="1" customWidth="1"/>
    <col min="3" max="4" width="10.85546875" bestFit="1" customWidth="1"/>
  </cols>
  <sheetData>
    <row r="1" spans="1:3" x14ac:dyDescent="0.25">
      <c r="A1" s="7" t="s">
        <v>505</v>
      </c>
    </row>
    <row r="3" spans="1:3" x14ac:dyDescent="0.25">
      <c r="A3" s="29" t="s">
        <v>161</v>
      </c>
      <c r="B3" s="36" t="s">
        <v>232</v>
      </c>
      <c r="C3" s="36" t="s">
        <v>0</v>
      </c>
    </row>
    <row r="4" spans="1:3" x14ac:dyDescent="0.25">
      <c r="A4" s="30" t="s">
        <v>63</v>
      </c>
      <c r="B4" s="179">
        <v>56.828291210572935</v>
      </c>
      <c r="C4" s="179">
        <v>24.857954496247824</v>
      </c>
    </row>
    <row r="5" spans="1:3" x14ac:dyDescent="0.25">
      <c r="A5" s="31" t="s">
        <v>64</v>
      </c>
      <c r="B5" s="178">
        <v>136.81146950857843</v>
      </c>
      <c r="C5" s="178">
        <v>71.268234249319164</v>
      </c>
    </row>
    <row r="6" spans="1:3" x14ac:dyDescent="0.25">
      <c r="A6" s="31" t="s">
        <v>65</v>
      </c>
      <c r="B6" s="178">
        <v>183.17734071634172</v>
      </c>
      <c r="C6" s="178">
        <v>110.05104771712759</v>
      </c>
    </row>
    <row r="7" spans="1:3" x14ac:dyDescent="0.25">
      <c r="A7" s="31" t="s">
        <v>66</v>
      </c>
      <c r="B7" s="178">
        <v>134.18304090996259</v>
      </c>
      <c r="C7" s="178">
        <v>112.51386306830977</v>
      </c>
    </row>
    <row r="8" spans="1:3" x14ac:dyDescent="0.25">
      <c r="A8" s="31" t="s">
        <v>67</v>
      </c>
      <c r="B8" s="178">
        <v>125.50908851849883</v>
      </c>
      <c r="C8" s="178">
        <v>114.98025195264623</v>
      </c>
    </row>
    <row r="9" spans="1:3" x14ac:dyDescent="0.25">
      <c r="A9" s="31" t="s">
        <v>68</v>
      </c>
      <c r="B9" s="178">
        <v>131.33194818800266</v>
      </c>
      <c r="C9" s="178">
        <v>115.68609839413588</v>
      </c>
    </row>
    <row r="10" spans="1:3" x14ac:dyDescent="0.25">
      <c r="A10" s="31" t="s">
        <v>69</v>
      </c>
      <c r="B10" s="178">
        <v>118.95911148317835</v>
      </c>
      <c r="C10" s="178">
        <v>113.76890469412012</v>
      </c>
    </row>
    <row r="11" spans="1:3" x14ac:dyDescent="0.25">
      <c r="A11" s="31" t="s">
        <v>131</v>
      </c>
      <c r="B11" s="178">
        <v>122.5212589206393</v>
      </c>
      <c r="C11" s="178">
        <v>70.181923290149442</v>
      </c>
    </row>
    <row r="12" spans="1:3" x14ac:dyDescent="0.25">
      <c r="A12" s="32" t="s">
        <v>160</v>
      </c>
      <c r="B12" s="176">
        <v>105.21519376421226</v>
      </c>
      <c r="C12" s="176">
        <v>70.18192329014947</v>
      </c>
    </row>
    <row r="14" spans="1:3" x14ac:dyDescent="0.25">
      <c r="A14" s="29" t="s">
        <v>161</v>
      </c>
      <c r="B14" s="36" t="s">
        <v>231</v>
      </c>
      <c r="C14" s="36" t="s">
        <v>0</v>
      </c>
    </row>
    <row r="15" spans="1:3" x14ac:dyDescent="0.25">
      <c r="A15" s="30" t="s">
        <v>63</v>
      </c>
      <c r="B15" s="179"/>
      <c r="C15" s="179">
        <v>24.857954496247824</v>
      </c>
    </row>
    <row r="16" spans="1:3" x14ac:dyDescent="0.25">
      <c r="A16" s="31" t="s">
        <v>64</v>
      </c>
      <c r="B16" s="178">
        <v>259.25053877283489</v>
      </c>
      <c r="C16" s="178">
        <v>71.268234249319164</v>
      </c>
    </row>
    <row r="17" spans="1:3" x14ac:dyDescent="0.25">
      <c r="A17" s="31" t="s">
        <v>65</v>
      </c>
      <c r="B17" s="178">
        <v>233.91048119622627</v>
      </c>
      <c r="C17" s="178">
        <v>110.05104771712759</v>
      </c>
    </row>
    <row r="18" spans="1:3" x14ac:dyDescent="0.25">
      <c r="A18" s="31" t="s">
        <v>66</v>
      </c>
      <c r="B18" s="178">
        <v>249.73590419936451</v>
      </c>
      <c r="C18" s="178">
        <v>112.51386306830977</v>
      </c>
    </row>
    <row r="19" spans="1:3" x14ac:dyDescent="0.25">
      <c r="A19" s="31" t="s">
        <v>67</v>
      </c>
      <c r="B19" s="178">
        <v>235.81980382108529</v>
      </c>
      <c r="C19" s="178">
        <v>114.98025195264623</v>
      </c>
    </row>
    <row r="20" spans="1:3" x14ac:dyDescent="0.25">
      <c r="A20" s="31" t="s">
        <v>68</v>
      </c>
      <c r="B20" s="178">
        <v>187.22192734413503</v>
      </c>
      <c r="C20" s="178">
        <v>115.68609839413588</v>
      </c>
    </row>
    <row r="21" spans="1:3" x14ac:dyDescent="0.25">
      <c r="A21" s="31" t="s">
        <v>69</v>
      </c>
      <c r="B21" s="178">
        <v>161.52070099106047</v>
      </c>
      <c r="C21" s="178">
        <v>113.76890469412012</v>
      </c>
    </row>
    <row r="22" spans="1:3" x14ac:dyDescent="0.25">
      <c r="A22" s="31" t="s">
        <v>131</v>
      </c>
      <c r="B22" s="178">
        <v>212.10016455857843</v>
      </c>
      <c r="C22" s="178">
        <v>70.181923290149442</v>
      </c>
    </row>
    <row r="23" spans="1:3" x14ac:dyDescent="0.25">
      <c r="A23" s="32" t="s">
        <v>160</v>
      </c>
      <c r="B23" s="176">
        <v>162.52583270782273</v>
      </c>
      <c r="C23" s="176">
        <v>70.18192329014947</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2" max="2" width="22.140625" bestFit="1" customWidth="1"/>
    <col min="3" max="4" width="10.85546875" bestFit="1" customWidth="1"/>
  </cols>
  <sheetData>
    <row r="1" spans="1:3" x14ac:dyDescent="0.25">
      <c r="A1" s="7" t="s">
        <v>506</v>
      </c>
    </row>
    <row r="3" spans="1:3" x14ac:dyDescent="0.25">
      <c r="A3" s="29" t="s">
        <v>161</v>
      </c>
      <c r="B3" s="36" t="s">
        <v>233</v>
      </c>
      <c r="C3" s="36" t="s">
        <v>0</v>
      </c>
    </row>
    <row r="4" spans="1:3" x14ac:dyDescent="0.25">
      <c r="A4" s="30" t="s">
        <v>63</v>
      </c>
      <c r="B4" s="179"/>
      <c r="C4" s="179">
        <v>24.857954496247824</v>
      </c>
    </row>
    <row r="5" spans="1:3" x14ac:dyDescent="0.25">
      <c r="A5" s="31" t="s">
        <v>64</v>
      </c>
      <c r="B5" s="178"/>
      <c r="C5" s="178">
        <v>71.268234249319164</v>
      </c>
    </row>
    <row r="6" spans="1:3" x14ac:dyDescent="0.25">
      <c r="A6" s="31" t="s">
        <v>65</v>
      </c>
      <c r="B6" s="178"/>
      <c r="C6" s="178">
        <v>110.05104771712759</v>
      </c>
    </row>
    <row r="7" spans="1:3" x14ac:dyDescent="0.25">
      <c r="A7" s="31" t="s">
        <v>66</v>
      </c>
      <c r="B7" s="178">
        <v>289.20495623855783</v>
      </c>
      <c r="C7" s="178">
        <v>112.51386306830977</v>
      </c>
    </row>
    <row r="8" spans="1:3" x14ac:dyDescent="0.25">
      <c r="A8" s="31" t="s">
        <v>67</v>
      </c>
      <c r="B8" s="178">
        <v>277.68478605665194</v>
      </c>
      <c r="C8" s="178">
        <v>114.98025195264623</v>
      </c>
    </row>
    <row r="9" spans="1:3" x14ac:dyDescent="0.25">
      <c r="A9" s="31" t="s">
        <v>68</v>
      </c>
      <c r="B9" s="178">
        <v>230.6463313603856</v>
      </c>
      <c r="C9" s="178">
        <v>115.68609839413588</v>
      </c>
    </row>
    <row r="10" spans="1:3" x14ac:dyDescent="0.25">
      <c r="A10" s="31" t="s">
        <v>69</v>
      </c>
      <c r="B10" s="178">
        <v>212.45825363087343</v>
      </c>
      <c r="C10" s="178">
        <v>113.76890469412012</v>
      </c>
    </row>
    <row r="11" spans="1:3" x14ac:dyDescent="0.25">
      <c r="A11" s="31" t="s">
        <v>131</v>
      </c>
      <c r="B11" s="178">
        <v>241.8742549169686</v>
      </c>
      <c r="C11" s="178">
        <v>70.181923290149442</v>
      </c>
    </row>
    <row r="12" spans="1:3" x14ac:dyDescent="0.25">
      <c r="A12" s="32" t="s">
        <v>160</v>
      </c>
      <c r="B12" s="176">
        <v>159.98805531043644</v>
      </c>
      <c r="C12" s="176">
        <v>70.18192329014947</v>
      </c>
    </row>
    <row r="14" spans="1:3" x14ac:dyDescent="0.25">
      <c r="A14" s="29" t="s">
        <v>161</v>
      </c>
      <c r="B14" s="36" t="s">
        <v>234</v>
      </c>
      <c r="C14" s="36" t="s">
        <v>0</v>
      </c>
    </row>
    <row r="15" spans="1:3" x14ac:dyDescent="0.25">
      <c r="A15" s="30" t="s">
        <v>63</v>
      </c>
      <c r="B15" s="179"/>
      <c r="C15" s="179">
        <v>24.857954496247824</v>
      </c>
    </row>
    <row r="16" spans="1:3" x14ac:dyDescent="0.25">
      <c r="A16" s="31" t="s">
        <v>64</v>
      </c>
      <c r="B16" s="178">
        <v>52.144992622178265</v>
      </c>
      <c r="C16" s="178">
        <v>71.268234249319164</v>
      </c>
    </row>
    <row r="17" spans="1:3" x14ac:dyDescent="0.25">
      <c r="A17" s="31" t="s">
        <v>65</v>
      </c>
      <c r="B17" s="178">
        <v>73.201381280909857</v>
      </c>
      <c r="C17" s="178">
        <v>110.05104771712759</v>
      </c>
    </row>
    <row r="18" spans="1:3" x14ac:dyDescent="0.25">
      <c r="A18" s="31" t="s">
        <v>66</v>
      </c>
      <c r="B18" s="178">
        <v>88.08928938500469</v>
      </c>
      <c r="C18" s="178">
        <v>112.51386306830977</v>
      </c>
    </row>
    <row r="19" spans="1:3" x14ac:dyDescent="0.25">
      <c r="A19" s="31" t="s">
        <v>67</v>
      </c>
      <c r="B19" s="178">
        <v>107.14346517424423</v>
      </c>
      <c r="C19" s="178">
        <v>114.98025195264623</v>
      </c>
    </row>
    <row r="20" spans="1:3" x14ac:dyDescent="0.25">
      <c r="A20" s="31" t="s">
        <v>68</v>
      </c>
      <c r="B20" s="178">
        <v>119.52272129513706</v>
      </c>
      <c r="C20" s="178">
        <v>115.68609839413588</v>
      </c>
    </row>
    <row r="21" spans="1:3" x14ac:dyDescent="0.25">
      <c r="A21" s="31" t="s">
        <v>69</v>
      </c>
      <c r="B21" s="178">
        <v>114.22994568015423</v>
      </c>
      <c r="C21" s="178">
        <v>113.76890469412012</v>
      </c>
    </row>
    <row r="22" spans="1:3" x14ac:dyDescent="0.25">
      <c r="A22" s="31" t="s">
        <v>131</v>
      </c>
      <c r="B22" s="178">
        <v>107.99770699232209</v>
      </c>
      <c r="C22" s="178">
        <v>70.181923290149442</v>
      </c>
    </row>
    <row r="23" spans="1:3" x14ac:dyDescent="0.25">
      <c r="A23" s="32" t="s">
        <v>160</v>
      </c>
      <c r="B23" s="176">
        <v>80.318218377854052</v>
      </c>
      <c r="C23" s="176">
        <v>70.18192329014947</v>
      </c>
    </row>
    <row r="25" spans="1:3" x14ac:dyDescent="0.25">
      <c r="A25" s="29" t="s">
        <v>161</v>
      </c>
      <c r="B25" s="36" t="s">
        <v>235</v>
      </c>
      <c r="C25" s="36" t="s">
        <v>0</v>
      </c>
    </row>
    <row r="26" spans="1:3" x14ac:dyDescent="0.25">
      <c r="A26" s="30" t="s">
        <v>63</v>
      </c>
      <c r="B26" s="179"/>
      <c r="C26" s="179">
        <v>24.857954496247824</v>
      </c>
    </row>
    <row r="27" spans="1:3" x14ac:dyDescent="0.25">
      <c r="A27" s="31" t="s">
        <v>64</v>
      </c>
      <c r="B27" s="178"/>
      <c r="C27" s="178">
        <v>71.268234249319164</v>
      </c>
    </row>
    <row r="28" spans="1:3" x14ac:dyDescent="0.25">
      <c r="A28" s="31" t="s">
        <v>65</v>
      </c>
      <c r="B28" s="178"/>
      <c r="C28" s="178">
        <v>110.05104771712759</v>
      </c>
    </row>
    <row r="29" spans="1:3" x14ac:dyDescent="0.25">
      <c r="A29" s="31" t="s">
        <v>66</v>
      </c>
      <c r="B29" s="178">
        <v>93.046844434254581</v>
      </c>
      <c r="C29" s="178">
        <v>112.51386306830977</v>
      </c>
    </row>
    <row r="30" spans="1:3" x14ac:dyDescent="0.25">
      <c r="A30" s="31" t="s">
        <v>67</v>
      </c>
      <c r="B30" s="178">
        <v>115.94781220926075</v>
      </c>
      <c r="C30" s="178">
        <v>114.98025195264623</v>
      </c>
    </row>
    <row r="31" spans="1:3" x14ac:dyDescent="0.25">
      <c r="A31" s="31" t="s">
        <v>68</v>
      </c>
      <c r="B31" s="178">
        <v>114.94312470677932</v>
      </c>
      <c r="C31" s="178">
        <v>115.68609839413588</v>
      </c>
    </row>
    <row r="32" spans="1:3" x14ac:dyDescent="0.25">
      <c r="A32" s="31" t="s">
        <v>69</v>
      </c>
      <c r="B32" s="178">
        <v>120.04060726112996</v>
      </c>
      <c r="C32" s="178">
        <v>113.76890469412012</v>
      </c>
    </row>
    <row r="33" spans="1:3" x14ac:dyDescent="0.25">
      <c r="A33" s="31" t="s">
        <v>131</v>
      </c>
      <c r="B33" s="178">
        <v>116.29232238062006</v>
      </c>
      <c r="C33" s="178">
        <v>70.181923290149442</v>
      </c>
    </row>
    <row r="34" spans="1:3" x14ac:dyDescent="0.25">
      <c r="A34" s="32" t="s">
        <v>160</v>
      </c>
      <c r="B34" s="176">
        <v>69.556392927976091</v>
      </c>
      <c r="C34" s="176">
        <v>70.18192329014947</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zoomScaleNormal="100" workbookViewId="0"/>
  </sheetViews>
  <sheetFormatPr defaultRowHeight="15" x14ac:dyDescent="0.25"/>
  <cols>
    <col min="1" max="1" width="38.42578125" bestFit="1" customWidth="1"/>
    <col min="2" max="4" width="11" bestFit="1" customWidth="1"/>
    <col min="5" max="6" width="11" customWidth="1"/>
    <col min="7" max="7" width="11" bestFit="1" customWidth="1"/>
  </cols>
  <sheetData>
    <row r="1" spans="1:7" x14ac:dyDescent="0.25">
      <c r="A1" s="7" t="s">
        <v>164</v>
      </c>
    </row>
    <row r="3" spans="1:7" ht="45" x14ac:dyDescent="0.25">
      <c r="A3" s="77" t="s">
        <v>507</v>
      </c>
      <c r="B3" s="158" t="s">
        <v>232</v>
      </c>
      <c r="C3" s="158" t="s">
        <v>231</v>
      </c>
      <c r="D3" s="158" t="s">
        <v>233</v>
      </c>
      <c r="E3" s="158" t="s">
        <v>234</v>
      </c>
      <c r="F3" s="158" t="s">
        <v>235</v>
      </c>
      <c r="G3" s="158" t="s">
        <v>0</v>
      </c>
    </row>
    <row r="4" spans="1:7" x14ac:dyDescent="0.25">
      <c r="A4" s="30" t="s">
        <v>508</v>
      </c>
      <c r="B4" s="93">
        <v>460.17795611927113</v>
      </c>
      <c r="C4" s="93">
        <v>512.00709955760703</v>
      </c>
      <c r="D4" s="93">
        <v>454.03252431332612</v>
      </c>
      <c r="E4" s="93">
        <v>411.58900056492706</v>
      </c>
      <c r="F4" s="93">
        <v>437.43002393016314</v>
      </c>
      <c r="G4" s="93">
        <v>347.13801603266734</v>
      </c>
    </row>
    <row r="5" spans="1:7" x14ac:dyDescent="0.25">
      <c r="A5" s="32" t="s">
        <v>509</v>
      </c>
      <c r="B5" s="85">
        <v>2.7457927369353409E-2</v>
      </c>
      <c r="C5" s="85">
        <v>0.14074074074074075</v>
      </c>
      <c r="D5" s="85">
        <v>1.7743979721166033E-2</v>
      </c>
      <c r="E5" s="85">
        <v>2.8561055306789301E-2</v>
      </c>
      <c r="F5" s="85">
        <v>2.3898781630740395E-2</v>
      </c>
      <c r="G5" s="85">
        <v>5.5395801759118929E-2</v>
      </c>
    </row>
    <row r="6" spans="1:7" x14ac:dyDescent="0.25">
      <c r="B6" s="89"/>
      <c r="C6" s="89"/>
    </row>
    <row r="7" spans="1:7" ht="45" x14ac:dyDescent="0.25">
      <c r="A7" s="77" t="s">
        <v>510</v>
      </c>
      <c r="B7" s="158" t="s">
        <v>232</v>
      </c>
      <c r="C7" s="158" t="s">
        <v>231</v>
      </c>
      <c r="D7" s="158" t="s">
        <v>233</v>
      </c>
      <c r="E7" s="158" t="s">
        <v>234</v>
      </c>
      <c r="F7" s="158" t="s">
        <v>235</v>
      </c>
      <c r="G7" s="158" t="s">
        <v>0</v>
      </c>
    </row>
    <row r="8" spans="1:7" x14ac:dyDescent="0.25">
      <c r="A8" s="30" t="s">
        <v>508</v>
      </c>
      <c r="B8" s="93">
        <v>112.98814634034987</v>
      </c>
      <c r="C8" s="93">
        <v>162.97747692942727</v>
      </c>
      <c r="D8" s="93">
        <v>238.04171843755077</v>
      </c>
      <c r="E8" s="93">
        <v>99.071888469445</v>
      </c>
      <c r="F8" s="93">
        <v>108.42961341325241</v>
      </c>
      <c r="G8" s="93">
        <v>53.939983186435974</v>
      </c>
    </row>
    <row r="9" spans="1:7" x14ac:dyDescent="0.25">
      <c r="A9" s="32" t="s">
        <v>511</v>
      </c>
      <c r="B9" s="85">
        <v>0.97254207263064663</v>
      </c>
      <c r="C9" s="85">
        <v>0.85925925925925928</v>
      </c>
      <c r="D9" s="85">
        <v>0.98225602027883396</v>
      </c>
      <c r="E9" s="85">
        <v>0.97143894469321068</v>
      </c>
      <c r="F9" s="85">
        <v>0.97610121836925956</v>
      </c>
      <c r="G9" s="85">
        <v>0.94460419824088104</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zoomScaleNormal="100" workbookViewId="0"/>
  </sheetViews>
  <sheetFormatPr defaultRowHeight="15" x14ac:dyDescent="0.25"/>
  <cols>
    <col min="1" max="1" width="37.5703125" bestFit="1" customWidth="1"/>
    <col min="2" max="2" width="22.140625" bestFit="1" customWidth="1"/>
    <col min="3" max="3" width="10.85546875" bestFit="1" customWidth="1"/>
  </cols>
  <sheetData>
    <row r="1" spans="1:3" x14ac:dyDescent="0.25">
      <c r="A1" s="7" t="s">
        <v>266</v>
      </c>
    </row>
    <row r="3" spans="1:3" x14ac:dyDescent="0.25">
      <c r="A3" s="29"/>
      <c r="B3" s="36" t="s">
        <v>232</v>
      </c>
      <c r="C3" s="98" t="s">
        <v>0</v>
      </c>
    </row>
    <row r="4" spans="1:3" x14ac:dyDescent="0.25">
      <c r="A4" s="96">
        <v>0</v>
      </c>
      <c r="B4" s="78">
        <v>1.7714791851195749E-3</v>
      </c>
      <c r="C4" s="78">
        <v>2.1555651358450482E-3</v>
      </c>
    </row>
    <row r="5" spans="1:3" x14ac:dyDescent="0.25">
      <c r="A5" s="94" t="s">
        <v>165</v>
      </c>
      <c r="B5" s="81">
        <v>4.4286979627989375E-3</v>
      </c>
      <c r="C5" s="83">
        <v>2.2544544642420634E-2</v>
      </c>
    </row>
    <row r="6" spans="1:3" x14ac:dyDescent="0.25">
      <c r="A6" s="94" t="s">
        <v>166</v>
      </c>
      <c r="B6" s="81">
        <v>1.3728963684676704E-2</v>
      </c>
      <c r="C6" s="83">
        <v>6.9478086569273637E-2</v>
      </c>
    </row>
    <row r="7" spans="1:3" x14ac:dyDescent="0.25">
      <c r="A7" s="94" t="s">
        <v>167</v>
      </c>
      <c r="B7" s="83">
        <v>3.1886625332152349E-2</v>
      </c>
      <c r="C7" s="83">
        <v>0.12161387383943929</v>
      </c>
    </row>
    <row r="8" spans="1:3" x14ac:dyDescent="0.25">
      <c r="A8" s="94" t="s">
        <v>168</v>
      </c>
      <c r="B8" s="83">
        <v>4.0301151461470328E-2</v>
      </c>
      <c r="C8" s="83">
        <v>0.12639389508397816</v>
      </c>
    </row>
    <row r="9" spans="1:3" x14ac:dyDescent="0.25">
      <c r="A9" s="94" t="s">
        <v>169</v>
      </c>
      <c r="B9" s="83">
        <v>8.2373782108060234E-2</v>
      </c>
      <c r="C9" s="83">
        <v>0.14957622033875706</v>
      </c>
    </row>
    <row r="10" spans="1:3" x14ac:dyDescent="0.25">
      <c r="A10" s="94" t="s">
        <v>170</v>
      </c>
      <c r="B10" s="83">
        <v>0.15544729849424269</v>
      </c>
      <c r="C10" s="83">
        <v>0.14984066595851536</v>
      </c>
    </row>
    <row r="11" spans="1:3" x14ac:dyDescent="0.25">
      <c r="A11" s="94" t="s">
        <v>171</v>
      </c>
      <c r="B11" s="83">
        <v>0.25110717449069975</v>
      </c>
      <c r="C11" s="83">
        <v>0.17150520668980751</v>
      </c>
    </row>
    <row r="12" spans="1:3" x14ac:dyDescent="0.25">
      <c r="A12" s="94" t="s">
        <v>172</v>
      </c>
      <c r="B12" s="83">
        <v>0.16209034543844109</v>
      </c>
      <c r="C12" s="83">
        <v>6.9804754687798606E-2</v>
      </c>
    </row>
    <row r="13" spans="1:3" x14ac:dyDescent="0.25">
      <c r="A13" s="94" t="s">
        <v>173</v>
      </c>
      <c r="B13" s="83">
        <v>0.10230292294065545</v>
      </c>
      <c r="C13" s="83">
        <v>3.4904599575998119E-2</v>
      </c>
    </row>
    <row r="14" spans="1:3" x14ac:dyDescent="0.25">
      <c r="A14" s="94" t="s">
        <v>174</v>
      </c>
      <c r="B14" s="83">
        <v>4.561558901682905E-2</v>
      </c>
      <c r="C14" s="83">
        <v>2.0551202449788666E-2</v>
      </c>
    </row>
    <row r="15" spans="1:3" x14ac:dyDescent="0.25">
      <c r="A15" s="95" t="s">
        <v>175</v>
      </c>
      <c r="B15" s="126">
        <v>0.10894596988485385</v>
      </c>
      <c r="C15" s="126">
        <v>6.1631385028377901E-2</v>
      </c>
    </row>
    <row r="16" spans="1:3" x14ac:dyDescent="0.25">
      <c r="B16" s="97"/>
      <c r="C16" s="97"/>
    </row>
    <row r="17" spans="1:3" x14ac:dyDescent="0.25">
      <c r="A17" s="29"/>
      <c r="B17" s="98" t="s">
        <v>231</v>
      </c>
      <c r="C17" s="98" t="s">
        <v>0</v>
      </c>
    </row>
    <row r="18" spans="1:3" x14ac:dyDescent="0.25">
      <c r="A18" s="96">
        <v>0</v>
      </c>
      <c r="B18" s="78">
        <v>0</v>
      </c>
      <c r="C18" s="78">
        <v>2.1555651358450482E-3</v>
      </c>
    </row>
    <row r="19" spans="1:3" x14ac:dyDescent="0.25">
      <c r="A19" s="94" t="s">
        <v>165</v>
      </c>
      <c r="B19" s="81">
        <v>1.0582010582010583E-3</v>
      </c>
      <c r="C19" s="83">
        <v>2.2544544642420634E-2</v>
      </c>
    </row>
    <row r="20" spans="1:3" x14ac:dyDescent="0.25">
      <c r="A20" s="94" t="s">
        <v>166</v>
      </c>
      <c r="B20" s="81">
        <v>3.1746031746031746E-3</v>
      </c>
      <c r="C20" s="83">
        <v>6.9478086569273637E-2</v>
      </c>
    </row>
    <row r="21" spans="1:3" x14ac:dyDescent="0.25">
      <c r="A21" s="94" t="s">
        <v>167</v>
      </c>
      <c r="B21" s="81">
        <v>5.2910052910052907E-3</v>
      </c>
      <c r="C21" s="83">
        <v>0.12161387383943929</v>
      </c>
    </row>
    <row r="22" spans="1:3" x14ac:dyDescent="0.25">
      <c r="A22" s="94" t="s">
        <v>168</v>
      </c>
      <c r="B22" s="81">
        <v>1.0582010582010581E-2</v>
      </c>
      <c r="C22" s="83">
        <v>0.12639389508397816</v>
      </c>
    </row>
    <row r="23" spans="1:3" x14ac:dyDescent="0.25">
      <c r="A23" s="94" t="s">
        <v>169</v>
      </c>
      <c r="B23" s="81">
        <v>1.5873015873015872E-2</v>
      </c>
      <c r="C23" s="83">
        <v>0.14957622033875706</v>
      </c>
    </row>
    <row r="24" spans="1:3" x14ac:dyDescent="0.25">
      <c r="A24" s="94" t="s">
        <v>170</v>
      </c>
      <c r="B24" s="83">
        <v>5.7142857142857141E-2</v>
      </c>
      <c r="C24" s="83">
        <v>0.14984066595851536</v>
      </c>
    </row>
    <row r="25" spans="1:3" x14ac:dyDescent="0.25">
      <c r="A25" s="94" t="s">
        <v>171</v>
      </c>
      <c r="B25" s="83">
        <v>0.17354497354497356</v>
      </c>
      <c r="C25" s="83">
        <v>0.17150520668980751</v>
      </c>
    </row>
    <row r="26" spans="1:3" x14ac:dyDescent="0.25">
      <c r="A26" s="94" t="s">
        <v>172</v>
      </c>
      <c r="B26" s="83">
        <v>0.24338624338624337</v>
      </c>
      <c r="C26" s="83">
        <v>6.9804754687798606E-2</v>
      </c>
    </row>
    <row r="27" spans="1:3" x14ac:dyDescent="0.25">
      <c r="A27" s="94" t="s">
        <v>173</v>
      </c>
      <c r="B27" s="83">
        <v>0.17142857142857143</v>
      </c>
      <c r="C27" s="83">
        <v>3.4904599575998119E-2</v>
      </c>
    </row>
    <row r="28" spans="1:3" x14ac:dyDescent="0.25">
      <c r="A28" s="94" t="s">
        <v>174</v>
      </c>
      <c r="B28" s="83">
        <v>8.1481481481481488E-2</v>
      </c>
      <c r="C28" s="83">
        <v>2.0551202449788666E-2</v>
      </c>
    </row>
    <row r="29" spans="1:3" x14ac:dyDescent="0.25">
      <c r="A29" s="95" t="s">
        <v>175</v>
      </c>
      <c r="B29" s="126">
        <v>0.23703703703703705</v>
      </c>
      <c r="C29" s="126">
        <v>6.1631385028377901E-2</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7.5703125" bestFit="1" customWidth="1"/>
    <col min="2" max="2" width="22.140625" bestFit="1" customWidth="1"/>
    <col min="3" max="3" width="10.85546875" bestFit="1" customWidth="1"/>
  </cols>
  <sheetData>
    <row r="1" spans="1:3" x14ac:dyDescent="0.25">
      <c r="A1" s="7" t="s">
        <v>267</v>
      </c>
    </row>
    <row r="2" spans="1:3" x14ac:dyDescent="0.25">
      <c r="B2" s="97"/>
      <c r="C2" s="97"/>
    </row>
    <row r="3" spans="1:3" x14ac:dyDescent="0.25">
      <c r="A3" s="29"/>
      <c r="B3" s="98" t="s">
        <v>233</v>
      </c>
      <c r="C3" s="98" t="s">
        <v>0</v>
      </c>
    </row>
    <row r="4" spans="1:3" x14ac:dyDescent="0.25">
      <c r="A4" s="96">
        <v>0</v>
      </c>
      <c r="B4" s="78">
        <v>1.2674271229404308E-3</v>
      </c>
      <c r="C4" s="78">
        <v>2.1555651358450482E-3</v>
      </c>
    </row>
    <row r="5" spans="1:3" x14ac:dyDescent="0.25">
      <c r="A5" s="94" t="s">
        <v>165</v>
      </c>
      <c r="B5" s="81">
        <v>3.8022813688212928E-3</v>
      </c>
      <c r="C5" s="83">
        <v>2.2544544642420634E-2</v>
      </c>
    </row>
    <row r="6" spans="1:3" x14ac:dyDescent="0.25">
      <c r="A6" s="94" t="s">
        <v>166</v>
      </c>
      <c r="B6" s="81">
        <v>1.2674271229404308E-3</v>
      </c>
      <c r="C6" s="83">
        <v>6.9478086569273637E-2</v>
      </c>
    </row>
    <row r="7" spans="1:3" x14ac:dyDescent="0.25">
      <c r="A7" s="94" t="s">
        <v>167</v>
      </c>
      <c r="B7" s="81">
        <v>2.5348542458808617E-3</v>
      </c>
      <c r="C7" s="83">
        <v>0.12161387383943929</v>
      </c>
    </row>
    <row r="8" spans="1:3" x14ac:dyDescent="0.25">
      <c r="A8" s="94" t="s">
        <v>168</v>
      </c>
      <c r="B8" s="81">
        <v>2.5348542458808617E-3</v>
      </c>
      <c r="C8" s="83">
        <v>0.12639389508397816</v>
      </c>
    </row>
    <row r="9" spans="1:3" x14ac:dyDescent="0.25">
      <c r="A9" s="94" t="s">
        <v>169</v>
      </c>
      <c r="B9" s="81">
        <v>3.8022813688212928E-3</v>
      </c>
      <c r="C9" s="83">
        <v>0.14957622033875706</v>
      </c>
    </row>
    <row r="10" spans="1:3" x14ac:dyDescent="0.25">
      <c r="A10" s="94" t="s">
        <v>170</v>
      </c>
      <c r="B10" s="83">
        <v>2.2813688212927757E-2</v>
      </c>
      <c r="C10" s="83">
        <v>0.14984066595851536</v>
      </c>
    </row>
    <row r="11" spans="1:3" x14ac:dyDescent="0.25">
      <c r="A11" s="94" t="s">
        <v>171</v>
      </c>
      <c r="B11" s="83">
        <v>9.378960709759189E-2</v>
      </c>
      <c r="C11" s="83">
        <v>0.17150520668980751</v>
      </c>
    </row>
    <row r="12" spans="1:3" x14ac:dyDescent="0.25">
      <c r="A12" s="94" t="s">
        <v>172</v>
      </c>
      <c r="B12" s="83">
        <v>0.17237008871989862</v>
      </c>
      <c r="C12" s="83">
        <v>6.9804754687798606E-2</v>
      </c>
    </row>
    <row r="13" spans="1:3" x14ac:dyDescent="0.25">
      <c r="A13" s="94" t="s">
        <v>173</v>
      </c>
      <c r="B13" s="83">
        <v>0.20405576679340937</v>
      </c>
      <c r="C13" s="83">
        <v>3.4904599575998119E-2</v>
      </c>
    </row>
    <row r="14" spans="1:3" x14ac:dyDescent="0.25">
      <c r="A14" s="94" t="s">
        <v>174</v>
      </c>
      <c r="B14" s="83">
        <v>0.16603295310519645</v>
      </c>
      <c r="C14" s="83">
        <v>2.0551202449788666E-2</v>
      </c>
    </row>
    <row r="15" spans="1:3" x14ac:dyDescent="0.25">
      <c r="A15" s="95" t="s">
        <v>175</v>
      </c>
      <c r="B15" s="126">
        <v>0.32572877059569078</v>
      </c>
      <c r="C15" s="126">
        <v>6.1631385028377901E-2</v>
      </c>
    </row>
    <row r="17" spans="1:3" x14ac:dyDescent="0.25">
      <c r="A17" s="29"/>
      <c r="B17" s="98" t="s">
        <v>234</v>
      </c>
      <c r="C17" s="98" t="s">
        <v>0</v>
      </c>
    </row>
    <row r="18" spans="1:3" x14ac:dyDescent="0.25">
      <c r="A18" s="96">
        <v>0</v>
      </c>
      <c r="B18" s="78">
        <v>1.6942998910807214E-3</v>
      </c>
      <c r="C18" s="78">
        <v>2.1555651358450482E-3</v>
      </c>
    </row>
    <row r="19" spans="1:3" x14ac:dyDescent="0.25">
      <c r="A19" s="94" t="s">
        <v>165</v>
      </c>
      <c r="B19" s="81">
        <v>7.9874137722376858E-3</v>
      </c>
      <c r="C19" s="83">
        <v>2.2544544642420634E-2</v>
      </c>
    </row>
    <row r="20" spans="1:3" x14ac:dyDescent="0.25">
      <c r="A20" s="94" t="s">
        <v>166</v>
      </c>
      <c r="B20" s="81">
        <v>1.6700956069224254E-2</v>
      </c>
      <c r="C20" s="83">
        <v>6.9478086569273637E-2</v>
      </c>
    </row>
    <row r="21" spans="1:3" x14ac:dyDescent="0.25">
      <c r="A21" s="94" t="s">
        <v>167</v>
      </c>
      <c r="B21" s="83">
        <v>3.1465569405784821E-2</v>
      </c>
      <c r="C21" s="83">
        <v>0.12161387383943929</v>
      </c>
    </row>
    <row r="22" spans="1:3" x14ac:dyDescent="0.25">
      <c r="A22" s="94" t="s">
        <v>168</v>
      </c>
      <c r="B22" s="83">
        <v>3.6911533341401431E-2</v>
      </c>
      <c r="C22" s="83">
        <v>0.12639389508397816</v>
      </c>
    </row>
    <row r="23" spans="1:3" x14ac:dyDescent="0.25">
      <c r="A23" s="94" t="s">
        <v>169</v>
      </c>
      <c r="B23" s="83">
        <v>8.7619508653031586E-2</v>
      </c>
      <c r="C23" s="83">
        <v>0.14957622033875706</v>
      </c>
    </row>
    <row r="24" spans="1:3" x14ac:dyDescent="0.25">
      <c r="A24" s="94" t="s">
        <v>170</v>
      </c>
      <c r="B24" s="83">
        <v>0.16265278954374923</v>
      </c>
      <c r="C24" s="83">
        <v>0.14984066595851536</v>
      </c>
    </row>
    <row r="25" spans="1:3" x14ac:dyDescent="0.25">
      <c r="A25" s="94" t="s">
        <v>171</v>
      </c>
      <c r="B25" s="83">
        <v>0.29129855984509256</v>
      </c>
      <c r="C25" s="83">
        <v>0.17150520668980751</v>
      </c>
    </row>
    <row r="26" spans="1:3" x14ac:dyDescent="0.25">
      <c r="A26" s="94" t="s">
        <v>172</v>
      </c>
      <c r="B26" s="83">
        <v>0.15345516156359676</v>
      </c>
      <c r="C26" s="83">
        <v>6.9804754687798606E-2</v>
      </c>
    </row>
    <row r="27" spans="1:3" x14ac:dyDescent="0.25">
      <c r="A27" s="94" t="s">
        <v>173</v>
      </c>
      <c r="B27" s="83">
        <v>8.3746823187704225E-2</v>
      </c>
      <c r="C27" s="83">
        <v>3.4904599575998119E-2</v>
      </c>
    </row>
    <row r="28" spans="1:3" x14ac:dyDescent="0.25">
      <c r="A28" s="94" t="s">
        <v>174</v>
      </c>
      <c r="B28" s="83">
        <v>4.1268304489894714E-2</v>
      </c>
      <c r="C28" s="83">
        <v>2.0551202449788666E-2</v>
      </c>
    </row>
    <row r="29" spans="1:3" x14ac:dyDescent="0.25">
      <c r="A29" s="95" t="s">
        <v>175</v>
      </c>
      <c r="B29" s="126">
        <v>8.5199080237201991E-2</v>
      </c>
      <c r="C29" s="126">
        <v>6.1631385028377901E-2</v>
      </c>
    </row>
    <row r="31" spans="1:3" x14ac:dyDescent="0.25">
      <c r="A31" s="29"/>
      <c r="B31" s="98" t="s">
        <v>235</v>
      </c>
      <c r="C31" s="98" t="s">
        <v>0</v>
      </c>
    </row>
    <row r="32" spans="1:3" x14ac:dyDescent="0.25">
      <c r="A32" s="96">
        <v>0</v>
      </c>
      <c r="B32" s="78">
        <v>1.8744142455482662E-3</v>
      </c>
      <c r="C32" s="78">
        <v>2.1555651358450482E-3</v>
      </c>
    </row>
    <row r="33" spans="1:3" x14ac:dyDescent="0.25">
      <c r="A33" s="94" t="s">
        <v>165</v>
      </c>
      <c r="B33" s="81">
        <v>4.6860356138706655E-4</v>
      </c>
      <c r="C33" s="83">
        <v>2.2544544642420634E-2</v>
      </c>
    </row>
    <row r="34" spans="1:3" x14ac:dyDescent="0.25">
      <c r="A34" s="94" t="s">
        <v>166</v>
      </c>
      <c r="B34" s="81">
        <v>4.6860356138706651E-3</v>
      </c>
      <c r="C34" s="83">
        <v>6.9478086569273637E-2</v>
      </c>
    </row>
    <row r="35" spans="1:3" x14ac:dyDescent="0.25">
      <c r="A35" s="94" t="s">
        <v>167</v>
      </c>
      <c r="B35" s="81">
        <v>1.5463917525773196E-2</v>
      </c>
      <c r="C35" s="83">
        <v>0.12161387383943929</v>
      </c>
    </row>
    <row r="36" spans="1:3" x14ac:dyDescent="0.25">
      <c r="A36" s="94" t="s">
        <v>168</v>
      </c>
      <c r="B36" s="83">
        <v>2.7179006560449859E-2</v>
      </c>
      <c r="C36" s="83">
        <v>0.12639389508397816</v>
      </c>
    </row>
    <row r="37" spans="1:3" x14ac:dyDescent="0.25">
      <c r="A37" s="94" t="s">
        <v>169</v>
      </c>
      <c r="B37" s="83">
        <v>5.3889409559512651E-2</v>
      </c>
      <c r="C37" s="83">
        <v>0.14957622033875706</v>
      </c>
    </row>
    <row r="38" spans="1:3" x14ac:dyDescent="0.25">
      <c r="A38" s="94" t="s">
        <v>170</v>
      </c>
      <c r="B38" s="83">
        <v>0.14995313964386128</v>
      </c>
      <c r="C38" s="83">
        <v>0.14984066595851536</v>
      </c>
    </row>
    <row r="39" spans="1:3" x14ac:dyDescent="0.25">
      <c r="A39" s="94" t="s">
        <v>171</v>
      </c>
      <c r="B39" s="83">
        <v>0.31302717900656046</v>
      </c>
      <c r="C39" s="83">
        <v>0.17150520668980751</v>
      </c>
    </row>
    <row r="40" spans="1:3" x14ac:dyDescent="0.25">
      <c r="A40" s="94" t="s">
        <v>172</v>
      </c>
      <c r="B40" s="83">
        <v>0.18697282099343954</v>
      </c>
      <c r="C40" s="83">
        <v>6.9804754687798606E-2</v>
      </c>
    </row>
    <row r="41" spans="1:3" x14ac:dyDescent="0.25">
      <c r="A41" s="94" t="s">
        <v>173</v>
      </c>
      <c r="B41" s="83">
        <v>0.12839737582005623</v>
      </c>
      <c r="C41" s="83">
        <v>3.4904599575998119E-2</v>
      </c>
    </row>
    <row r="42" spans="1:3" x14ac:dyDescent="0.25">
      <c r="A42" s="94" t="s">
        <v>174</v>
      </c>
      <c r="B42" s="83">
        <v>4.8734770384254923E-2</v>
      </c>
      <c r="C42" s="83">
        <v>2.0551202449788666E-2</v>
      </c>
    </row>
    <row r="43" spans="1:3" x14ac:dyDescent="0.25">
      <c r="A43" s="95" t="s">
        <v>175</v>
      </c>
      <c r="B43" s="126">
        <v>6.9353327085285854E-2</v>
      </c>
      <c r="C43" s="126">
        <v>6.1631385028377901E-2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workbookViewId="0"/>
  </sheetViews>
  <sheetFormatPr defaultRowHeight="15" x14ac:dyDescent="0.25"/>
  <cols>
    <col min="1" max="1" width="31.7109375" bestFit="1" customWidth="1"/>
    <col min="2" max="2" width="25.28515625" bestFit="1" customWidth="1"/>
    <col min="3" max="3" width="21.140625" bestFit="1" customWidth="1"/>
    <col min="4" max="4" width="21.85546875" bestFit="1" customWidth="1"/>
    <col min="5" max="5" width="22.42578125" bestFit="1" customWidth="1"/>
    <col min="6" max="6" width="23" bestFit="1" customWidth="1"/>
  </cols>
  <sheetData>
    <row r="1" spans="1:6" x14ac:dyDescent="0.25">
      <c r="A1" s="7" t="s">
        <v>268</v>
      </c>
    </row>
    <row r="3" spans="1:6" x14ac:dyDescent="0.25">
      <c r="B3" s="76" t="s">
        <v>183</v>
      </c>
      <c r="C3" s="36" t="s">
        <v>559</v>
      </c>
      <c r="D3" s="36" t="s">
        <v>560</v>
      </c>
      <c r="E3" s="36" t="s">
        <v>561</v>
      </c>
      <c r="F3" s="36" t="s">
        <v>562</v>
      </c>
    </row>
    <row r="4" spans="1:6" x14ac:dyDescent="0.25">
      <c r="A4" s="196" t="s">
        <v>176</v>
      </c>
      <c r="B4" s="102" t="s">
        <v>184</v>
      </c>
      <c r="C4" s="114">
        <v>196748726.24865863</v>
      </c>
      <c r="D4" s="115">
        <v>0.71117509793554656</v>
      </c>
      <c r="E4" s="114">
        <v>164378706.40958834</v>
      </c>
      <c r="F4" s="115">
        <v>0.82011120279120076</v>
      </c>
    </row>
    <row r="5" spans="1:6" x14ac:dyDescent="0.25">
      <c r="A5" s="196"/>
      <c r="B5" s="103" t="s">
        <v>180</v>
      </c>
      <c r="C5" s="100">
        <v>144422360.54525617</v>
      </c>
      <c r="D5" s="101">
        <v>0.52203431434187297</v>
      </c>
      <c r="E5" s="99">
        <v>128355491.06899266</v>
      </c>
      <c r="F5" s="101">
        <v>0.6403857194444168</v>
      </c>
    </row>
    <row r="6" spans="1:6" x14ac:dyDescent="0.25">
      <c r="A6" s="196"/>
      <c r="B6" s="103" t="s">
        <v>177</v>
      </c>
      <c r="C6" s="100">
        <v>42501826.148852177</v>
      </c>
      <c r="D6" s="101">
        <v>0.15362864578675053</v>
      </c>
      <c r="E6" s="99">
        <v>31154817.118213072</v>
      </c>
      <c r="F6" s="101">
        <v>0.15543627941622026</v>
      </c>
    </row>
    <row r="7" spans="1:6" x14ac:dyDescent="0.25">
      <c r="A7" s="196"/>
      <c r="B7" s="103" t="s">
        <v>196</v>
      </c>
      <c r="C7" s="100">
        <v>9824539.5545502845</v>
      </c>
      <c r="D7" s="101">
        <v>3.5512137806923083E-2</v>
      </c>
      <c r="E7" s="99">
        <v>4868398.222382606</v>
      </c>
      <c r="F7" s="101">
        <v>2.4289203930563656E-2</v>
      </c>
    </row>
    <row r="8" spans="1:6" x14ac:dyDescent="0.25">
      <c r="A8" s="196"/>
      <c r="B8" s="104" t="s">
        <v>186</v>
      </c>
      <c r="C8" s="100">
        <v>3188607.5868763891</v>
      </c>
      <c r="D8" s="112">
        <v>1.1525656892989939E-2</v>
      </c>
      <c r="E8" s="99">
        <v>1690782.3270759091</v>
      </c>
      <c r="F8" s="112">
        <v>8.4355787814828914E-3</v>
      </c>
    </row>
    <row r="9" spans="1:6" x14ac:dyDescent="0.25">
      <c r="A9" s="196"/>
      <c r="B9" s="104" t="s">
        <v>187</v>
      </c>
      <c r="C9" s="100">
        <v>6635931.9676738959</v>
      </c>
      <c r="D9" s="101">
        <v>2.3986480913933145E-2</v>
      </c>
      <c r="E9" s="99">
        <v>3177615.8953066966</v>
      </c>
      <c r="F9" s="101">
        <v>1.5853625149080765E-2</v>
      </c>
    </row>
    <row r="10" spans="1:6" x14ac:dyDescent="0.25">
      <c r="A10" s="196" t="s">
        <v>178</v>
      </c>
      <c r="B10" s="102" t="s">
        <v>185</v>
      </c>
      <c r="C10" s="116">
        <v>43493384.615802839</v>
      </c>
      <c r="D10" s="117">
        <v>0.15721276906565415</v>
      </c>
      <c r="E10" s="118">
        <v>23994965.819355935</v>
      </c>
      <c r="F10" s="117">
        <v>0.11971465592393712</v>
      </c>
    </row>
    <row r="11" spans="1:6" x14ac:dyDescent="0.25">
      <c r="A11" s="196"/>
      <c r="B11" s="103" t="s">
        <v>181</v>
      </c>
      <c r="C11" s="100">
        <v>5736156.2210470261</v>
      </c>
      <c r="D11" s="101">
        <v>2.0734118792316836E-2</v>
      </c>
      <c r="E11" s="99">
        <v>5789991.1959249983</v>
      </c>
      <c r="F11" s="101">
        <v>2.8887176128571435E-2</v>
      </c>
    </row>
    <row r="12" spans="1:6" x14ac:dyDescent="0.25">
      <c r="A12" s="196"/>
      <c r="B12" s="103" t="s">
        <v>180</v>
      </c>
      <c r="C12" s="100">
        <v>32693240.09610226</v>
      </c>
      <c r="D12" s="101">
        <v>0.11817417408736276</v>
      </c>
      <c r="E12" s="99">
        <v>14203788.462365549</v>
      </c>
      <c r="F12" s="101">
        <v>7.0864933144302394E-2</v>
      </c>
    </row>
    <row r="13" spans="1:6" x14ac:dyDescent="0.25">
      <c r="A13" s="196"/>
      <c r="B13" s="103" t="s">
        <v>182</v>
      </c>
      <c r="C13" s="100">
        <v>643553.30991386774</v>
      </c>
      <c r="D13" s="112">
        <v>2.3262111879001827E-3</v>
      </c>
      <c r="E13" s="99">
        <v>109942.58320901642</v>
      </c>
      <c r="F13" s="112">
        <v>5.4852082804965254E-4</v>
      </c>
    </row>
    <row r="14" spans="1:6" x14ac:dyDescent="0.25">
      <c r="A14" s="196"/>
      <c r="B14" s="103" t="s">
        <v>196</v>
      </c>
      <c r="C14" s="100">
        <v>4420434.9887396758</v>
      </c>
      <c r="D14" s="112">
        <v>1.5978264998074358E-2</v>
      </c>
      <c r="E14" s="99">
        <v>3891243.5778563735</v>
      </c>
      <c r="F14" s="112">
        <v>1.9414025823013638E-2</v>
      </c>
    </row>
    <row r="15" spans="1:6" x14ac:dyDescent="0.25">
      <c r="A15" s="196"/>
      <c r="B15" s="104" t="s">
        <v>188</v>
      </c>
      <c r="C15" s="100">
        <v>1000141.2254422578</v>
      </c>
      <c r="D15" s="112">
        <v>3.615146829740274E-3</v>
      </c>
      <c r="E15" s="99">
        <v>18484.265068007047</v>
      </c>
      <c r="F15" s="132">
        <v>9.222090372132524E-5</v>
      </c>
    </row>
    <row r="16" spans="1:6" x14ac:dyDescent="0.25">
      <c r="A16" s="196"/>
      <c r="B16" s="104" t="s">
        <v>189</v>
      </c>
      <c r="C16" s="100">
        <v>347077.58638918813</v>
      </c>
      <c r="D16" s="132">
        <v>1.2545592604223878E-3</v>
      </c>
      <c r="E16" s="99">
        <v>2175438.5071366415</v>
      </c>
      <c r="F16" s="112">
        <v>1.085360464049775E-2</v>
      </c>
    </row>
    <row r="17" spans="1:6" x14ac:dyDescent="0.25">
      <c r="A17" s="196"/>
      <c r="B17" s="104" t="s">
        <v>190</v>
      </c>
      <c r="C17" s="100">
        <v>1882722.4337946614</v>
      </c>
      <c r="D17" s="112">
        <v>6.805356948268922E-3</v>
      </c>
      <c r="E17" s="99">
        <v>1036753.3252087302</v>
      </c>
      <c r="F17" s="112">
        <v>5.1725252930029907E-3</v>
      </c>
    </row>
    <row r="18" spans="1:6" x14ac:dyDescent="0.25">
      <c r="A18" s="196"/>
      <c r="B18" s="104" t="s">
        <v>191</v>
      </c>
      <c r="C18" s="100">
        <v>1177658.2680840055</v>
      </c>
      <c r="D18" s="112">
        <v>4.2568063850169837E-3</v>
      </c>
      <c r="E18" s="99">
        <v>652664.37956162239</v>
      </c>
      <c r="F18" s="112">
        <v>3.2562451733105552E-3</v>
      </c>
    </row>
    <row r="19" spans="1:6" x14ac:dyDescent="0.25">
      <c r="A19" s="196"/>
      <c r="B19" s="104" t="s">
        <v>192</v>
      </c>
      <c r="C19" s="100">
        <v>9050.6467508739224</v>
      </c>
      <c r="D19" s="159">
        <v>3.2714796746882018E-5</v>
      </c>
      <c r="E19" s="99">
        <v>7903.10088137191</v>
      </c>
      <c r="F19" s="159">
        <v>3.942981248101639E-5</v>
      </c>
    </row>
    <row r="20" spans="1:6" x14ac:dyDescent="0.25">
      <c r="A20" s="196"/>
      <c r="B20" s="104" t="s">
        <v>193</v>
      </c>
      <c r="C20" s="100">
        <v>3784.8282786885202</v>
      </c>
      <c r="D20" s="160">
        <v>1.3680777878905762E-5</v>
      </c>
      <c r="E20" s="99">
        <v>0</v>
      </c>
      <c r="F20" s="159">
        <v>0</v>
      </c>
    </row>
    <row r="21" spans="1:6" x14ac:dyDescent="0.25">
      <c r="A21" s="197" t="s">
        <v>179</v>
      </c>
      <c r="B21" s="102" t="s">
        <v>197</v>
      </c>
      <c r="C21" s="116">
        <v>36410891.778341763</v>
      </c>
      <c r="D21" s="117">
        <v>0.13161213299879918</v>
      </c>
      <c r="E21" s="118">
        <v>12060983.278912444</v>
      </c>
      <c r="F21" s="117">
        <v>6.0174141284862148E-2</v>
      </c>
    </row>
    <row r="22" spans="1:6" x14ac:dyDescent="0.25">
      <c r="A22" s="198"/>
      <c r="B22" s="104" t="s">
        <v>194</v>
      </c>
      <c r="C22" s="100">
        <v>6186078.608341773</v>
      </c>
      <c r="D22" s="101">
        <v>2.2360424608616463E-2</v>
      </c>
      <c r="E22" s="99">
        <v>2676524.3489124458</v>
      </c>
      <c r="F22" s="112">
        <v>1.3353600664170224E-2</v>
      </c>
    </row>
    <row r="23" spans="1:6" x14ac:dyDescent="0.25">
      <c r="A23" s="199"/>
      <c r="B23" s="104" t="s">
        <v>195</v>
      </c>
      <c r="C23" s="133">
        <v>30224813.169999991</v>
      </c>
      <c r="D23" s="134">
        <v>0.10925170839018272</v>
      </c>
      <c r="E23" s="135">
        <v>9384458.9299999978</v>
      </c>
      <c r="F23" s="134">
        <v>4.6820540620691922E-2</v>
      </c>
    </row>
  </sheetData>
  <mergeCells count="3">
    <mergeCell ref="A10:A20"/>
    <mergeCell ref="A4:A9"/>
    <mergeCell ref="A21:A2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1.7109375" bestFit="1" customWidth="1"/>
    <col min="2" max="2" width="25.28515625" bestFit="1" customWidth="1"/>
    <col min="3" max="3" width="24.5703125" bestFit="1" customWidth="1"/>
    <col min="4" max="4" width="25.140625" bestFit="1" customWidth="1"/>
    <col min="5" max="5" width="19.42578125" bestFit="1" customWidth="1"/>
    <col min="6" max="6" width="20" bestFit="1" customWidth="1"/>
    <col min="7" max="7" width="22.42578125" bestFit="1" customWidth="1"/>
    <col min="8" max="8" width="23" bestFit="1" customWidth="1"/>
  </cols>
  <sheetData>
    <row r="1" spans="1:8" x14ac:dyDescent="0.25">
      <c r="A1" s="7" t="s">
        <v>269</v>
      </c>
    </row>
    <row r="3" spans="1:8" x14ac:dyDescent="0.25">
      <c r="B3" s="76" t="s">
        <v>183</v>
      </c>
      <c r="C3" s="36" t="s">
        <v>553</v>
      </c>
      <c r="D3" s="36" t="s">
        <v>554</v>
      </c>
      <c r="E3" s="36" t="s">
        <v>555</v>
      </c>
      <c r="F3" s="36" t="s">
        <v>556</v>
      </c>
      <c r="G3" s="36" t="s">
        <v>557</v>
      </c>
      <c r="H3" s="36" t="s">
        <v>558</v>
      </c>
    </row>
    <row r="4" spans="1:8" x14ac:dyDescent="0.25">
      <c r="A4" s="196" t="s">
        <v>176</v>
      </c>
      <c r="B4" s="102" t="s">
        <v>184</v>
      </c>
      <c r="C4" s="114">
        <v>139592895.00366288</v>
      </c>
      <c r="D4" s="115">
        <v>0.73147024828315443</v>
      </c>
      <c r="E4" s="114">
        <v>648828484.42445064</v>
      </c>
      <c r="F4" s="115">
        <v>0.72707233534701021</v>
      </c>
      <c r="G4" s="114">
        <v>188451881.61464688</v>
      </c>
      <c r="H4" s="115">
        <v>0.75937276912989049</v>
      </c>
    </row>
    <row r="5" spans="1:8" x14ac:dyDescent="0.25">
      <c r="A5" s="196"/>
      <c r="B5" s="103" t="s">
        <v>180</v>
      </c>
      <c r="C5" s="99">
        <v>111026908.68569261</v>
      </c>
      <c r="D5" s="101">
        <v>0.58178376815169341</v>
      </c>
      <c r="E5" s="99">
        <v>465161193.09539109</v>
      </c>
      <c r="F5" s="101">
        <v>0.52125614564637401</v>
      </c>
      <c r="G5" s="99">
        <v>132396069.08739457</v>
      </c>
      <c r="H5" s="101">
        <v>0.53349411395313484</v>
      </c>
    </row>
    <row r="6" spans="1:8" x14ac:dyDescent="0.25">
      <c r="A6" s="196"/>
      <c r="B6" s="103" t="s">
        <v>177</v>
      </c>
      <c r="C6" s="99">
        <v>21639672.63052167</v>
      </c>
      <c r="D6" s="101">
        <v>0.11339242381496942</v>
      </c>
      <c r="E6" s="99">
        <v>140926224.06644511</v>
      </c>
      <c r="F6" s="101">
        <v>0.15792087015803188</v>
      </c>
      <c r="G6" s="99">
        <v>47154836.466375157</v>
      </c>
      <c r="H6" s="101">
        <v>0.19001189289560991</v>
      </c>
    </row>
    <row r="7" spans="1:8" x14ac:dyDescent="0.25">
      <c r="A7" s="196"/>
      <c r="B7" s="103" t="s">
        <v>196</v>
      </c>
      <c r="C7" s="99">
        <v>6926313.6874485947</v>
      </c>
      <c r="D7" s="101">
        <v>3.6294056316491567E-2</v>
      </c>
      <c r="E7" s="99">
        <v>42741067.262614429</v>
      </c>
      <c r="F7" s="101">
        <v>4.7895319542604294E-2</v>
      </c>
      <c r="G7" s="99">
        <v>8900976.0608771741</v>
      </c>
      <c r="H7" s="101">
        <v>3.586676228114577E-2</v>
      </c>
    </row>
    <row r="8" spans="1:8" x14ac:dyDescent="0.25">
      <c r="A8" s="196"/>
      <c r="B8" s="104" t="s">
        <v>186</v>
      </c>
      <c r="C8" s="99">
        <v>1487423.4832936064</v>
      </c>
      <c r="D8" s="112">
        <v>7.7941361170166985E-3</v>
      </c>
      <c r="E8" s="99">
        <v>14284212.624708138</v>
      </c>
      <c r="F8" s="101">
        <v>1.6006781577804011E-2</v>
      </c>
      <c r="G8" s="99">
        <v>3428680.6160148196</v>
      </c>
      <c r="H8" s="112">
        <v>1.3815976107732273E-2</v>
      </c>
    </row>
    <row r="9" spans="1:8" x14ac:dyDescent="0.25">
      <c r="A9" s="196"/>
      <c r="B9" s="104" t="s">
        <v>187</v>
      </c>
      <c r="C9" s="99">
        <v>5438890.2041549888</v>
      </c>
      <c r="D9" s="101">
        <v>2.8499920199474869E-2</v>
      </c>
      <c r="E9" s="99">
        <v>28456854.637906287</v>
      </c>
      <c r="F9" s="101">
        <v>3.1888537964800283E-2</v>
      </c>
      <c r="G9" s="99">
        <v>5472295.4448623555</v>
      </c>
      <c r="H9" s="101">
        <v>2.2050786173413498E-2</v>
      </c>
    </row>
    <row r="10" spans="1:8" x14ac:dyDescent="0.25">
      <c r="A10" s="196" t="s">
        <v>178</v>
      </c>
      <c r="B10" s="102" t="s">
        <v>185</v>
      </c>
      <c r="C10" s="118">
        <v>29077042.738377076</v>
      </c>
      <c r="D10" s="117">
        <v>0.15236442850921944</v>
      </c>
      <c r="E10" s="118">
        <v>144475761.27905688</v>
      </c>
      <c r="F10" s="117">
        <v>0.16189845494742977</v>
      </c>
      <c r="G10" s="118">
        <v>40760481.059255779</v>
      </c>
      <c r="H10" s="117">
        <v>0.16424563717716584</v>
      </c>
    </row>
    <row r="11" spans="1:8" x14ac:dyDescent="0.25">
      <c r="A11" s="196"/>
      <c r="B11" s="103" t="s">
        <v>181</v>
      </c>
      <c r="C11" s="99">
        <v>6386397.4804902477</v>
      </c>
      <c r="D11" s="101">
        <v>3.3464881938056627E-2</v>
      </c>
      <c r="E11" s="99">
        <v>23487343.97981343</v>
      </c>
      <c r="F11" s="101">
        <v>2.6319741578007018E-2</v>
      </c>
      <c r="G11" s="99">
        <v>6755216.9338923879</v>
      </c>
      <c r="H11" s="101">
        <v>2.7220358561621798E-2</v>
      </c>
    </row>
    <row r="12" spans="1:8" x14ac:dyDescent="0.25">
      <c r="A12" s="196"/>
      <c r="B12" s="103" t="s">
        <v>180</v>
      </c>
      <c r="C12" s="99">
        <v>20286117.56556654</v>
      </c>
      <c r="D12" s="101">
        <v>0.10629976154586417</v>
      </c>
      <c r="E12" s="99">
        <v>103822747.5865459</v>
      </c>
      <c r="F12" s="101">
        <v>0.11634299258124316</v>
      </c>
      <c r="G12" s="99">
        <v>29293848.816304751</v>
      </c>
      <c r="H12" s="101">
        <v>0.11804048281989017</v>
      </c>
    </row>
    <row r="13" spans="1:8" x14ac:dyDescent="0.25">
      <c r="A13" s="196"/>
      <c r="B13" s="103" t="s">
        <v>182</v>
      </c>
      <c r="C13" s="99">
        <v>4184.5973975409797</v>
      </c>
      <c r="D13" s="112">
        <v>2.1927394637556769E-5</v>
      </c>
      <c r="E13" s="99">
        <v>650411.89761543658</v>
      </c>
      <c r="F13" s="112">
        <v>7.2884669629790259E-4</v>
      </c>
      <c r="G13" s="99">
        <v>212147.34318032229</v>
      </c>
      <c r="H13" s="112">
        <v>8.5485437488924264E-4</v>
      </c>
    </row>
    <row r="14" spans="1:8" x14ac:dyDescent="0.25">
      <c r="A14" s="196"/>
      <c r="B14" s="103" t="s">
        <v>196</v>
      </c>
      <c r="C14" s="99">
        <v>2400343.0949227493</v>
      </c>
      <c r="D14" s="112">
        <v>1.2577857630661125E-2</v>
      </c>
      <c r="E14" s="99">
        <v>16515257.815082114</v>
      </c>
      <c r="F14" s="112">
        <v>1.8506874091881672E-2</v>
      </c>
      <c r="G14" s="99">
        <v>4499267.9658783115</v>
      </c>
      <c r="H14" s="112">
        <v>1.8129941420764652E-2</v>
      </c>
    </row>
    <row r="15" spans="1:8" x14ac:dyDescent="0.25">
      <c r="A15" s="196"/>
      <c r="B15" s="104" t="s">
        <v>188</v>
      </c>
      <c r="C15" s="99">
        <v>23992.843381147541</v>
      </c>
      <c r="D15" s="159">
        <v>1.2572309718604461E-4</v>
      </c>
      <c r="E15" s="99">
        <v>262267.65359119343</v>
      </c>
      <c r="F15" s="132">
        <v>2.9389516638080536E-4</v>
      </c>
      <c r="G15" s="99">
        <v>43939.904323770563</v>
      </c>
      <c r="H15" s="132">
        <v>1.7705722296725937E-4</v>
      </c>
    </row>
    <row r="16" spans="1:8" x14ac:dyDescent="0.25">
      <c r="A16" s="196"/>
      <c r="B16" s="104" t="s">
        <v>189</v>
      </c>
      <c r="C16" s="99">
        <v>93563.07868852462</v>
      </c>
      <c r="D16" s="132">
        <v>4.9027286379178261E-4</v>
      </c>
      <c r="E16" s="99">
        <v>704076.14295810449</v>
      </c>
      <c r="F16" s="132">
        <v>7.8898244730541203E-4</v>
      </c>
      <c r="G16" s="99">
        <v>519073.50326626695</v>
      </c>
      <c r="H16" s="112">
        <v>2.0916229659265055E-3</v>
      </c>
    </row>
    <row r="17" spans="1:8" x14ac:dyDescent="0.25">
      <c r="A17" s="196"/>
      <c r="B17" s="104" t="s">
        <v>190</v>
      </c>
      <c r="C17" s="99">
        <v>960081.91085435927</v>
      </c>
      <c r="D17" s="112">
        <v>5.0308531368045356E-3</v>
      </c>
      <c r="E17" s="99">
        <v>7302556.5235710777</v>
      </c>
      <c r="F17" s="112">
        <v>8.1831900926886674E-3</v>
      </c>
      <c r="G17" s="99">
        <v>2124643.7838985841</v>
      </c>
      <c r="H17" s="112">
        <v>8.5613187821218326E-3</v>
      </c>
    </row>
    <row r="18" spans="1:8" x14ac:dyDescent="0.25">
      <c r="A18" s="196"/>
      <c r="B18" s="104" t="s">
        <v>191</v>
      </c>
      <c r="C18" s="99">
        <v>1315309.2488839636</v>
      </c>
      <c r="D18" s="112">
        <v>6.8922532398589245E-3</v>
      </c>
      <c r="E18" s="99">
        <v>8214232.6810050281</v>
      </c>
      <c r="F18" s="112">
        <v>9.2048075598282035E-3</v>
      </c>
      <c r="G18" s="99">
        <v>1805631.3109800145</v>
      </c>
      <c r="H18" s="112">
        <v>7.2758480143504155E-3</v>
      </c>
    </row>
    <row r="19" spans="1:8" x14ac:dyDescent="0.25">
      <c r="A19" s="196"/>
      <c r="B19" s="104" t="s">
        <v>192</v>
      </c>
      <c r="C19" s="99">
        <v>7396.0131147540997</v>
      </c>
      <c r="D19" s="159">
        <v>3.8755293019839523E-5</v>
      </c>
      <c r="E19" s="99">
        <v>32124.813956711201</v>
      </c>
      <c r="F19" s="159">
        <v>3.5998825678581825E-5</v>
      </c>
      <c r="G19" s="99">
        <v>5979.4634096753507</v>
      </c>
      <c r="H19" s="159">
        <v>2.4094435398638753E-5</v>
      </c>
    </row>
    <row r="20" spans="1:8" x14ac:dyDescent="0.25">
      <c r="A20" s="196"/>
      <c r="B20" s="104" t="s">
        <v>193</v>
      </c>
      <c r="C20" s="99">
        <v>0</v>
      </c>
      <c r="D20" s="159">
        <v>0</v>
      </c>
      <c r="E20" s="99">
        <v>0</v>
      </c>
      <c r="F20" s="159">
        <v>0</v>
      </c>
      <c r="G20" s="99">
        <v>0</v>
      </c>
      <c r="H20" s="159">
        <v>0</v>
      </c>
    </row>
    <row r="21" spans="1:8" x14ac:dyDescent="0.25">
      <c r="A21" s="197" t="s">
        <v>179</v>
      </c>
      <c r="B21" s="102" t="s">
        <v>197</v>
      </c>
      <c r="C21" s="118">
        <v>22168849.38744837</v>
      </c>
      <c r="D21" s="117">
        <v>0.11616532320762613</v>
      </c>
      <c r="E21" s="118">
        <v>99080807.174049437</v>
      </c>
      <c r="F21" s="117">
        <v>0.11102920970555989</v>
      </c>
      <c r="G21" s="118">
        <v>18955453.286340505</v>
      </c>
      <c r="H21" s="117">
        <v>7.6381593692943631E-2</v>
      </c>
    </row>
    <row r="22" spans="1:8" x14ac:dyDescent="0.25">
      <c r="A22" s="198"/>
      <c r="B22" s="104" t="s">
        <v>194</v>
      </c>
      <c r="C22" s="99">
        <v>4252271.5874483725</v>
      </c>
      <c r="D22" s="101">
        <v>2.228200907901973E-2</v>
      </c>
      <c r="E22" s="99">
        <v>22885160.894049458</v>
      </c>
      <c r="F22" s="101">
        <v>2.5644939726696094E-2</v>
      </c>
      <c r="G22" s="99">
        <v>4386578.3463405063</v>
      </c>
      <c r="H22" s="101">
        <v>1.7675855063507679E-2</v>
      </c>
    </row>
    <row r="23" spans="1:8" x14ac:dyDescent="0.25">
      <c r="A23" s="199"/>
      <c r="B23" s="104" t="s">
        <v>195</v>
      </c>
      <c r="C23" s="135">
        <v>17916577.799999997</v>
      </c>
      <c r="D23" s="134">
        <v>9.3883314128606385E-2</v>
      </c>
      <c r="E23" s="135">
        <v>76195646.279999971</v>
      </c>
      <c r="F23" s="134">
        <v>8.5384269978863794E-2</v>
      </c>
      <c r="G23" s="135">
        <v>14568874.939999998</v>
      </c>
      <c r="H23" s="134">
        <v>5.8705738629435948E-2</v>
      </c>
    </row>
  </sheetData>
  <mergeCells count="3">
    <mergeCell ref="A4:A9"/>
    <mergeCell ref="A10:A20"/>
    <mergeCell ref="A21:A23"/>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zoomScaleNormal="100" workbookViewId="0"/>
  </sheetViews>
  <sheetFormatPr defaultRowHeight="15" x14ac:dyDescent="0.25"/>
  <cols>
    <col min="1" max="1" width="34.5703125" bestFit="1" customWidth="1"/>
    <col min="2" max="2" width="22.140625" bestFit="1" customWidth="1"/>
    <col min="3" max="3" width="10.85546875" bestFit="1" customWidth="1"/>
  </cols>
  <sheetData>
    <row r="1" spans="1:3" x14ac:dyDescent="0.25">
      <c r="A1" s="7" t="s">
        <v>270</v>
      </c>
    </row>
    <row r="3" spans="1:3" x14ac:dyDescent="0.25">
      <c r="A3" s="29"/>
      <c r="B3" s="36" t="s">
        <v>232</v>
      </c>
      <c r="C3" s="36" t="s">
        <v>0</v>
      </c>
    </row>
    <row r="4" spans="1:3" x14ac:dyDescent="0.25">
      <c r="A4" s="96" t="s">
        <v>198</v>
      </c>
      <c r="B4" s="67">
        <v>2.9556650246305417E-2</v>
      </c>
      <c r="C4" s="67">
        <v>3.7176855412137999E-2</v>
      </c>
    </row>
    <row r="5" spans="1:3" x14ac:dyDescent="0.25">
      <c r="A5" s="94" t="s">
        <v>199</v>
      </c>
      <c r="B5" s="72">
        <v>8.0788177339901485E-2</v>
      </c>
      <c r="C5" s="72">
        <v>8.0514846937775331E-2</v>
      </c>
    </row>
    <row r="6" spans="1:3" x14ac:dyDescent="0.25">
      <c r="A6" s="94" t="s">
        <v>200</v>
      </c>
      <c r="B6" s="72">
        <v>0.11527093596059114</v>
      </c>
      <c r="C6" s="72">
        <v>0.1083855863021141</v>
      </c>
    </row>
    <row r="7" spans="1:3" x14ac:dyDescent="0.25">
      <c r="A7" s="94" t="s">
        <v>201</v>
      </c>
      <c r="B7" s="72">
        <v>6.1083743842364535E-2</v>
      </c>
      <c r="C7" s="72">
        <v>6.1266897615920378E-2</v>
      </c>
    </row>
    <row r="8" spans="1:3" x14ac:dyDescent="0.25">
      <c r="A8" s="94" t="s">
        <v>202</v>
      </c>
      <c r="B8" s="72">
        <v>0.17586206896551723</v>
      </c>
      <c r="C8" s="72">
        <v>0.26106974126028842</v>
      </c>
    </row>
    <row r="9" spans="1:3" x14ac:dyDescent="0.25">
      <c r="A9" s="94" t="s">
        <v>203</v>
      </c>
      <c r="B9" s="72">
        <v>6.4039408866995079E-2</v>
      </c>
      <c r="C9" s="72">
        <v>7.494742030430411E-2</v>
      </c>
    </row>
    <row r="10" spans="1:3" x14ac:dyDescent="0.25">
      <c r="A10" s="94" t="s">
        <v>204</v>
      </c>
      <c r="B10" s="72">
        <v>0.14532019704433496</v>
      </c>
      <c r="C10" s="72">
        <v>0.12305189076865775</v>
      </c>
    </row>
    <row r="11" spans="1:3" x14ac:dyDescent="0.25">
      <c r="A11" s="94" t="s">
        <v>205</v>
      </c>
      <c r="B11" s="72">
        <v>0.12758620689655173</v>
      </c>
      <c r="C11" s="72">
        <v>9.8513765938439052E-2</v>
      </c>
    </row>
    <row r="12" spans="1:3" x14ac:dyDescent="0.25">
      <c r="A12" s="95" t="s">
        <v>206</v>
      </c>
      <c r="B12" s="68">
        <v>0.20049261083743841</v>
      </c>
      <c r="C12" s="68">
        <v>0.15507299546036288</v>
      </c>
    </row>
    <row r="13" spans="1:3" x14ac:dyDescent="0.25">
      <c r="B13" s="97"/>
      <c r="C13" s="97"/>
    </row>
    <row r="14" spans="1:3" x14ac:dyDescent="0.25">
      <c r="A14" s="29"/>
      <c r="B14" s="98" t="s">
        <v>231</v>
      </c>
      <c r="C14" s="36" t="s">
        <v>0</v>
      </c>
    </row>
    <row r="15" spans="1:3" x14ac:dyDescent="0.25">
      <c r="A15" s="96" t="s">
        <v>198</v>
      </c>
      <c r="B15" s="67">
        <v>2.1377672209026127E-2</v>
      </c>
      <c r="C15" s="67">
        <v>3.7176855412137999E-2</v>
      </c>
    </row>
    <row r="16" spans="1:3" x14ac:dyDescent="0.25">
      <c r="A16" s="94" t="s">
        <v>199</v>
      </c>
      <c r="B16" s="72">
        <v>5.5819477434679333E-2</v>
      </c>
      <c r="C16" s="72">
        <v>8.0514846937775331E-2</v>
      </c>
    </row>
    <row r="17" spans="1:3" x14ac:dyDescent="0.25">
      <c r="A17" s="94" t="s">
        <v>200</v>
      </c>
      <c r="B17" s="72">
        <v>8.6698337292161518E-2</v>
      </c>
      <c r="C17" s="72">
        <v>0.1083855863021141</v>
      </c>
    </row>
    <row r="18" spans="1:3" x14ac:dyDescent="0.25">
      <c r="A18" s="94" t="s">
        <v>201</v>
      </c>
      <c r="B18" s="72">
        <v>7.0071258907363418E-2</v>
      </c>
      <c r="C18" s="72">
        <v>6.1266897615920378E-2</v>
      </c>
    </row>
    <row r="19" spans="1:3" x14ac:dyDescent="0.25">
      <c r="A19" s="94" t="s">
        <v>202</v>
      </c>
      <c r="B19" s="72">
        <v>0.23396674584323041</v>
      </c>
      <c r="C19" s="72">
        <v>0.26106974126028842</v>
      </c>
    </row>
    <row r="20" spans="1:3" x14ac:dyDescent="0.25">
      <c r="A20" s="94" t="s">
        <v>203</v>
      </c>
      <c r="B20" s="72">
        <v>8.5510688836104506E-2</v>
      </c>
      <c r="C20" s="72">
        <v>7.494742030430411E-2</v>
      </c>
    </row>
    <row r="21" spans="1:3" x14ac:dyDescent="0.25">
      <c r="A21" s="94" t="s">
        <v>204</v>
      </c>
      <c r="B21" s="72">
        <v>0.14845605700712589</v>
      </c>
      <c r="C21" s="72">
        <v>0.12305189076865775</v>
      </c>
    </row>
    <row r="22" spans="1:3" x14ac:dyDescent="0.25">
      <c r="A22" s="94" t="s">
        <v>205</v>
      </c>
      <c r="B22" s="72">
        <v>0.11995249406175772</v>
      </c>
      <c r="C22" s="72">
        <v>9.8513765938439052E-2</v>
      </c>
    </row>
    <row r="23" spans="1:3" x14ac:dyDescent="0.25">
      <c r="A23" s="95" t="s">
        <v>206</v>
      </c>
      <c r="B23" s="68">
        <v>0.17814726840855108</v>
      </c>
      <c r="C23" s="68">
        <v>0.15507299546036288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4.5703125" bestFit="1" customWidth="1"/>
    <col min="2" max="2" width="22.140625" bestFit="1" customWidth="1"/>
    <col min="3" max="3" width="10.85546875" bestFit="1" customWidth="1"/>
  </cols>
  <sheetData>
    <row r="1" spans="1:3" x14ac:dyDescent="0.25">
      <c r="A1" s="7" t="s">
        <v>271</v>
      </c>
    </row>
    <row r="2" spans="1:3" x14ac:dyDescent="0.25">
      <c r="B2" s="97"/>
      <c r="C2" s="97"/>
    </row>
    <row r="3" spans="1:3" x14ac:dyDescent="0.25">
      <c r="A3" s="29"/>
      <c r="B3" s="98" t="s">
        <v>233</v>
      </c>
      <c r="C3" s="36" t="s">
        <v>0</v>
      </c>
    </row>
    <row r="4" spans="1:3" x14ac:dyDescent="0.25">
      <c r="A4" s="96" t="s">
        <v>198</v>
      </c>
      <c r="B4" s="67">
        <v>2.3041474654377881E-2</v>
      </c>
      <c r="C4" s="67">
        <v>3.7176855412137999E-2</v>
      </c>
    </row>
    <row r="5" spans="1:3" x14ac:dyDescent="0.25">
      <c r="A5" s="94" t="s">
        <v>199</v>
      </c>
      <c r="B5" s="72">
        <v>7.6804915514592939E-2</v>
      </c>
      <c r="C5" s="72">
        <v>8.0514846937775331E-2</v>
      </c>
    </row>
    <row r="6" spans="1:3" x14ac:dyDescent="0.25">
      <c r="A6" s="94" t="s">
        <v>200</v>
      </c>
      <c r="B6" s="72">
        <v>8.4485407066052232E-2</v>
      </c>
      <c r="C6" s="72">
        <v>0.1083855863021141</v>
      </c>
    </row>
    <row r="7" spans="1:3" x14ac:dyDescent="0.25">
      <c r="A7" s="94" t="s">
        <v>201</v>
      </c>
      <c r="B7" s="72">
        <v>6.9124423963133647E-2</v>
      </c>
      <c r="C7" s="72">
        <v>6.1266897615920378E-2</v>
      </c>
    </row>
    <row r="8" spans="1:3" x14ac:dyDescent="0.25">
      <c r="A8" s="94" t="s">
        <v>202</v>
      </c>
      <c r="B8" s="72">
        <v>0.21044546850998463</v>
      </c>
      <c r="C8" s="72">
        <v>0.26106974126028842</v>
      </c>
    </row>
    <row r="9" spans="1:3" x14ac:dyDescent="0.25">
      <c r="A9" s="94" t="s">
        <v>203</v>
      </c>
      <c r="B9" s="72">
        <v>6.9124423963133647E-2</v>
      </c>
      <c r="C9" s="72">
        <v>7.494742030430411E-2</v>
      </c>
    </row>
    <row r="10" spans="1:3" x14ac:dyDescent="0.25">
      <c r="A10" s="94" t="s">
        <v>204</v>
      </c>
      <c r="B10" s="72">
        <v>0.15668202764976957</v>
      </c>
      <c r="C10" s="72">
        <v>0.12305189076865775</v>
      </c>
    </row>
    <row r="11" spans="1:3" x14ac:dyDescent="0.25">
      <c r="A11" s="94" t="s">
        <v>205</v>
      </c>
      <c r="B11" s="72">
        <v>0.13056835637480799</v>
      </c>
      <c r="C11" s="72">
        <v>9.8513765938439052E-2</v>
      </c>
    </row>
    <row r="12" spans="1:3" x14ac:dyDescent="0.25">
      <c r="A12" s="95" t="s">
        <v>206</v>
      </c>
      <c r="B12" s="68">
        <v>0.17972350230414746</v>
      </c>
      <c r="C12" s="68">
        <v>0.15507299546036288</v>
      </c>
    </row>
    <row r="14" spans="1:3" x14ac:dyDescent="0.25">
      <c r="A14" s="29"/>
      <c r="B14" s="98" t="s">
        <v>234</v>
      </c>
      <c r="C14" s="36" t="s">
        <v>0</v>
      </c>
    </row>
    <row r="15" spans="1:3" x14ac:dyDescent="0.25">
      <c r="A15" s="96" t="s">
        <v>198</v>
      </c>
      <c r="B15" s="67">
        <v>2.3035041183861512E-2</v>
      </c>
      <c r="C15" s="67">
        <v>3.7176855412137999E-2</v>
      </c>
    </row>
    <row r="16" spans="1:3" x14ac:dyDescent="0.25">
      <c r="A16" s="94" t="s">
        <v>199</v>
      </c>
      <c r="B16" s="72">
        <v>8.4042998743543207E-2</v>
      </c>
      <c r="C16" s="72">
        <v>8.0514846937775331E-2</v>
      </c>
    </row>
    <row r="17" spans="1:3" x14ac:dyDescent="0.25">
      <c r="A17" s="94" t="s">
        <v>200</v>
      </c>
      <c r="B17" s="72">
        <v>0.11908418260505375</v>
      </c>
      <c r="C17" s="72">
        <v>0.1083855863021141</v>
      </c>
    </row>
    <row r="18" spans="1:3" x14ac:dyDescent="0.25">
      <c r="A18" s="94" t="s">
        <v>201</v>
      </c>
      <c r="B18" s="72">
        <v>7.2595281306715068E-2</v>
      </c>
      <c r="C18" s="72">
        <v>6.1266897615920378E-2</v>
      </c>
    </row>
    <row r="19" spans="1:3" x14ac:dyDescent="0.25">
      <c r="A19" s="94" t="s">
        <v>202</v>
      </c>
      <c r="B19" s="72">
        <v>0.21918190702219739</v>
      </c>
      <c r="C19" s="72">
        <v>0.26106974126028842</v>
      </c>
    </row>
    <row r="20" spans="1:3" x14ac:dyDescent="0.25">
      <c r="A20" s="94" t="s">
        <v>203</v>
      </c>
      <c r="B20" s="72">
        <v>8.1948904090464889E-2</v>
      </c>
      <c r="C20" s="72">
        <v>7.494742030430411E-2</v>
      </c>
    </row>
    <row r="21" spans="1:3" x14ac:dyDescent="0.25">
      <c r="A21" s="94" t="s">
        <v>204</v>
      </c>
      <c r="B21" s="72">
        <v>0.14895993298897109</v>
      </c>
      <c r="C21" s="72">
        <v>0.12305189076865775</v>
      </c>
    </row>
    <row r="22" spans="1:3" x14ac:dyDescent="0.25">
      <c r="A22" s="94" t="s">
        <v>205</v>
      </c>
      <c r="B22" s="72">
        <v>0.11336032388663968</v>
      </c>
      <c r="C22" s="72">
        <v>9.8513765938439052E-2</v>
      </c>
    </row>
    <row r="23" spans="1:3" x14ac:dyDescent="0.25">
      <c r="A23" s="95" t="s">
        <v>206</v>
      </c>
      <c r="B23" s="68">
        <v>0.13779142817255341</v>
      </c>
      <c r="C23" s="68">
        <v>0.15507299546036288</v>
      </c>
    </row>
    <row r="25" spans="1:3" x14ac:dyDescent="0.25">
      <c r="A25" s="29"/>
      <c r="B25" s="98" t="s">
        <v>235</v>
      </c>
      <c r="C25" s="36" t="s">
        <v>0</v>
      </c>
    </row>
    <row r="26" spans="1:3" x14ac:dyDescent="0.25">
      <c r="A26" s="96" t="s">
        <v>198</v>
      </c>
      <c r="B26" s="67">
        <v>1.9607843137254902E-2</v>
      </c>
      <c r="C26" s="67">
        <v>3.7176855412137999E-2</v>
      </c>
    </row>
    <row r="27" spans="1:3" x14ac:dyDescent="0.25">
      <c r="A27" s="94" t="s">
        <v>199</v>
      </c>
      <c r="B27" s="72">
        <v>7.0465686274509803E-2</v>
      </c>
      <c r="C27" s="72">
        <v>8.0514846937775331E-2</v>
      </c>
    </row>
    <row r="28" spans="1:3" x14ac:dyDescent="0.25">
      <c r="A28" s="94" t="s">
        <v>200</v>
      </c>
      <c r="B28" s="72">
        <v>0.10906862745098039</v>
      </c>
      <c r="C28" s="72">
        <v>0.1083855863021141</v>
      </c>
    </row>
    <row r="29" spans="1:3" x14ac:dyDescent="0.25">
      <c r="A29" s="94" t="s">
        <v>201</v>
      </c>
      <c r="B29" s="72">
        <v>6.8627450980392163E-2</v>
      </c>
      <c r="C29" s="72">
        <v>6.1266897615920378E-2</v>
      </c>
    </row>
    <row r="30" spans="1:3" x14ac:dyDescent="0.25">
      <c r="A30" s="94" t="s">
        <v>202</v>
      </c>
      <c r="B30" s="72">
        <v>0.21875</v>
      </c>
      <c r="C30" s="72">
        <v>0.26106974126028842</v>
      </c>
    </row>
    <row r="31" spans="1:3" x14ac:dyDescent="0.25">
      <c r="A31" s="94" t="s">
        <v>203</v>
      </c>
      <c r="B31" s="72">
        <v>8.455882352941177E-2</v>
      </c>
      <c r="C31" s="72">
        <v>7.494742030430411E-2</v>
      </c>
    </row>
    <row r="32" spans="1:3" x14ac:dyDescent="0.25">
      <c r="A32" s="94" t="s">
        <v>204</v>
      </c>
      <c r="B32" s="72">
        <v>0.15012254901960784</v>
      </c>
      <c r="C32" s="72">
        <v>0.12305189076865775</v>
      </c>
    </row>
    <row r="33" spans="1:3" x14ac:dyDescent="0.25">
      <c r="A33" s="94" t="s">
        <v>205</v>
      </c>
      <c r="B33" s="72">
        <v>0.1053921568627451</v>
      </c>
      <c r="C33" s="72">
        <v>9.8513765938439052E-2</v>
      </c>
    </row>
    <row r="34" spans="1:3" x14ac:dyDescent="0.25">
      <c r="A34" s="95" t="s">
        <v>206</v>
      </c>
      <c r="B34" s="68">
        <v>0.17340686274509803</v>
      </c>
      <c r="C34" s="68">
        <v>0.15507299546036288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heetViews>
  <sheetFormatPr defaultRowHeight="15" x14ac:dyDescent="0.25"/>
  <cols>
    <col min="1" max="1" width="16.85546875" customWidth="1"/>
    <col min="2" max="2" width="23.5703125" bestFit="1" customWidth="1"/>
    <col min="3" max="3" width="10.85546875" bestFit="1" customWidth="1"/>
    <col min="4" max="4" width="9.140625" style="157"/>
    <col min="6" max="6" width="26.28515625" bestFit="1" customWidth="1"/>
    <col min="7" max="7" width="19.85546875" style="97" bestFit="1" customWidth="1"/>
    <col min="8" max="8" width="10.85546875" style="97" bestFit="1" customWidth="1"/>
  </cols>
  <sheetData>
    <row r="1" spans="1:9" x14ac:dyDescent="0.25">
      <c r="A1" s="7" t="s">
        <v>512</v>
      </c>
      <c r="F1" s="7"/>
    </row>
    <row r="3" spans="1:9" x14ac:dyDescent="0.25">
      <c r="A3" s="29" t="s">
        <v>211</v>
      </c>
      <c r="B3" s="36" t="s">
        <v>232</v>
      </c>
      <c r="C3" s="36" t="s">
        <v>0</v>
      </c>
      <c r="F3" s="29" t="s">
        <v>212</v>
      </c>
      <c r="G3" s="36" t="s">
        <v>232</v>
      </c>
      <c r="H3" s="36" t="s">
        <v>0</v>
      </c>
    </row>
    <row r="4" spans="1:9" x14ac:dyDescent="0.25">
      <c r="A4" s="94" t="s">
        <v>207</v>
      </c>
      <c r="B4" s="119">
        <v>42300</v>
      </c>
      <c r="C4" s="119">
        <v>38900</v>
      </c>
      <c r="F4" s="94" t="s">
        <v>207</v>
      </c>
      <c r="G4" s="83" t="s">
        <v>213</v>
      </c>
      <c r="H4" s="83" t="s">
        <v>213</v>
      </c>
      <c r="I4" s="157"/>
    </row>
    <row r="5" spans="1:9" x14ac:dyDescent="0.25">
      <c r="A5" s="94" t="s">
        <v>208</v>
      </c>
      <c r="B5" s="119">
        <v>55500</v>
      </c>
      <c r="C5" s="119">
        <v>42400</v>
      </c>
      <c r="F5" s="94" t="s">
        <v>208</v>
      </c>
      <c r="G5" s="83">
        <v>0.31205673758865249</v>
      </c>
      <c r="H5" s="83">
        <v>8.9974293059125854E-2</v>
      </c>
      <c r="I5" s="157"/>
    </row>
    <row r="6" spans="1:9" x14ac:dyDescent="0.25">
      <c r="A6" s="94" t="s">
        <v>209</v>
      </c>
      <c r="B6" s="119">
        <v>78900</v>
      </c>
      <c r="C6" s="119">
        <v>50800</v>
      </c>
      <c r="F6" s="94" t="s">
        <v>209</v>
      </c>
      <c r="G6" s="83">
        <v>0.42162162162162153</v>
      </c>
      <c r="H6" s="83">
        <v>0.19811320754716988</v>
      </c>
      <c r="I6" s="157"/>
    </row>
    <row r="7" spans="1:9" x14ac:dyDescent="0.25">
      <c r="A7" s="95" t="s">
        <v>210</v>
      </c>
      <c r="B7" s="120">
        <v>87000</v>
      </c>
      <c r="C7" s="120">
        <v>52800</v>
      </c>
      <c r="F7" s="95" t="s">
        <v>210</v>
      </c>
      <c r="G7" s="126">
        <v>0.10266159695817501</v>
      </c>
      <c r="H7" s="126">
        <v>3.937007874015741E-2</v>
      </c>
      <c r="I7" s="157"/>
    </row>
    <row r="8" spans="1:9" x14ac:dyDescent="0.25">
      <c r="A8" s="123"/>
      <c r="B8" s="124"/>
      <c r="C8" s="124"/>
      <c r="F8" s="125" t="s">
        <v>272</v>
      </c>
      <c r="G8" s="127">
        <v>0.2850847982065754</v>
      </c>
      <c r="H8" s="127">
        <v>0.11211850764103515</v>
      </c>
      <c r="I8" s="157"/>
    </row>
    <row r="9" spans="1:9" x14ac:dyDescent="0.25">
      <c r="B9" s="121"/>
      <c r="C9" s="121"/>
      <c r="I9" s="157"/>
    </row>
    <row r="10" spans="1:9" x14ac:dyDescent="0.25">
      <c r="A10" s="29" t="s">
        <v>211</v>
      </c>
      <c r="B10" s="122" t="s">
        <v>231</v>
      </c>
      <c r="C10" s="36" t="s">
        <v>0</v>
      </c>
      <c r="F10" s="29" t="s">
        <v>212</v>
      </c>
      <c r="G10" s="122" t="s">
        <v>231</v>
      </c>
      <c r="H10" s="36" t="s">
        <v>0</v>
      </c>
      <c r="I10" s="157"/>
    </row>
    <row r="11" spans="1:9" x14ac:dyDescent="0.25">
      <c r="A11" s="94" t="s">
        <v>207</v>
      </c>
      <c r="B11" s="119">
        <v>48700</v>
      </c>
      <c r="C11" s="119">
        <v>38900</v>
      </c>
      <c r="F11" s="94" t="s">
        <v>207</v>
      </c>
      <c r="G11" s="83" t="s">
        <v>213</v>
      </c>
      <c r="H11" s="83" t="s">
        <v>213</v>
      </c>
      <c r="I11" s="157"/>
    </row>
    <row r="12" spans="1:9" x14ac:dyDescent="0.25">
      <c r="A12" s="94" t="s">
        <v>208</v>
      </c>
      <c r="B12" s="119">
        <v>66900</v>
      </c>
      <c r="C12" s="119">
        <v>42400</v>
      </c>
      <c r="F12" s="94" t="s">
        <v>208</v>
      </c>
      <c r="G12" s="83">
        <v>0.37371663244353193</v>
      </c>
      <c r="H12" s="83">
        <v>8.9974293059125854E-2</v>
      </c>
      <c r="I12" s="157"/>
    </row>
    <row r="13" spans="1:9" x14ac:dyDescent="0.25">
      <c r="A13" s="94" t="s">
        <v>209</v>
      </c>
      <c r="B13" s="119">
        <v>132600</v>
      </c>
      <c r="C13" s="119">
        <v>50800</v>
      </c>
      <c r="F13" s="94" t="s">
        <v>209</v>
      </c>
      <c r="G13" s="83">
        <v>0.98206278026905824</v>
      </c>
      <c r="H13" s="83">
        <v>0.19811320754716988</v>
      </c>
      <c r="I13" s="157"/>
    </row>
    <row r="14" spans="1:9" x14ac:dyDescent="0.25">
      <c r="A14" s="95" t="s">
        <v>210</v>
      </c>
      <c r="B14" s="120">
        <v>153000</v>
      </c>
      <c r="C14" s="120">
        <v>52800</v>
      </c>
      <c r="F14" s="95" t="s">
        <v>210</v>
      </c>
      <c r="G14" s="126">
        <v>0.15384615384615374</v>
      </c>
      <c r="H14" s="126">
        <v>3.937007874015741E-2</v>
      </c>
      <c r="I14" s="157"/>
    </row>
    <row r="15" spans="1:9" x14ac:dyDescent="0.25">
      <c r="A15" s="123"/>
      <c r="B15" s="124"/>
      <c r="C15" s="124"/>
      <c r="F15" s="125" t="s">
        <v>272</v>
      </c>
      <c r="G15" s="127">
        <v>0.48910758706855262</v>
      </c>
      <c r="H15" s="127">
        <v>0.11211850764103515</v>
      </c>
      <c r="I15" s="15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Normal="100" workbookViewId="0"/>
  </sheetViews>
  <sheetFormatPr defaultRowHeight="15" x14ac:dyDescent="0.25"/>
  <cols>
    <col min="1" max="1" width="25.7109375" style="1" bestFit="1" customWidth="1"/>
    <col min="2" max="2" width="51" style="1" bestFit="1" customWidth="1"/>
    <col min="3" max="3" width="50.85546875" style="1" bestFit="1" customWidth="1"/>
    <col min="4" max="4" width="43.85546875" style="1" bestFit="1" customWidth="1"/>
    <col min="5" max="5" width="47" style="1" bestFit="1" customWidth="1"/>
  </cols>
  <sheetData>
    <row r="1" spans="1:5" x14ac:dyDescent="0.25">
      <c r="A1" s="7" t="s">
        <v>4</v>
      </c>
      <c r="B1"/>
      <c r="C1" s="2"/>
    </row>
    <row r="2" spans="1:5" x14ac:dyDescent="0.25">
      <c r="C2" s="2"/>
    </row>
    <row r="3" spans="1:5" ht="45" x14ac:dyDescent="0.25">
      <c r="A3" s="16" t="s">
        <v>16</v>
      </c>
      <c r="B3" s="16" t="s">
        <v>483</v>
      </c>
      <c r="C3" s="16" t="s">
        <v>484</v>
      </c>
      <c r="D3" s="16" t="s">
        <v>485</v>
      </c>
      <c r="E3" s="16" t="s">
        <v>50</v>
      </c>
    </row>
    <row r="4" spans="1:5" x14ac:dyDescent="0.25">
      <c r="A4" s="28" t="s">
        <v>232</v>
      </c>
      <c r="B4" s="39">
        <v>2470</v>
      </c>
      <c r="C4" s="39">
        <v>2423</v>
      </c>
      <c r="D4" s="39">
        <v>2258</v>
      </c>
      <c r="E4" s="170">
        <v>5.0178000791114624E-3</v>
      </c>
    </row>
    <row r="5" spans="1:5" x14ac:dyDescent="0.25">
      <c r="A5" s="18" t="s">
        <v>231</v>
      </c>
      <c r="B5" s="40">
        <v>1113</v>
      </c>
      <c r="C5" s="40">
        <v>1082</v>
      </c>
      <c r="D5" s="40">
        <v>945</v>
      </c>
      <c r="E5" s="171">
        <v>2.1000093333748151E-3</v>
      </c>
    </row>
    <row r="6" spans="1:5" x14ac:dyDescent="0.25">
      <c r="A6" s="18" t="s">
        <v>233</v>
      </c>
      <c r="B6" s="40">
        <v>1534</v>
      </c>
      <c r="C6" s="40">
        <v>1440</v>
      </c>
      <c r="D6" s="40">
        <v>789</v>
      </c>
      <c r="E6" s="171">
        <v>1.7533411259605597E-3</v>
      </c>
    </row>
    <row r="7" spans="1:5" x14ac:dyDescent="0.25">
      <c r="A7" s="18" t="s">
        <v>234</v>
      </c>
      <c r="B7" s="40">
        <v>8731</v>
      </c>
      <c r="C7" s="40">
        <v>8547</v>
      </c>
      <c r="D7" s="40">
        <v>8263</v>
      </c>
      <c r="E7" s="171">
        <v>1.8362303832461478E-2</v>
      </c>
    </row>
    <row r="8" spans="1:5" x14ac:dyDescent="0.25">
      <c r="A8" s="138" t="s">
        <v>235</v>
      </c>
      <c r="B8" s="40">
        <v>2402</v>
      </c>
      <c r="C8" s="40">
        <v>2296</v>
      </c>
      <c r="D8" s="40">
        <v>2134</v>
      </c>
      <c r="E8" s="171">
        <v>4.742243298859106E-3</v>
      </c>
    </row>
    <row r="9" spans="1:5" x14ac:dyDescent="0.25">
      <c r="A9" s="139" t="s">
        <v>0</v>
      </c>
      <c r="B9" s="41">
        <v>488813</v>
      </c>
      <c r="C9" s="41">
        <v>467266</v>
      </c>
      <c r="D9" s="41">
        <v>449998</v>
      </c>
      <c r="E9" s="172"/>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6.85546875" customWidth="1"/>
    <col min="2" max="2" width="23.5703125" bestFit="1" customWidth="1"/>
    <col min="3" max="3" width="10.85546875" bestFit="1" customWidth="1"/>
    <col min="4" max="4" width="9.140625" style="157"/>
    <col min="6" max="6" width="26.28515625" bestFit="1" customWidth="1"/>
    <col min="7" max="7" width="19.85546875" style="97" bestFit="1" customWidth="1"/>
    <col min="8" max="8" width="10.85546875" style="97" bestFit="1" customWidth="1"/>
  </cols>
  <sheetData>
    <row r="1" spans="1:9" x14ac:dyDescent="0.25">
      <c r="A1" s="7" t="s">
        <v>513</v>
      </c>
      <c r="F1" s="7"/>
    </row>
    <row r="2" spans="1:9" x14ac:dyDescent="0.25">
      <c r="B2" s="121"/>
      <c r="C2" s="121"/>
      <c r="I2" s="157"/>
    </row>
    <row r="3" spans="1:9" x14ac:dyDescent="0.25">
      <c r="A3" s="29" t="s">
        <v>211</v>
      </c>
      <c r="B3" s="122" t="s">
        <v>233</v>
      </c>
      <c r="C3" s="36" t="s">
        <v>0</v>
      </c>
      <c r="F3" s="29" t="s">
        <v>212</v>
      </c>
      <c r="G3" s="122" t="s">
        <v>233</v>
      </c>
      <c r="H3" s="36" t="s">
        <v>0</v>
      </c>
      <c r="I3" s="157"/>
    </row>
    <row r="4" spans="1:9" x14ac:dyDescent="0.25">
      <c r="A4" s="94" t="s">
        <v>207</v>
      </c>
      <c r="B4" s="119">
        <v>74300</v>
      </c>
      <c r="C4" s="119">
        <v>38900</v>
      </c>
      <c r="F4" s="94" t="s">
        <v>207</v>
      </c>
      <c r="G4" s="83" t="s">
        <v>213</v>
      </c>
      <c r="H4" s="83" t="s">
        <v>213</v>
      </c>
      <c r="I4" s="157"/>
    </row>
    <row r="5" spans="1:9" x14ac:dyDescent="0.25">
      <c r="A5" s="94" t="s">
        <v>208</v>
      </c>
      <c r="B5" s="119">
        <v>92100</v>
      </c>
      <c r="C5" s="119">
        <v>42400</v>
      </c>
      <c r="F5" s="94" t="s">
        <v>208</v>
      </c>
      <c r="G5" s="83">
        <v>0.23956931359353972</v>
      </c>
      <c r="H5" s="83">
        <v>8.9974293059125854E-2</v>
      </c>
      <c r="I5" s="157"/>
    </row>
    <row r="6" spans="1:9" x14ac:dyDescent="0.25">
      <c r="A6" s="94" t="s">
        <v>209</v>
      </c>
      <c r="B6" s="119">
        <v>127600</v>
      </c>
      <c r="C6" s="119">
        <v>50800</v>
      </c>
      <c r="F6" s="94" t="s">
        <v>209</v>
      </c>
      <c r="G6" s="83">
        <v>0.38545059717698149</v>
      </c>
      <c r="H6" s="83">
        <v>0.19811320754716988</v>
      </c>
      <c r="I6" s="157"/>
    </row>
    <row r="7" spans="1:9" x14ac:dyDescent="0.25">
      <c r="A7" s="95" t="s">
        <v>210</v>
      </c>
      <c r="B7" s="120">
        <v>153300</v>
      </c>
      <c r="C7" s="120">
        <v>52800</v>
      </c>
      <c r="F7" s="95" t="s">
        <v>210</v>
      </c>
      <c r="G7" s="126">
        <v>0.20141065830720994</v>
      </c>
      <c r="H7" s="126">
        <v>3.937007874015741E-2</v>
      </c>
      <c r="I7" s="157"/>
    </row>
    <row r="8" spans="1:9" x14ac:dyDescent="0.25">
      <c r="F8" s="125" t="s">
        <v>272</v>
      </c>
      <c r="G8" s="127">
        <v>0.28650019914015923</v>
      </c>
      <c r="H8" s="127">
        <v>0.11211850764103515</v>
      </c>
      <c r="I8" s="157"/>
    </row>
    <row r="9" spans="1:9" x14ac:dyDescent="0.25">
      <c r="I9" s="157"/>
    </row>
    <row r="10" spans="1:9" x14ac:dyDescent="0.25">
      <c r="A10" s="29" t="s">
        <v>211</v>
      </c>
      <c r="B10" s="122" t="s">
        <v>234</v>
      </c>
      <c r="C10" s="36" t="s">
        <v>0</v>
      </c>
      <c r="F10" s="29" t="s">
        <v>212</v>
      </c>
      <c r="G10" s="122" t="s">
        <v>234</v>
      </c>
      <c r="H10" s="36" t="s">
        <v>0</v>
      </c>
      <c r="I10" s="157"/>
    </row>
    <row r="11" spans="1:9" x14ac:dyDescent="0.25">
      <c r="A11" s="94" t="s">
        <v>207</v>
      </c>
      <c r="B11" s="119">
        <v>39400</v>
      </c>
      <c r="C11" s="119">
        <v>38900</v>
      </c>
      <c r="F11" s="94" t="s">
        <v>207</v>
      </c>
      <c r="G11" s="83" t="s">
        <v>213</v>
      </c>
      <c r="H11" s="83" t="s">
        <v>213</v>
      </c>
      <c r="I11" s="157"/>
    </row>
    <row r="12" spans="1:9" x14ac:dyDescent="0.25">
      <c r="A12" s="94" t="s">
        <v>208</v>
      </c>
      <c r="B12" s="119">
        <v>49700</v>
      </c>
      <c r="C12" s="119">
        <v>42400</v>
      </c>
      <c r="F12" s="94" t="s">
        <v>208</v>
      </c>
      <c r="G12" s="83">
        <v>0.26142131979695438</v>
      </c>
      <c r="H12" s="83">
        <v>8.9974293059125854E-2</v>
      </c>
      <c r="I12" s="157"/>
    </row>
    <row r="13" spans="1:9" x14ac:dyDescent="0.25">
      <c r="A13" s="94" t="s">
        <v>209</v>
      </c>
      <c r="B13" s="119">
        <v>69700</v>
      </c>
      <c r="C13" s="119">
        <v>50800</v>
      </c>
      <c r="F13" s="94" t="s">
        <v>209</v>
      </c>
      <c r="G13" s="83">
        <v>0.40241448692152915</v>
      </c>
      <c r="H13" s="83">
        <v>0.19811320754716988</v>
      </c>
      <c r="I13" s="157"/>
    </row>
    <row r="14" spans="1:9" x14ac:dyDescent="0.25">
      <c r="A14" s="95" t="s">
        <v>210</v>
      </c>
      <c r="B14" s="120">
        <v>74200</v>
      </c>
      <c r="C14" s="120">
        <v>52800</v>
      </c>
      <c r="F14" s="95" t="s">
        <v>210</v>
      </c>
      <c r="G14" s="126">
        <v>6.4562410329985553E-2</v>
      </c>
      <c r="H14" s="126">
        <v>3.937007874015741E-2</v>
      </c>
      <c r="I14" s="157"/>
    </row>
    <row r="15" spans="1:9" x14ac:dyDescent="0.25">
      <c r="A15" s="123"/>
      <c r="B15" s="124"/>
      <c r="C15" s="124"/>
      <c r="F15" s="125" t="s">
        <v>272</v>
      </c>
      <c r="G15" s="127">
        <v>0.24629273617300718</v>
      </c>
      <c r="H15" s="127">
        <v>0.11211850764103515</v>
      </c>
    </row>
    <row r="16" spans="1:9" x14ac:dyDescent="0.25">
      <c r="I16" s="157"/>
    </row>
    <row r="17" spans="1:9" x14ac:dyDescent="0.25">
      <c r="A17" s="29" t="s">
        <v>211</v>
      </c>
      <c r="B17" s="122" t="s">
        <v>235</v>
      </c>
      <c r="C17" s="36" t="s">
        <v>0</v>
      </c>
      <c r="F17" s="29" t="s">
        <v>212</v>
      </c>
      <c r="G17" s="122" t="s">
        <v>235</v>
      </c>
      <c r="H17" s="36" t="s">
        <v>0</v>
      </c>
      <c r="I17" s="157"/>
    </row>
    <row r="18" spans="1:9" x14ac:dyDescent="0.25">
      <c r="A18" s="94" t="s">
        <v>207</v>
      </c>
      <c r="B18" s="119">
        <v>30700</v>
      </c>
      <c r="C18" s="119">
        <v>38900</v>
      </c>
      <c r="F18" s="94" t="s">
        <v>207</v>
      </c>
      <c r="G18" s="83" t="s">
        <v>213</v>
      </c>
      <c r="H18" s="83" t="s">
        <v>213</v>
      </c>
      <c r="I18" s="157"/>
    </row>
    <row r="19" spans="1:9" x14ac:dyDescent="0.25">
      <c r="A19" s="94" t="s">
        <v>208</v>
      </c>
      <c r="B19" s="119">
        <v>44100</v>
      </c>
      <c r="C19" s="119">
        <v>42400</v>
      </c>
      <c r="F19" s="94" t="s">
        <v>208</v>
      </c>
      <c r="G19" s="83">
        <v>0.43648208469055372</v>
      </c>
      <c r="H19" s="83">
        <v>8.9974293059125854E-2</v>
      </c>
      <c r="I19" s="157"/>
    </row>
    <row r="20" spans="1:9" x14ac:dyDescent="0.25">
      <c r="A20" s="94" t="s">
        <v>209</v>
      </c>
      <c r="B20" s="119">
        <v>72200</v>
      </c>
      <c r="C20" s="119">
        <v>50800</v>
      </c>
      <c r="F20" s="94" t="s">
        <v>209</v>
      </c>
      <c r="G20" s="83">
        <v>0.63718820861677994</v>
      </c>
      <c r="H20" s="83">
        <v>0.19811320754716988</v>
      </c>
      <c r="I20" s="157"/>
    </row>
    <row r="21" spans="1:9" x14ac:dyDescent="0.25">
      <c r="A21" s="95" t="s">
        <v>210</v>
      </c>
      <c r="B21" s="120">
        <v>78000</v>
      </c>
      <c r="C21" s="120">
        <v>52800</v>
      </c>
      <c r="F21" s="95" t="s">
        <v>210</v>
      </c>
      <c r="G21" s="126">
        <v>8.0332409972299068E-2</v>
      </c>
      <c r="H21" s="126">
        <v>3.937007874015741E-2</v>
      </c>
      <c r="I21" s="157"/>
    </row>
    <row r="22" spans="1:9" x14ac:dyDescent="0.25">
      <c r="A22" s="123"/>
      <c r="B22" s="124"/>
      <c r="C22" s="124"/>
      <c r="F22" s="125" t="s">
        <v>272</v>
      </c>
      <c r="G22" s="127">
        <v>0.38310241584817351</v>
      </c>
      <c r="H22" s="127">
        <v>0.11211850764103515</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zoomScaleNormal="100" workbookViewId="0"/>
  </sheetViews>
  <sheetFormatPr defaultRowHeight="15" x14ac:dyDescent="0.25"/>
  <cols>
    <col min="1" max="1" width="40" bestFit="1" customWidth="1"/>
    <col min="2" max="2" width="23.5703125" style="89" bestFit="1" customWidth="1"/>
    <col min="3" max="3" width="12.28515625" style="89" bestFit="1" customWidth="1"/>
  </cols>
  <sheetData>
    <row r="1" spans="1:3" x14ac:dyDescent="0.25">
      <c r="A1" s="7" t="s">
        <v>514</v>
      </c>
    </row>
    <row r="3" spans="1:3" x14ac:dyDescent="0.25">
      <c r="A3" s="29"/>
      <c r="B3" s="36" t="s">
        <v>232</v>
      </c>
      <c r="C3" s="36" t="s">
        <v>0</v>
      </c>
    </row>
    <row r="4" spans="1:3" x14ac:dyDescent="0.25">
      <c r="A4" s="129" t="s">
        <v>131</v>
      </c>
      <c r="B4" s="130">
        <v>0.66621103141772531</v>
      </c>
      <c r="C4" s="130">
        <v>0.6842440527518312</v>
      </c>
    </row>
    <row r="5" spans="1:3" x14ac:dyDescent="0.25">
      <c r="A5" s="94" t="s">
        <v>273</v>
      </c>
      <c r="B5" s="74">
        <v>0.3993633259234956</v>
      </c>
      <c r="C5" s="74">
        <v>0.41655950983945406</v>
      </c>
    </row>
    <row r="6" spans="1:3" x14ac:dyDescent="0.25">
      <c r="A6" s="94" t="s">
        <v>274</v>
      </c>
      <c r="B6" s="74">
        <v>0.60624831065241469</v>
      </c>
      <c r="C6" s="74">
        <v>0.59466991214923115</v>
      </c>
    </row>
    <row r="7" spans="1:3" x14ac:dyDescent="0.25">
      <c r="A7" s="94" t="s">
        <v>275</v>
      </c>
      <c r="B7" s="74">
        <v>0.67071224131521234</v>
      </c>
      <c r="C7" s="74">
        <v>0.69526731643329509</v>
      </c>
    </row>
    <row r="8" spans="1:3" x14ac:dyDescent="0.25">
      <c r="A8" s="94" t="s">
        <v>276</v>
      </c>
      <c r="B8" s="74">
        <v>0.66884770438257946</v>
      </c>
      <c r="C8" s="74">
        <v>0.70455569312290167</v>
      </c>
    </row>
    <row r="9" spans="1:3" x14ac:dyDescent="0.25">
      <c r="A9" s="94" t="s">
        <v>277</v>
      </c>
      <c r="B9" s="74">
        <v>0.69684528546843771</v>
      </c>
      <c r="C9" s="74">
        <v>0.75011035762015144</v>
      </c>
    </row>
    <row r="10" spans="1:3" x14ac:dyDescent="0.25">
      <c r="A10" s="95" t="s">
        <v>278</v>
      </c>
      <c r="B10" s="75">
        <v>0.67998029117061765</v>
      </c>
      <c r="C10" s="75">
        <v>0.73076977891235917</v>
      </c>
    </row>
    <row r="11" spans="1:3" x14ac:dyDescent="0.25">
      <c r="A11" s="123"/>
      <c r="B11" s="128"/>
      <c r="C11" s="128"/>
    </row>
    <row r="12" spans="1:3" x14ac:dyDescent="0.25">
      <c r="A12" s="29"/>
      <c r="B12" s="122" t="s">
        <v>231</v>
      </c>
      <c r="C12" s="36" t="s">
        <v>0</v>
      </c>
    </row>
    <row r="13" spans="1:3" x14ac:dyDescent="0.25">
      <c r="A13" s="129" t="s">
        <v>131</v>
      </c>
      <c r="B13" s="130">
        <v>0.65222516487315918</v>
      </c>
      <c r="C13" s="130">
        <v>0.6842440527518312</v>
      </c>
    </row>
    <row r="14" spans="1:3" x14ac:dyDescent="0.25">
      <c r="A14" s="94" t="s">
        <v>273</v>
      </c>
      <c r="B14" s="74">
        <v>0.42735193784261244</v>
      </c>
      <c r="C14" s="74">
        <v>0.41655950983945406</v>
      </c>
    </row>
    <row r="15" spans="1:3" x14ac:dyDescent="0.25">
      <c r="A15" s="94" t="s">
        <v>274</v>
      </c>
      <c r="B15" s="74">
        <v>0.57746305925723107</v>
      </c>
      <c r="C15" s="74">
        <v>0.59466991214923115</v>
      </c>
    </row>
    <row r="16" spans="1:3" x14ac:dyDescent="0.25">
      <c r="A16" s="94" t="s">
        <v>275</v>
      </c>
      <c r="B16" s="74">
        <v>0.67434836697288325</v>
      </c>
      <c r="C16" s="74">
        <v>0.69526731643329509</v>
      </c>
    </row>
    <row r="17" spans="1:3" x14ac:dyDescent="0.25">
      <c r="A17" s="94" t="s">
        <v>276</v>
      </c>
      <c r="B17" s="74">
        <v>0.65292847938708076</v>
      </c>
      <c r="C17" s="74">
        <v>0.70455569312290167</v>
      </c>
    </row>
    <row r="18" spans="1:3" x14ac:dyDescent="0.25">
      <c r="A18" s="94" t="s">
        <v>277</v>
      </c>
      <c r="B18" s="74">
        <v>0.68864222639153849</v>
      </c>
      <c r="C18" s="74">
        <v>0.75011035762015144</v>
      </c>
    </row>
    <row r="19" spans="1:3" x14ac:dyDescent="0.25">
      <c r="A19" s="95" t="s">
        <v>278</v>
      </c>
      <c r="B19" s="75">
        <v>0.71873506271844023</v>
      </c>
      <c r="C19" s="75">
        <v>0.73076977891235917</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40" bestFit="1" customWidth="1"/>
    <col min="2" max="2" width="23.5703125" style="89" bestFit="1" customWidth="1"/>
    <col min="3" max="3" width="12.28515625" style="89" bestFit="1" customWidth="1"/>
  </cols>
  <sheetData>
    <row r="1" spans="1:3" x14ac:dyDescent="0.25">
      <c r="A1" s="7" t="s">
        <v>515</v>
      </c>
    </row>
    <row r="2" spans="1:3" x14ac:dyDescent="0.25">
      <c r="A2" s="123"/>
      <c r="B2" s="128"/>
      <c r="C2" s="128"/>
    </row>
    <row r="3" spans="1:3" x14ac:dyDescent="0.25">
      <c r="A3" s="29"/>
      <c r="B3" s="122" t="s">
        <v>233</v>
      </c>
      <c r="C3" s="36" t="s">
        <v>0</v>
      </c>
    </row>
    <row r="4" spans="1:3" x14ac:dyDescent="0.25">
      <c r="A4" s="129" t="s">
        <v>131</v>
      </c>
      <c r="B4" s="130">
        <v>0.57015988183379485</v>
      </c>
      <c r="C4" s="130">
        <v>0.6842440527518312</v>
      </c>
    </row>
    <row r="5" spans="1:3" x14ac:dyDescent="0.25">
      <c r="A5" s="94" t="s">
        <v>273</v>
      </c>
      <c r="B5" s="74">
        <v>0.45544381242463045</v>
      </c>
      <c r="C5" s="74">
        <v>0.41655950983945406</v>
      </c>
    </row>
    <row r="6" spans="1:3" x14ac:dyDescent="0.25">
      <c r="A6" s="94" t="s">
        <v>274</v>
      </c>
      <c r="B6" s="74">
        <v>0.5193210019210055</v>
      </c>
      <c r="C6" s="74">
        <v>0.59466991214923115</v>
      </c>
    </row>
    <row r="7" spans="1:3" x14ac:dyDescent="0.25">
      <c r="A7" s="94" t="s">
        <v>275</v>
      </c>
      <c r="B7" s="74">
        <v>0.56799746365148807</v>
      </c>
      <c r="C7" s="74">
        <v>0.69526731643329509</v>
      </c>
    </row>
    <row r="8" spans="1:3" x14ac:dyDescent="0.25">
      <c r="A8" s="94" t="s">
        <v>276</v>
      </c>
      <c r="B8" s="74">
        <v>0.62486482443089475</v>
      </c>
      <c r="C8" s="74">
        <v>0.70455569312290167</v>
      </c>
    </row>
    <row r="9" spans="1:3" x14ac:dyDescent="0.25">
      <c r="A9" s="94" t="s">
        <v>277</v>
      </c>
      <c r="B9" s="74">
        <v>0.67811117802863863</v>
      </c>
      <c r="C9" s="74">
        <v>0.75011035762015144</v>
      </c>
    </row>
    <row r="10" spans="1:3" x14ac:dyDescent="0.25">
      <c r="A10" s="95" t="s">
        <v>278</v>
      </c>
      <c r="B10" s="75">
        <v>0.70357920247564187</v>
      </c>
      <c r="C10" s="75">
        <v>0.73076977891235917</v>
      </c>
    </row>
    <row r="12" spans="1:3" x14ac:dyDescent="0.25">
      <c r="A12" s="29"/>
      <c r="B12" s="122" t="s">
        <v>234</v>
      </c>
      <c r="C12" s="36" t="s">
        <v>0</v>
      </c>
    </row>
    <row r="13" spans="1:3" x14ac:dyDescent="0.25">
      <c r="A13" s="129" t="s">
        <v>131</v>
      </c>
      <c r="B13" s="130">
        <v>0.63874434642210898</v>
      </c>
      <c r="C13" s="130">
        <v>0.6842440527518312</v>
      </c>
    </row>
    <row r="14" spans="1:3" x14ac:dyDescent="0.25">
      <c r="A14" s="94" t="s">
        <v>273</v>
      </c>
      <c r="B14" s="74">
        <v>0.41520012438772336</v>
      </c>
      <c r="C14" s="74">
        <v>0.41655950983945406</v>
      </c>
    </row>
    <row r="15" spans="1:3" x14ac:dyDescent="0.25">
      <c r="A15" s="94" t="s">
        <v>274</v>
      </c>
      <c r="B15" s="74">
        <v>0.5495111421514699</v>
      </c>
      <c r="C15" s="74">
        <v>0.59466991214923115</v>
      </c>
    </row>
    <row r="16" spans="1:3" x14ac:dyDescent="0.25">
      <c r="A16" s="94" t="s">
        <v>275</v>
      </c>
      <c r="B16" s="74">
        <v>0.63737586615208486</v>
      </c>
      <c r="C16" s="74">
        <v>0.69526731643329509</v>
      </c>
    </row>
    <row r="17" spans="1:3" x14ac:dyDescent="0.25">
      <c r="A17" s="94" t="s">
        <v>276</v>
      </c>
      <c r="B17" s="74">
        <v>0.66212997628341352</v>
      </c>
      <c r="C17" s="74">
        <v>0.70455569312290167</v>
      </c>
    </row>
    <row r="18" spans="1:3" x14ac:dyDescent="0.25">
      <c r="A18" s="94" t="s">
        <v>277</v>
      </c>
      <c r="B18" s="74">
        <v>0.68983636846118457</v>
      </c>
      <c r="C18" s="74">
        <v>0.75011035762015144</v>
      </c>
    </row>
    <row r="19" spans="1:3" x14ac:dyDescent="0.25">
      <c r="A19" s="95" t="s">
        <v>278</v>
      </c>
      <c r="B19" s="75">
        <v>0.66951873069622048</v>
      </c>
      <c r="C19" s="75">
        <v>0.73076977891235917</v>
      </c>
    </row>
    <row r="21" spans="1:3" x14ac:dyDescent="0.25">
      <c r="A21" s="29"/>
      <c r="B21" s="122" t="s">
        <v>235</v>
      </c>
      <c r="C21" s="36" t="s">
        <v>0</v>
      </c>
    </row>
    <row r="22" spans="1:3" x14ac:dyDescent="0.25">
      <c r="A22" s="129" t="s">
        <v>131</v>
      </c>
      <c r="B22" s="130">
        <v>0.61000410898381729</v>
      </c>
      <c r="C22" s="130">
        <v>0.6842440527518312</v>
      </c>
    </row>
    <row r="23" spans="1:3" x14ac:dyDescent="0.25">
      <c r="A23" s="94" t="s">
        <v>273</v>
      </c>
      <c r="B23" s="74">
        <v>0.3993771063222345</v>
      </c>
      <c r="C23" s="74">
        <v>0.41655950983945406</v>
      </c>
    </row>
    <row r="24" spans="1:3" x14ac:dyDescent="0.25">
      <c r="A24" s="94" t="s">
        <v>274</v>
      </c>
      <c r="B24" s="74">
        <v>0.55848200755138555</v>
      </c>
      <c r="C24" s="74">
        <v>0.59466991214923115</v>
      </c>
    </row>
    <row r="25" spans="1:3" x14ac:dyDescent="0.25">
      <c r="A25" s="94" t="s">
        <v>275</v>
      </c>
      <c r="B25" s="74">
        <v>0.64151735117072739</v>
      </c>
      <c r="C25" s="74">
        <v>0.69526731643329509</v>
      </c>
    </row>
    <row r="26" spans="1:3" x14ac:dyDescent="0.25">
      <c r="A26" s="94" t="s">
        <v>276</v>
      </c>
      <c r="B26" s="74">
        <v>0.64620107794776771</v>
      </c>
      <c r="C26" s="74">
        <v>0.70455569312290167</v>
      </c>
    </row>
    <row r="27" spans="1:3" x14ac:dyDescent="0.25">
      <c r="A27" s="94" t="s">
        <v>277</v>
      </c>
      <c r="B27" s="74">
        <v>0.66535851556835701</v>
      </c>
      <c r="C27" s="74">
        <v>0.75011035762015144</v>
      </c>
    </row>
    <row r="28" spans="1:3" x14ac:dyDescent="0.25">
      <c r="A28" s="95" t="s">
        <v>278</v>
      </c>
      <c r="B28" s="75">
        <v>0.63696239882307049</v>
      </c>
      <c r="C28" s="75">
        <v>0.73076977891235917</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Normal="100" workbookViewId="0"/>
  </sheetViews>
  <sheetFormatPr defaultRowHeight="15" x14ac:dyDescent="0.25"/>
  <cols>
    <col min="1" max="1" width="26" bestFit="1" customWidth="1"/>
    <col min="2" max="2" width="23.5703125" bestFit="1" customWidth="1"/>
    <col min="3" max="3" width="12.28515625" bestFit="1" customWidth="1"/>
  </cols>
  <sheetData>
    <row r="1" spans="1:3" x14ac:dyDescent="0.25">
      <c r="A1" s="7" t="s">
        <v>516</v>
      </c>
    </row>
    <row r="3" spans="1:3" x14ac:dyDescent="0.25">
      <c r="A3" s="29"/>
      <c r="B3" s="36" t="s">
        <v>232</v>
      </c>
      <c r="C3" s="36" t="s">
        <v>0</v>
      </c>
    </row>
    <row r="4" spans="1:3" x14ac:dyDescent="0.25">
      <c r="A4" s="131" t="s">
        <v>131</v>
      </c>
      <c r="B4" s="130">
        <v>0.67921378918442521</v>
      </c>
      <c r="C4" s="130">
        <v>0.71466213451376459</v>
      </c>
    </row>
    <row r="5" spans="1:3" x14ac:dyDescent="0.25">
      <c r="A5" s="96" t="s">
        <v>63</v>
      </c>
      <c r="B5" s="73">
        <v>0.66913477796405818</v>
      </c>
      <c r="C5" s="73">
        <v>0.68608110263858024</v>
      </c>
    </row>
    <row r="6" spans="1:3" x14ac:dyDescent="0.25">
      <c r="A6" s="94" t="s">
        <v>64</v>
      </c>
      <c r="B6" s="74">
        <v>0.65629648472453028</v>
      </c>
      <c r="C6" s="74">
        <v>0.69272839682477971</v>
      </c>
    </row>
    <row r="7" spans="1:3" x14ac:dyDescent="0.25">
      <c r="A7" s="94" t="s">
        <v>65</v>
      </c>
      <c r="B7" s="74">
        <v>0.71689550095583066</v>
      </c>
      <c r="C7" s="74">
        <v>0.7328196299352735</v>
      </c>
    </row>
    <row r="8" spans="1:3" x14ac:dyDescent="0.25">
      <c r="A8" s="94" t="s">
        <v>66</v>
      </c>
      <c r="B8" s="74">
        <v>0.7326006554708111</v>
      </c>
      <c r="C8" s="74">
        <v>0.7439703461412559</v>
      </c>
    </row>
    <row r="9" spans="1:3" x14ac:dyDescent="0.25">
      <c r="A9" s="94" t="s">
        <v>67</v>
      </c>
      <c r="B9" s="74">
        <v>0.66645039543469331</v>
      </c>
      <c r="C9" s="74">
        <v>0.74817739614001888</v>
      </c>
    </row>
    <row r="10" spans="1:3" x14ac:dyDescent="0.25">
      <c r="A10" s="94" t="s">
        <v>68</v>
      </c>
      <c r="B10" s="74">
        <v>0.65595324448085257</v>
      </c>
      <c r="C10" s="74">
        <v>0.70853312812826208</v>
      </c>
    </row>
    <row r="11" spans="1:3" x14ac:dyDescent="0.25">
      <c r="A11" s="95" t="s">
        <v>69</v>
      </c>
      <c r="B11" s="75">
        <v>0.61010700008092311</v>
      </c>
      <c r="C11" s="75">
        <v>0.64358641990100129</v>
      </c>
    </row>
    <row r="12" spans="1:3" x14ac:dyDescent="0.25">
      <c r="A12" s="123"/>
      <c r="B12" s="128"/>
      <c r="C12" s="128"/>
    </row>
    <row r="13" spans="1:3" x14ac:dyDescent="0.25">
      <c r="A13" s="29"/>
      <c r="B13" s="122" t="s">
        <v>231</v>
      </c>
      <c r="C13" s="36" t="s">
        <v>0</v>
      </c>
    </row>
    <row r="14" spans="1:3" x14ac:dyDescent="0.25">
      <c r="A14" s="131" t="s">
        <v>131</v>
      </c>
      <c r="B14" s="130">
        <v>0.67518023390689064</v>
      </c>
      <c r="C14" s="130">
        <v>0.71466213451376459</v>
      </c>
    </row>
    <row r="15" spans="1:3" x14ac:dyDescent="0.25">
      <c r="A15" s="96" t="s">
        <v>63</v>
      </c>
      <c r="B15" s="73"/>
      <c r="C15" s="73">
        <v>0.68608110263858024</v>
      </c>
    </row>
    <row r="16" spans="1:3" x14ac:dyDescent="0.25">
      <c r="A16" s="94" t="s">
        <v>64</v>
      </c>
      <c r="B16" s="74">
        <v>0.67354424304339044</v>
      </c>
      <c r="C16" s="74">
        <v>0.69272839682477971</v>
      </c>
    </row>
    <row r="17" spans="1:3" x14ac:dyDescent="0.25">
      <c r="A17" s="94" t="s">
        <v>65</v>
      </c>
      <c r="B17" s="74">
        <v>0.75660739755573658</v>
      </c>
      <c r="C17" s="74">
        <v>0.7328196299352735</v>
      </c>
    </row>
    <row r="18" spans="1:3" x14ac:dyDescent="0.25">
      <c r="A18" s="94" t="s">
        <v>66</v>
      </c>
      <c r="B18" s="74">
        <v>0.78218558647202896</v>
      </c>
      <c r="C18" s="74">
        <v>0.7439703461412559</v>
      </c>
    </row>
    <row r="19" spans="1:3" x14ac:dyDescent="0.25">
      <c r="A19" s="94" t="s">
        <v>67</v>
      </c>
      <c r="B19" s="74">
        <v>0.69902828692327801</v>
      </c>
      <c r="C19" s="74">
        <v>0.74817739614001888</v>
      </c>
    </row>
    <row r="20" spans="1:3" x14ac:dyDescent="0.25">
      <c r="A20" s="94" t="s">
        <v>68</v>
      </c>
      <c r="B20" s="74">
        <v>0.5969599024712946</v>
      </c>
      <c r="C20" s="74">
        <v>0.70853312812826208</v>
      </c>
    </row>
    <row r="21" spans="1:3" x14ac:dyDescent="0.25">
      <c r="A21" s="95" t="s">
        <v>69</v>
      </c>
      <c r="B21" s="75">
        <v>0.53360083724435725</v>
      </c>
      <c r="C21" s="75">
        <v>0.64358641990100129</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26" bestFit="1" customWidth="1"/>
    <col min="2" max="2" width="23.5703125" bestFit="1" customWidth="1"/>
    <col min="3" max="3" width="12.28515625" bestFit="1" customWidth="1"/>
  </cols>
  <sheetData>
    <row r="1" spans="1:3" x14ac:dyDescent="0.25">
      <c r="A1" s="7" t="s">
        <v>517</v>
      </c>
    </row>
    <row r="2" spans="1:3" x14ac:dyDescent="0.25">
      <c r="A2" s="123"/>
      <c r="B2" s="128"/>
      <c r="C2" s="128"/>
    </row>
    <row r="3" spans="1:3" x14ac:dyDescent="0.25">
      <c r="A3" s="29"/>
      <c r="B3" s="122" t="s">
        <v>233</v>
      </c>
      <c r="C3" s="36" t="s">
        <v>0</v>
      </c>
    </row>
    <row r="4" spans="1:3" x14ac:dyDescent="0.25">
      <c r="A4" s="131" t="s">
        <v>131</v>
      </c>
      <c r="B4" s="130">
        <v>0.61688265468205306</v>
      </c>
      <c r="C4" s="130">
        <v>0.71466213451376459</v>
      </c>
    </row>
    <row r="5" spans="1:3" x14ac:dyDescent="0.25">
      <c r="A5" s="96" t="s">
        <v>63</v>
      </c>
      <c r="B5" s="73"/>
      <c r="C5" s="73">
        <v>0.68608110263858024</v>
      </c>
    </row>
    <row r="6" spans="1:3" x14ac:dyDescent="0.25">
      <c r="A6" s="94" t="s">
        <v>64</v>
      </c>
      <c r="B6" s="74"/>
      <c r="C6" s="74">
        <v>0.69272839682477971</v>
      </c>
    </row>
    <row r="7" spans="1:3" x14ac:dyDescent="0.25">
      <c r="A7" s="94" t="s">
        <v>65</v>
      </c>
      <c r="B7" s="74"/>
      <c r="C7" s="74">
        <v>0.7328196299352735</v>
      </c>
    </row>
    <row r="8" spans="1:3" x14ac:dyDescent="0.25">
      <c r="A8" s="94" t="s">
        <v>66</v>
      </c>
      <c r="B8" s="74">
        <v>0.57507912333762279</v>
      </c>
      <c r="C8" s="74">
        <v>0.7439703461412559</v>
      </c>
    </row>
    <row r="9" spans="1:3" x14ac:dyDescent="0.25">
      <c r="A9" s="94" t="s">
        <v>67</v>
      </c>
      <c r="B9" s="74">
        <v>0.65579065966056727</v>
      </c>
      <c r="C9" s="74">
        <v>0.74817739614001888</v>
      </c>
    </row>
    <row r="10" spans="1:3" x14ac:dyDescent="0.25">
      <c r="A10" s="94" t="s">
        <v>68</v>
      </c>
      <c r="B10" s="74">
        <v>0.62800277530340987</v>
      </c>
      <c r="C10" s="74">
        <v>0.70853312812826208</v>
      </c>
    </row>
    <row r="11" spans="1:3" x14ac:dyDescent="0.25">
      <c r="A11" s="95" t="s">
        <v>69</v>
      </c>
      <c r="B11" s="75">
        <v>0.53702843652007892</v>
      </c>
      <c r="C11" s="75">
        <v>0.64358641990100129</v>
      </c>
    </row>
    <row r="12" spans="1:3" x14ac:dyDescent="0.25">
      <c r="A12" s="123"/>
      <c r="B12" s="128"/>
      <c r="C12" s="128"/>
    </row>
    <row r="13" spans="1:3" x14ac:dyDescent="0.25">
      <c r="A13" s="29"/>
      <c r="B13" s="122" t="s">
        <v>234</v>
      </c>
      <c r="C13" s="36" t="s">
        <v>0</v>
      </c>
    </row>
    <row r="14" spans="1:3" x14ac:dyDescent="0.25">
      <c r="A14" s="131" t="s">
        <v>131</v>
      </c>
      <c r="B14" s="130">
        <v>0.65943448978089381</v>
      </c>
      <c r="C14" s="130">
        <v>0.71466213451376459</v>
      </c>
    </row>
    <row r="15" spans="1:3" x14ac:dyDescent="0.25">
      <c r="A15" s="96" t="s">
        <v>63</v>
      </c>
      <c r="B15" s="73"/>
      <c r="C15" s="73">
        <v>0.68608110263858024</v>
      </c>
    </row>
    <row r="16" spans="1:3" x14ac:dyDescent="0.25">
      <c r="A16" s="94" t="s">
        <v>64</v>
      </c>
      <c r="B16" s="74">
        <v>0.52414044453829067</v>
      </c>
      <c r="C16" s="74">
        <v>0.69272839682477971</v>
      </c>
    </row>
    <row r="17" spans="1:3" x14ac:dyDescent="0.25">
      <c r="A17" s="94" t="s">
        <v>65</v>
      </c>
      <c r="B17" s="74">
        <v>0.68872560828176754</v>
      </c>
      <c r="C17" s="74">
        <v>0.7328196299352735</v>
      </c>
    </row>
    <row r="18" spans="1:3" x14ac:dyDescent="0.25">
      <c r="A18" s="94" t="s">
        <v>66</v>
      </c>
      <c r="B18" s="74">
        <v>0.69372555089847898</v>
      </c>
      <c r="C18" s="74">
        <v>0.7439703461412559</v>
      </c>
    </row>
    <row r="19" spans="1:3" x14ac:dyDescent="0.25">
      <c r="A19" s="94" t="s">
        <v>67</v>
      </c>
      <c r="B19" s="74">
        <v>0.68620567248804365</v>
      </c>
      <c r="C19" s="74">
        <v>0.74817739614001888</v>
      </c>
    </row>
    <row r="20" spans="1:3" x14ac:dyDescent="0.25">
      <c r="A20" s="94" t="s">
        <v>68</v>
      </c>
      <c r="B20" s="74">
        <v>0.6496336088266621</v>
      </c>
      <c r="C20" s="74">
        <v>0.70853312812826208</v>
      </c>
    </row>
    <row r="21" spans="1:3" x14ac:dyDescent="0.25">
      <c r="A21" s="95" t="s">
        <v>69</v>
      </c>
      <c r="B21" s="75">
        <v>0.59911823774086426</v>
      </c>
      <c r="C21" s="75">
        <v>0.64358641990100129</v>
      </c>
    </row>
    <row r="22" spans="1:3" x14ac:dyDescent="0.25">
      <c r="A22" s="123"/>
      <c r="B22" s="128"/>
      <c r="C22" s="128"/>
    </row>
    <row r="23" spans="1:3" x14ac:dyDescent="0.25">
      <c r="A23" s="29"/>
      <c r="B23" s="122" t="s">
        <v>235</v>
      </c>
      <c r="C23" s="36" t="s">
        <v>0</v>
      </c>
    </row>
    <row r="24" spans="1:3" x14ac:dyDescent="0.25">
      <c r="A24" s="131" t="s">
        <v>131</v>
      </c>
      <c r="B24" s="130">
        <v>0.64805819042254076</v>
      </c>
      <c r="C24" s="130">
        <v>0.71466213451376459</v>
      </c>
    </row>
    <row r="25" spans="1:3" x14ac:dyDescent="0.25">
      <c r="A25" s="96" t="s">
        <v>63</v>
      </c>
      <c r="B25" s="73"/>
      <c r="C25" s="73">
        <v>0.68608110263858024</v>
      </c>
    </row>
    <row r="26" spans="1:3" x14ac:dyDescent="0.25">
      <c r="A26" s="94" t="s">
        <v>64</v>
      </c>
      <c r="B26" s="74"/>
      <c r="C26" s="74">
        <v>0.69272839682477971</v>
      </c>
    </row>
    <row r="27" spans="1:3" x14ac:dyDescent="0.25">
      <c r="A27" s="94" t="s">
        <v>65</v>
      </c>
      <c r="B27" s="74"/>
      <c r="C27" s="74">
        <v>0.7328196299352735</v>
      </c>
    </row>
    <row r="28" spans="1:3" x14ac:dyDescent="0.25">
      <c r="A28" s="94" t="s">
        <v>66</v>
      </c>
      <c r="B28" s="74"/>
      <c r="C28" s="74">
        <v>0.7439703461412559</v>
      </c>
    </row>
    <row r="29" spans="1:3" x14ac:dyDescent="0.25">
      <c r="A29" s="94" t="s">
        <v>67</v>
      </c>
      <c r="B29" s="74">
        <v>0.69829352097341812</v>
      </c>
      <c r="C29" s="74">
        <v>0.74817739614001888</v>
      </c>
    </row>
    <row r="30" spans="1:3" x14ac:dyDescent="0.25">
      <c r="A30" s="94" t="s">
        <v>68</v>
      </c>
      <c r="B30" s="74">
        <v>0.66508145807779573</v>
      </c>
      <c r="C30" s="74">
        <v>0.70853312812826208</v>
      </c>
    </row>
    <row r="31" spans="1:3" x14ac:dyDescent="0.25">
      <c r="A31" s="95" t="s">
        <v>69</v>
      </c>
      <c r="B31" s="75">
        <v>0.59638466786835631</v>
      </c>
      <c r="C31" s="75">
        <v>0.64358641990100129</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zoomScaleNormal="100" workbookViewId="0"/>
  </sheetViews>
  <sheetFormatPr defaultRowHeight="15" x14ac:dyDescent="0.25"/>
  <cols>
    <col min="1" max="1" width="31.5703125" bestFit="1" customWidth="1"/>
    <col min="2" max="7" width="13.42578125" customWidth="1"/>
  </cols>
  <sheetData>
    <row r="1" spans="1:7" x14ac:dyDescent="0.25">
      <c r="A1" s="7" t="s">
        <v>130</v>
      </c>
    </row>
    <row r="3" spans="1:7" ht="45" x14ac:dyDescent="0.25">
      <c r="A3" s="77" t="s">
        <v>519</v>
      </c>
      <c r="B3" s="158" t="s">
        <v>232</v>
      </c>
      <c r="C3" s="158" t="s">
        <v>231</v>
      </c>
      <c r="D3" s="158" t="s">
        <v>233</v>
      </c>
      <c r="E3" s="158" t="s">
        <v>234</v>
      </c>
      <c r="F3" s="158" t="s">
        <v>235</v>
      </c>
      <c r="G3" s="158" t="s">
        <v>0</v>
      </c>
    </row>
    <row r="4" spans="1:7" x14ac:dyDescent="0.25">
      <c r="A4" s="32" t="s">
        <v>216</v>
      </c>
      <c r="B4" s="85">
        <v>0.80731594709632848</v>
      </c>
      <c r="C4" s="85">
        <v>0.82491431050219732</v>
      </c>
      <c r="D4" s="85">
        <v>0.82215410565131131</v>
      </c>
      <c r="E4" s="85">
        <v>0.82644107337023265</v>
      </c>
      <c r="F4" s="85">
        <v>0.83200728767269194</v>
      </c>
      <c r="G4" s="85">
        <v>0.84545623397187009</v>
      </c>
    </row>
    <row r="5" spans="1:7" x14ac:dyDescent="0.25">
      <c r="B5" s="89"/>
      <c r="C5" s="89"/>
    </row>
    <row r="6" spans="1:7" ht="45" x14ac:dyDescent="0.25">
      <c r="A6" s="77" t="s">
        <v>518</v>
      </c>
      <c r="B6" s="158" t="s">
        <v>232</v>
      </c>
      <c r="C6" s="158" t="s">
        <v>231</v>
      </c>
      <c r="D6" s="158" t="s">
        <v>233</v>
      </c>
      <c r="E6" s="158" t="s">
        <v>234</v>
      </c>
      <c r="F6" s="158" t="s">
        <v>235</v>
      </c>
      <c r="G6" s="158" t="s">
        <v>0</v>
      </c>
    </row>
    <row r="7" spans="1:7" x14ac:dyDescent="0.25">
      <c r="A7" s="32" t="s">
        <v>216</v>
      </c>
      <c r="B7" s="85">
        <v>0.64799483313281359</v>
      </c>
      <c r="C7" s="85">
        <v>0.54914014960383228</v>
      </c>
      <c r="D7" s="85">
        <v>0.56247310788095473</v>
      </c>
      <c r="E7" s="85">
        <v>0.61326284419429544</v>
      </c>
      <c r="F7" s="85">
        <v>0.58480416844151317</v>
      </c>
      <c r="G7" s="85">
        <v>0.61837017004644157</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B2976"/>
  </sheetPr>
  <dimension ref="A1:A12"/>
  <sheetViews>
    <sheetView showGridLines="0" topLeftCell="A1048576" zoomScaleNormal="100" workbookViewId="0"/>
  </sheetViews>
  <sheetFormatPr defaultRowHeight="15" customHeight="1" zeroHeight="1" x14ac:dyDescent="0.25"/>
  <sheetData>
    <row r="1" hidden="1" x14ac:dyDescent="0.25"/>
    <row r="2" ht="15" hidden="1" customHeight="1" x14ac:dyDescent="0.25"/>
    <row r="3" ht="15" hidden="1" customHeight="1" x14ac:dyDescent="0.25"/>
    <row r="4" ht="15" hidden="1" customHeight="1" x14ac:dyDescent="0.25"/>
    <row r="5" ht="15" hidden="1" customHeight="1" x14ac:dyDescent="0.25"/>
    <row r="6" ht="15" hidden="1" customHeight="1" x14ac:dyDescent="0.25"/>
    <row r="7" ht="15" hidden="1" customHeight="1" x14ac:dyDescent="0.25"/>
    <row r="8" ht="15" hidden="1" customHeight="1" x14ac:dyDescent="0.25"/>
    <row r="9" ht="15" hidden="1" customHeight="1" x14ac:dyDescent="0.25"/>
    <row r="10" ht="15" hidden="1" customHeight="1" x14ac:dyDescent="0.25"/>
    <row r="11" ht="15" hidden="1" customHeight="1" x14ac:dyDescent="0.25"/>
    <row r="12" ht="15" hidden="1" customHeight="1"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9"/>
  <sheetViews>
    <sheetView showGridLines="0" zoomScaleNormal="100" workbookViewId="0"/>
  </sheetViews>
  <sheetFormatPr defaultColWidth="9.140625" defaultRowHeight="14.25" x14ac:dyDescent="0.2"/>
  <cols>
    <col min="1" max="1" width="25.7109375" style="1" bestFit="1" customWidth="1"/>
    <col min="2" max="7" width="24.7109375" style="1" customWidth="1"/>
    <col min="8" max="16384" width="9.140625" style="1"/>
  </cols>
  <sheetData>
    <row r="1" spans="1:7" ht="15" x14ac:dyDescent="0.25">
      <c r="A1" s="7" t="s">
        <v>4</v>
      </c>
      <c r="B1"/>
    </row>
    <row r="3" spans="1:7" ht="79.5" customHeight="1" x14ac:dyDescent="0.2">
      <c r="A3" s="16" t="s">
        <v>16</v>
      </c>
      <c r="B3" s="16" t="s">
        <v>43</v>
      </c>
      <c r="C3" s="16" t="s">
        <v>279</v>
      </c>
      <c r="D3" s="16" t="s">
        <v>280</v>
      </c>
      <c r="E3" s="16" t="s">
        <v>281</v>
      </c>
      <c r="F3" s="16" t="s">
        <v>282</v>
      </c>
      <c r="G3" s="16" t="s">
        <v>283</v>
      </c>
    </row>
    <row r="4" spans="1:7" x14ac:dyDescent="0.2">
      <c r="A4" s="18" t="s">
        <v>232</v>
      </c>
      <c r="B4" s="18">
        <v>0.81578947369999999</v>
      </c>
      <c r="C4" s="18">
        <v>0.30723404259999998</v>
      </c>
      <c r="D4" s="18" t="s">
        <v>548</v>
      </c>
      <c r="E4" s="18">
        <v>-3.0575539600000007E-2</v>
      </c>
      <c r="F4" s="18">
        <v>0.8398576512</v>
      </c>
      <c r="G4" s="18">
        <v>0.63250883390000001</v>
      </c>
    </row>
    <row r="5" spans="1:7" x14ac:dyDescent="0.2">
      <c r="A5" s="18" t="s">
        <v>231</v>
      </c>
      <c r="B5" s="18">
        <v>0.54044548650000002</v>
      </c>
      <c r="C5" s="18">
        <v>0.26564344750000002</v>
      </c>
      <c r="D5" s="18" t="s">
        <v>549</v>
      </c>
      <c r="E5" s="18" t="s">
        <v>550</v>
      </c>
      <c r="F5" s="18">
        <v>0.77134146339999998</v>
      </c>
      <c r="G5" s="18">
        <v>0.58282208589999995</v>
      </c>
    </row>
    <row r="6" spans="1:7" x14ac:dyDescent="0.2">
      <c r="A6" s="18" t="s">
        <v>233</v>
      </c>
      <c r="B6" s="18">
        <v>0.86774628880000004</v>
      </c>
      <c r="C6" s="18">
        <v>0.2323369565</v>
      </c>
      <c r="D6" s="18" t="s">
        <v>551</v>
      </c>
      <c r="E6" s="18">
        <v>-7.7586206899999996E-2</v>
      </c>
      <c r="F6" s="18">
        <v>0.87124463519999995</v>
      </c>
      <c r="G6" s="18">
        <v>0.68879668049999998</v>
      </c>
    </row>
    <row r="7" spans="1:7" x14ac:dyDescent="0.2">
      <c r="A7" s="18" t="s">
        <v>234</v>
      </c>
      <c r="B7" s="18">
        <v>0.84576071289999999</v>
      </c>
      <c r="C7" s="18">
        <v>0.27006820570000001</v>
      </c>
      <c r="D7" s="18" t="s">
        <v>552</v>
      </c>
      <c r="E7" s="18">
        <v>-2.3525620300000022E-2</v>
      </c>
      <c r="F7" s="18">
        <v>0.83423137879999998</v>
      </c>
      <c r="G7" s="18">
        <v>0.66338832489999999</v>
      </c>
    </row>
    <row r="8" spans="1:7" x14ac:dyDescent="0.2">
      <c r="A8" s="18" t="s">
        <v>235</v>
      </c>
      <c r="B8" s="18">
        <v>0.76681394209999998</v>
      </c>
      <c r="C8" s="18">
        <v>0.1964374072</v>
      </c>
      <c r="D8" s="18" t="s">
        <v>549</v>
      </c>
      <c r="E8" s="18">
        <v>-3.3596838000000004E-2</v>
      </c>
      <c r="F8" s="18">
        <v>0.83778625949999996</v>
      </c>
      <c r="G8" s="18">
        <v>0.6679462572</v>
      </c>
    </row>
    <row r="9" spans="1:7" x14ac:dyDescent="0.2">
      <c r="A9" s="19" t="s">
        <v>0</v>
      </c>
      <c r="B9" s="19">
        <v>0.59536753949999999</v>
      </c>
      <c r="C9" s="19">
        <v>0.42195375390000001</v>
      </c>
      <c r="D9" s="19" t="s">
        <v>548</v>
      </c>
      <c r="E9" s="19">
        <v>-1.8399158099999979E-2</v>
      </c>
      <c r="F9" s="19">
        <v>0.77020779679999996</v>
      </c>
      <c r="G9" s="19">
        <v>0.58063173400000001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heetViews>
  <sheetFormatPr defaultRowHeight="15" x14ac:dyDescent="0.25"/>
  <cols>
    <col min="1" max="1" width="22" bestFit="1" customWidth="1"/>
    <col min="2" max="9" width="12.7109375" customWidth="1"/>
  </cols>
  <sheetData>
    <row r="1" spans="1:9" x14ac:dyDescent="0.25">
      <c r="A1" s="7" t="s">
        <v>284</v>
      </c>
    </row>
    <row r="3" spans="1:9" s="64" customFormat="1" ht="45" x14ac:dyDescent="0.25">
      <c r="A3" s="66" t="s">
        <v>107</v>
      </c>
      <c r="B3" s="65" t="s">
        <v>108</v>
      </c>
      <c r="C3" s="65" t="s">
        <v>109</v>
      </c>
      <c r="D3" s="65" t="s">
        <v>110</v>
      </c>
      <c r="E3" s="65" t="s">
        <v>111</v>
      </c>
      <c r="F3" s="65" t="s">
        <v>112</v>
      </c>
      <c r="G3" s="65" t="s">
        <v>113</v>
      </c>
      <c r="H3" s="65" t="s">
        <v>114</v>
      </c>
      <c r="I3" s="65" t="s">
        <v>40</v>
      </c>
    </row>
    <row r="4" spans="1:9" x14ac:dyDescent="0.25">
      <c r="A4" s="30" t="s">
        <v>232</v>
      </c>
      <c r="B4" s="67">
        <v>0.23693534100974314</v>
      </c>
      <c r="C4" s="67">
        <v>0.83525243578387953</v>
      </c>
      <c r="D4" s="67">
        <v>0.56598759964570411</v>
      </c>
      <c r="E4" s="67">
        <v>0.15677590788308238</v>
      </c>
      <c r="F4" s="67">
        <v>0.14393268379096547</v>
      </c>
      <c r="G4" s="67">
        <v>0.68201948627103637</v>
      </c>
      <c r="H4" s="67">
        <v>0.25509300265721879</v>
      </c>
      <c r="I4" s="67">
        <v>0.17493356953055803</v>
      </c>
    </row>
    <row r="5" spans="1:9" x14ac:dyDescent="0.25">
      <c r="A5" s="32" t="s">
        <v>0</v>
      </c>
      <c r="B5" s="68">
        <v>0.18130302801345785</v>
      </c>
      <c r="C5" s="68">
        <v>0.81581695918648522</v>
      </c>
      <c r="D5" s="68">
        <v>0.38424392997302209</v>
      </c>
      <c r="E5" s="68">
        <v>0.24951222005431134</v>
      </c>
      <c r="F5" s="68">
        <v>0.29123018324525884</v>
      </c>
      <c r="G5" s="68">
        <v>0.60322490322179212</v>
      </c>
      <c r="H5" s="68">
        <v>0.17692078631460584</v>
      </c>
      <c r="I5" s="68">
        <v>0.19458530926804118</v>
      </c>
    </row>
    <row r="7" spans="1:9" ht="45" x14ac:dyDescent="0.25">
      <c r="A7" s="66" t="s">
        <v>107</v>
      </c>
      <c r="B7" s="65" t="s">
        <v>108</v>
      </c>
      <c r="C7" s="65" t="s">
        <v>109</v>
      </c>
      <c r="D7" s="65" t="s">
        <v>110</v>
      </c>
      <c r="E7" s="65" t="s">
        <v>111</v>
      </c>
      <c r="F7" s="65" t="s">
        <v>112</v>
      </c>
      <c r="G7" s="65" t="s">
        <v>113</v>
      </c>
      <c r="H7" s="65" t="s">
        <v>114</v>
      </c>
      <c r="I7" s="65" t="s">
        <v>40</v>
      </c>
    </row>
    <row r="8" spans="1:9" x14ac:dyDescent="0.25">
      <c r="A8" s="30" t="s">
        <v>231</v>
      </c>
      <c r="B8" s="67">
        <v>0.23809523809523808</v>
      </c>
      <c r="C8" s="67">
        <v>0.71111111111111114</v>
      </c>
      <c r="D8" s="67">
        <v>0.61269841269841274</v>
      </c>
      <c r="E8" s="67">
        <v>5.2910052910052907E-2</v>
      </c>
      <c r="F8" s="67">
        <v>0.26878306878306879</v>
      </c>
      <c r="G8" s="67">
        <v>0.80529100529100528</v>
      </c>
      <c r="H8" s="67">
        <v>0.51534391534391533</v>
      </c>
      <c r="I8" s="67">
        <v>3.7037037037037035E-2</v>
      </c>
    </row>
    <row r="9" spans="1:9" x14ac:dyDescent="0.25">
      <c r="A9" s="32" t="s">
        <v>0</v>
      </c>
      <c r="B9" s="68">
        <v>0.18130302801345785</v>
      </c>
      <c r="C9" s="68">
        <v>0.81581695918648522</v>
      </c>
      <c r="D9" s="68">
        <v>0.38424392997302209</v>
      </c>
      <c r="E9" s="68">
        <v>0.24951222005431134</v>
      </c>
      <c r="F9" s="68">
        <v>0.29123018324525884</v>
      </c>
      <c r="G9" s="68">
        <v>0.60322490322179212</v>
      </c>
      <c r="H9" s="68">
        <v>0.17692078631460584</v>
      </c>
      <c r="I9" s="68">
        <v>0.19458530926804118</v>
      </c>
    </row>
    <row r="11" spans="1:9" ht="45" x14ac:dyDescent="0.25">
      <c r="A11" s="66" t="s">
        <v>107</v>
      </c>
      <c r="B11" s="65" t="s">
        <v>108</v>
      </c>
      <c r="C11" s="65" t="s">
        <v>109</v>
      </c>
      <c r="D11" s="65" t="s">
        <v>110</v>
      </c>
      <c r="E11" s="65" t="s">
        <v>111</v>
      </c>
      <c r="F11" s="65" t="s">
        <v>112</v>
      </c>
      <c r="G11" s="65" t="s">
        <v>113</v>
      </c>
      <c r="H11" s="65" t="s">
        <v>114</v>
      </c>
      <c r="I11" s="65" t="s">
        <v>40</v>
      </c>
    </row>
    <row r="12" spans="1:9" x14ac:dyDescent="0.25">
      <c r="A12" s="30" t="s">
        <v>233</v>
      </c>
      <c r="B12" s="67">
        <v>0.30418250950570341</v>
      </c>
      <c r="C12" s="67">
        <v>0.80228136882129275</v>
      </c>
      <c r="D12" s="67">
        <v>0.61723700887198985</v>
      </c>
      <c r="E12" s="67">
        <v>5.1964512040557666E-2</v>
      </c>
      <c r="F12" s="67">
        <v>0.25982256020278832</v>
      </c>
      <c r="G12" s="67">
        <v>0.79721166032953106</v>
      </c>
      <c r="H12" s="67">
        <v>0.44993662864385298</v>
      </c>
      <c r="I12" s="67">
        <v>0.11280101394169835</v>
      </c>
    </row>
    <row r="13" spans="1:9" x14ac:dyDescent="0.25">
      <c r="A13" s="32" t="s">
        <v>0</v>
      </c>
      <c r="B13" s="68">
        <v>0.18130302801345785</v>
      </c>
      <c r="C13" s="68">
        <v>0.81581695918648522</v>
      </c>
      <c r="D13" s="68">
        <v>0.38424392997302209</v>
      </c>
      <c r="E13" s="68">
        <v>0.24951222005431134</v>
      </c>
      <c r="F13" s="68">
        <v>0.29123018324525884</v>
      </c>
      <c r="G13" s="68">
        <v>0.60322490322179212</v>
      </c>
      <c r="H13" s="68">
        <v>0.17692078631460584</v>
      </c>
      <c r="I13" s="68">
        <v>0.19458530926804118</v>
      </c>
    </row>
  </sheetData>
  <conditionalFormatting sqref="H10">
    <cfRule type="cellIs" dxfId="12" priority="2" stopIfTrue="1" operator="not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 id="{173F3B7A-D301-4FDD-A3CE-F4FAC6DDADE6}">
            <x14:iconSet custom="1">
              <x14:cfvo type="percent">
                <xm:f>0</xm:f>
              </x14:cfvo>
              <x14:cfvo type="num">
                <xm:f>0</xm:f>
              </x14:cfvo>
              <x14:cfvo type="num" gte="0">
                <xm:f>0</xm:f>
              </x14:cfvo>
              <x14:cfIcon iconSet="3Symbols2" iconId="0"/>
              <x14:cfIcon iconSet="3Symbols2" iconId="2"/>
              <x14:cfIcon iconSet="3Symbols2" iconId="0"/>
            </x14:iconSet>
          </x14:cfRule>
          <xm:sqref>H10</xm:sqref>
        </x14:conditionalFormatting>
      </x14:conditionalFormatting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22" bestFit="1" customWidth="1"/>
    <col min="2" max="9" width="12.7109375" customWidth="1"/>
  </cols>
  <sheetData>
    <row r="1" spans="1:9" x14ac:dyDescent="0.25">
      <c r="A1" s="7" t="s">
        <v>285</v>
      </c>
    </row>
    <row r="3" spans="1:9" ht="45" x14ac:dyDescent="0.25">
      <c r="A3" s="66" t="s">
        <v>107</v>
      </c>
      <c r="B3" s="65" t="s">
        <v>108</v>
      </c>
      <c r="C3" s="65" t="s">
        <v>109</v>
      </c>
      <c r="D3" s="65" t="s">
        <v>110</v>
      </c>
      <c r="E3" s="65" t="s">
        <v>111</v>
      </c>
      <c r="F3" s="65" t="s">
        <v>112</v>
      </c>
      <c r="G3" s="65" t="s">
        <v>113</v>
      </c>
      <c r="H3" s="65" t="s">
        <v>114</v>
      </c>
      <c r="I3" s="65" t="s">
        <v>40</v>
      </c>
    </row>
    <row r="4" spans="1:9" x14ac:dyDescent="0.25">
      <c r="A4" s="30" t="s">
        <v>234</v>
      </c>
      <c r="B4" s="67">
        <v>0.25462906934527413</v>
      </c>
      <c r="C4" s="67">
        <v>0.78518697809512283</v>
      </c>
      <c r="D4" s="67">
        <v>0.67300012102142082</v>
      </c>
      <c r="E4" s="67">
        <v>7.1765702529347691E-2</v>
      </c>
      <c r="F4" s="67">
        <v>0.13856952680624471</v>
      </c>
      <c r="G4" s="67">
        <v>0.66222921457097905</v>
      </c>
      <c r="H4" s="67">
        <v>0.33256686433498728</v>
      </c>
      <c r="I4" s="67">
        <v>0.1982330872564444</v>
      </c>
    </row>
    <row r="5" spans="1:9" x14ac:dyDescent="0.25">
      <c r="A5" s="32" t="s">
        <v>0</v>
      </c>
      <c r="B5" s="68">
        <v>0.18130302801345785</v>
      </c>
      <c r="C5" s="68">
        <v>0.81581695918648522</v>
      </c>
      <c r="D5" s="68">
        <v>0.38424392997302209</v>
      </c>
      <c r="E5" s="68">
        <v>0.24951222005431134</v>
      </c>
      <c r="F5" s="68">
        <v>0.29123018324525884</v>
      </c>
      <c r="G5" s="68">
        <v>0.60322490322179212</v>
      </c>
      <c r="H5" s="68">
        <v>0.17692078631460584</v>
      </c>
      <c r="I5" s="68">
        <v>0.19458530926804118</v>
      </c>
    </row>
    <row r="7" spans="1:9" ht="45" x14ac:dyDescent="0.25">
      <c r="A7" s="66" t="s">
        <v>107</v>
      </c>
      <c r="B7" s="65" t="s">
        <v>108</v>
      </c>
      <c r="C7" s="65" t="s">
        <v>109</v>
      </c>
      <c r="D7" s="65" t="s">
        <v>110</v>
      </c>
      <c r="E7" s="65" t="s">
        <v>111</v>
      </c>
      <c r="F7" s="65" t="s">
        <v>112</v>
      </c>
      <c r="G7" s="65" t="s">
        <v>113</v>
      </c>
      <c r="H7" s="65" t="s">
        <v>114</v>
      </c>
      <c r="I7" s="65" t="s">
        <v>40</v>
      </c>
    </row>
    <row r="8" spans="1:9" x14ac:dyDescent="0.25">
      <c r="A8" s="30" t="s">
        <v>235</v>
      </c>
      <c r="B8" s="67">
        <v>0.24179943767572634</v>
      </c>
      <c r="C8" s="67">
        <v>0.7858481724461106</v>
      </c>
      <c r="D8" s="67">
        <v>0.62558575445173381</v>
      </c>
      <c r="E8" s="67">
        <v>7.2164948453608241E-2</v>
      </c>
      <c r="F8" s="67">
        <v>0.15182755388940955</v>
      </c>
      <c r="G8" s="67">
        <v>0.72446110590440482</v>
      </c>
      <c r="H8" s="67">
        <v>0.33645735707591379</v>
      </c>
      <c r="I8" s="67">
        <v>0.11246485473289597</v>
      </c>
    </row>
    <row r="9" spans="1:9" x14ac:dyDescent="0.25">
      <c r="A9" s="32" t="s">
        <v>0</v>
      </c>
      <c r="B9" s="68">
        <v>0.18130302801345785</v>
      </c>
      <c r="C9" s="68">
        <v>0.81581695918648522</v>
      </c>
      <c r="D9" s="68">
        <v>0.38424392997302209</v>
      </c>
      <c r="E9" s="68">
        <v>0.24951222005431134</v>
      </c>
      <c r="F9" s="68">
        <v>0.29123018324525884</v>
      </c>
      <c r="G9" s="68">
        <v>0.60322490322179212</v>
      </c>
      <c r="H9" s="68">
        <v>0.17692078631460584</v>
      </c>
      <c r="I9" s="68">
        <v>0.19458530926804118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zoomScaleNormal="100" workbookViewId="0"/>
  </sheetViews>
  <sheetFormatPr defaultRowHeight="15" x14ac:dyDescent="0.25"/>
  <cols>
    <col min="1" max="1" width="33.5703125" bestFit="1" customWidth="1"/>
    <col min="2" max="2" width="10.42578125" bestFit="1" customWidth="1"/>
  </cols>
  <sheetData>
    <row r="1" spans="1:2" x14ac:dyDescent="0.25">
      <c r="A1" s="7" t="s">
        <v>486</v>
      </c>
    </row>
    <row r="3" spans="1:2" x14ac:dyDescent="0.25">
      <c r="A3" s="29" t="s">
        <v>232</v>
      </c>
      <c r="B3" s="29" t="s">
        <v>62</v>
      </c>
    </row>
    <row r="4" spans="1:2" x14ac:dyDescent="0.25">
      <c r="A4" s="30" t="s">
        <v>54</v>
      </c>
      <c r="B4" s="33">
        <v>10.14446308059698</v>
      </c>
    </row>
    <row r="5" spans="1:2" x14ac:dyDescent="0.25">
      <c r="A5" s="31" t="s">
        <v>55</v>
      </c>
      <c r="B5" s="34">
        <v>9.1948370402006674</v>
      </c>
    </row>
    <row r="6" spans="1:2" x14ac:dyDescent="0.25">
      <c r="A6" s="31" t="s">
        <v>56</v>
      </c>
      <c r="B6" s="34">
        <v>10.432807863319791</v>
      </c>
    </row>
    <row r="7" spans="1:2" x14ac:dyDescent="0.25">
      <c r="A7" s="31" t="s">
        <v>57</v>
      </c>
      <c r="B7" s="34">
        <v>12.874293943322131</v>
      </c>
    </row>
    <row r="8" spans="1:2" x14ac:dyDescent="0.25">
      <c r="A8" s="31" t="s">
        <v>58</v>
      </c>
      <c r="B8" s="34">
        <v>9.2304571356346816</v>
      </c>
    </row>
    <row r="9" spans="1:2" x14ac:dyDescent="0.25">
      <c r="A9" s="31" t="s">
        <v>59</v>
      </c>
      <c r="B9" s="34">
        <v>10.719145330321201</v>
      </c>
    </row>
    <row r="10" spans="1:2" x14ac:dyDescent="0.25">
      <c r="A10" s="31" t="s">
        <v>60</v>
      </c>
      <c r="B10" s="34">
        <v>8.0889145487205578</v>
      </c>
    </row>
    <row r="11" spans="1:2" x14ac:dyDescent="0.25">
      <c r="A11" s="31" t="s">
        <v>61</v>
      </c>
      <c r="B11" s="34">
        <v>5.8439860123055762</v>
      </c>
    </row>
    <row r="12" spans="1:2" x14ac:dyDescent="0.25">
      <c r="A12" s="32" t="s">
        <v>78</v>
      </c>
      <c r="B12" s="35">
        <v>9.9596671570554491</v>
      </c>
    </row>
    <row r="14" spans="1:2" x14ac:dyDescent="0.25">
      <c r="A14" s="29" t="s">
        <v>231</v>
      </c>
      <c r="B14" s="29" t="s">
        <v>62</v>
      </c>
    </row>
    <row r="15" spans="1:2" x14ac:dyDescent="0.25">
      <c r="A15" s="30" t="s">
        <v>54</v>
      </c>
      <c r="B15" s="33">
        <v>3.703305414365659</v>
      </c>
    </row>
    <row r="16" spans="1:2" x14ac:dyDescent="0.25">
      <c r="A16" s="31" t="s">
        <v>55</v>
      </c>
      <c r="B16" s="34">
        <v>3.9480656217810779</v>
      </c>
    </row>
    <row r="17" spans="1:2" x14ac:dyDescent="0.25">
      <c r="A17" s="31" t="s">
        <v>56</v>
      </c>
      <c r="B17" s="34">
        <v>3.7048969100678129</v>
      </c>
    </row>
    <row r="18" spans="1:2" x14ac:dyDescent="0.25">
      <c r="A18" s="31" t="s">
        <v>57</v>
      </c>
      <c r="B18" s="34">
        <v>6.5071159604834685</v>
      </c>
    </row>
    <row r="19" spans="1:2" x14ac:dyDescent="0.25">
      <c r="A19" s="31" t="s">
        <v>58</v>
      </c>
      <c r="B19" s="34">
        <v>2.9148812007267417</v>
      </c>
    </row>
    <row r="20" spans="1:2" x14ac:dyDescent="0.25">
      <c r="A20" s="31" t="s">
        <v>59</v>
      </c>
      <c r="B20" s="34">
        <v>9.3209959394097393</v>
      </c>
    </row>
    <row r="21" spans="1:2" x14ac:dyDescent="0.25">
      <c r="A21" s="31" t="s">
        <v>60</v>
      </c>
      <c r="B21" s="34">
        <v>1.8265290916465775</v>
      </c>
    </row>
    <row r="22" spans="1:2" x14ac:dyDescent="0.25">
      <c r="A22" s="31" t="s">
        <v>61</v>
      </c>
      <c r="B22" s="34">
        <v>2.6972243133718048</v>
      </c>
    </row>
    <row r="23" spans="1:2" x14ac:dyDescent="0.25">
      <c r="A23" s="32" t="s">
        <v>78</v>
      </c>
      <c r="B23" s="35">
        <v>3.9344573978262223</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7"/>
  <sheetViews>
    <sheetView showGridLines="0" zoomScaleNormal="100" workbookViewId="0"/>
  </sheetViews>
  <sheetFormatPr defaultColWidth="9.140625" defaultRowHeight="14.25" x14ac:dyDescent="0.2"/>
  <cols>
    <col min="1" max="1" width="79.7109375" style="1" bestFit="1" customWidth="1"/>
    <col min="2" max="2" width="23.7109375" style="1" customWidth="1"/>
    <col min="3" max="3" width="10.85546875" style="1" bestFit="1" customWidth="1"/>
    <col min="4" max="16384" width="9.140625" style="1"/>
  </cols>
  <sheetData>
    <row r="1" spans="1:4" ht="15" x14ac:dyDescent="0.25">
      <c r="A1" s="8" t="s">
        <v>407</v>
      </c>
    </row>
    <row r="3" spans="1:4" ht="30" x14ac:dyDescent="0.2">
      <c r="A3" s="15" t="s">
        <v>17</v>
      </c>
      <c r="B3" s="16" t="s">
        <v>18</v>
      </c>
      <c r="C3" s="16" t="s">
        <v>232</v>
      </c>
      <c r="D3" s="16" t="s">
        <v>0</v>
      </c>
    </row>
    <row r="4" spans="1:4" x14ac:dyDescent="0.2">
      <c r="A4" s="194" t="s">
        <v>286</v>
      </c>
      <c r="B4" s="17" t="s">
        <v>20</v>
      </c>
      <c r="C4" s="17" t="s">
        <v>547</v>
      </c>
      <c r="D4" s="17" t="s">
        <v>547</v>
      </c>
    </row>
    <row r="5" spans="1:4" x14ac:dyDescent="0.2">
      <c r="A5" s="207"/>
      <c r="B5" s="17" t="s">
        <v>21</v>
      </c>
      <c r="C5" s="17">
        <v>0.56050955410000003</v>
      </c>
      <c r="D5" s="17">
        <v>0.2801008894</v>
      </c>
    </row>
    <row r="6" spans="1:4" x14ac:dyDescent="0.2">
      <c r="A6" s="195"/>
      <c r="B6" s="17" t="s">
        <v>22</v>
      </c>
      <c r="C6" s="17">
        <v>0.72988992379999995</v>
      </c>
      <c r="D6" s="17">
        <v>0.45143306919999998</v>
      </c>
    </row>
    <row r="7" spans="1:4" x14ac:dyDescent="0.2">
      <c r="A7" s="194" t="s">
        <v>287</v>
      </c>
      <c r="B7" s="17" t="s">
        <v>20</v>
      </c>
      <c r="C7" s="17" t="s">
        <v>547</v>
      </c>
      <c r="D7" s="17" t="s">
        <v>547</v>
      </c>
    </row>
    <row r="8" spans="1:4" x14ac:dyDescent="0.2">
      <c r="A8" s="207"/>
      <c r="B8" s="17" t="s">
        <v>21</v>
      </c>
      <c r="C8" s="17">
        <v>0.4207119741</v>
      </c>
      <c r="D8" s="17">
        <v>0.6757269279</v>
      </c>
    </row>
    <row r="9" spans="1:4" x14ac:dyDescent="0.2">
      <c r="A9" s="195"/>
      <c r="B9" s="17" t="s">
        <v>22</v>
      </c>
      <c r="C9" s="17">
        <v>0.30723404259999998</v>
      </c>
      <c r="D9" s="17">
        <v>0.42195375390000001</v>
      </c>
    </row>
    <row r="10" spans="1:4" x14ac:dyDescent="0.2">
      <c r="A10" s="194" t="s">
        <v>23</v>
      </c>
      <c r="B10" s="17" t="s">
        <v>20</v>
      </c>
      <c r="C10" s="17" t="s">
        <v>547</v>
      </c>
      <c r="D10" s="17" t="s">
        <v>547</v>
      </c>
    </row>
    <row r="11" spans="1:4" x14ac:dyDescent="0.2">
      <c r="A11" s="207"/>
      <c r="B11" s="17" t="s">
        <v>21</v>
      </c>
      <c r="C11" s="17">
        <v>0.52090032149999999</v>
      </c>
      <c r="D11" s="17">
        <v>0.37349951180000002</v>
      </c>
    </row>
    <row r="12" spans="1:4" x14ac:dyDescent="0.2">
      <c r="A12" s="195"/>
      <c r="B12" s="17" t="s">
        <v>22</v>
      </c>
      <c r="C12" s="17">
        <v>0.81578947369999999</v>
      </c>
      <c r="D12" s="17">
        <v>0.59536753949999999</v>
      </c>
    </row>
    <row r="13" spans="1:4" x14ac:dyDescent="0.2">
      <c r="A13" s="194" t="s">
        <v>288</v>
      </c>
      <c r="B13" s="17" t="s">
        <v>20</v>
      </c>
      <c r="C13" s="17">
        <v>0.79526226733807104</v>
      </c>
      <c r="D13" s="17">
        <v>0.60833610890660883</v>
      </c>
    </row>
    <row r="14" spans="1:4" x14ac:dyDescent="0.2">
      <c r="A14" s="207"/>
      <c r="B14" s="17" t="s">
        <v>21</v>
      </c>
      <c r="C14" s="17">
        <v>0.82802547770000001</v>
      </c>
      <c r="D14" s="17">
        <v>0.65012753899999998</v>
      </c>
    </row>
    <row r="15" spans="1:4" x14ac:dyDescent="0.2">
      <c r="A15" s="195"/>
      <c r="B15" s="17" t="s">
        <v>22</v>
      </c>
      <c r="C15" s="17">
        <v>0.78087986460000003</v>
      </c>
      <c r="D15" s="17">
        <v>0.65119622020000001</v>
      </c>
    </row>
    <row r="16" spans="1:4" x14ac:dyDescent="0.2">
      <c r="A16" s="194" t="s">
        <v>19</v>
      </c>
      <c r="B16" s="17" t="s">
        <v>20</v>
      </c>
      <c r="C16" s="17" t="s">
        <v>547</v>
      </c>
      <c r="D16" s="17" t="s">
        <v>547</v>
      </c>
    </row>
    <row r="17" spans="1:4" x14ac:dyDescent="0.2">
      <c r="A17" s="207"/>
      <c r="B17" s="17" t="s">
        <v>21</v>
      </c>
      <c r="C17" s="17">
        <v>0.62179487180000004</v>
      </c>
      <c r="D17" s="17">
        <v>0.46840375950000002</v>
      </c>
    </row>
    <row r="18" spans="1:4" x14ac:dyDescent="0.2">
      <c r="A18" s="195"/>
      <c r="B18" s="17" t="s">
        <v>22</v>
      </c>
      <c r="C18" s="17">
        <v>0.83813559319999997</v>
      </c>
      <c r="D18" s="17">
        <v>0.67913755409999998</v>
      </c>
    </row>
    <row r="19" spans="1:4" x14ac:dyDescent="0.2">
      <c r="A19" s="194" t="s">
        <v>289</v>
      </c>
      <c r="B19" s="17" t="s">
        <v>20</v>
      </c>
      <c r="C19" s="17" t="s">
        <v>547</v>
      </c>
      <c r="D19" s="17" t="s">
        <v>547</v>
      </c>
    </row>
    <row r="20" spans="1:4" x14ac:dyDescent="0.2">
      <c r="A20" s="207"/>
      <c r="B20" s="17" t="s">
        <v>21</v>
      </c>
      <c r="C20" s="17">
        <v>0.71474358969999996</v>
      </c>
      <c r="D20" s="17">
        <v>0.79344789309999997</v>
      </c>
    </row>
    <row r="21" spans="1:4" x14ac:dyDescent="0.2">
      <c r="A21" s="195"/>
      <c r="B21" s="17" t="s">
        <v>22</v>
      </c>
      <c r="C21" s="17">
        <v>0.65731292519999995</v>
      </c>
      <c r="D21" s="17">
        <v>0.70002920440000005</v>
      </c>
    </row>
    <row r="22" spans="1:4" x14ac:dyDescent="0.2">
      <c r="A22" s="194" t="s">
        <v>290</v>
      </c>
      <c r="B22" s="17" t="s">
        <v>20</v>
      </c>
      <c r="C22" s="17" t="s">
        <v>547</v>
      </c>
      <c r="D22" s="17" t="s">
        <v>547</v>
      </c>
    </row>
    <row r="23" spans="1:4" x14ac:dyDescent="0.2">
      <c r="A23" s="207"/>
      <c r="B23" s="17" t="s">
        <v>21</v>
      </c>
      <c r="C23" s="17">
        <v>0.14285714290000001</v>
      </c>
      <c r="D23" s="17">
        <v>0.17570473240000001</v>
      </c>
    </row>
    <row r="24" spans="1:4" x14ac:dyDescent="0.2">
      <c r="A24" s="195"/>
      <c r="B24" s="17" t="s">
        <v>22</v>
      </c>
      <c r="C24" s="17">
        <v>0.241349481</v>
      </c>
      <c r="D24" s="17">
        <v>0.21783575059999999</v>
      </c>
    </row>
    <row r="25" spans="1:4" x14ac:dyDescent="0.2">
      <c r="A25" s="194" t="s">
        <v>291</v>
      </c>
      <c r="B25" s="17" t="s">
        <v>20</v>
      </c>
      <c r="C25" s="17">
        <v>0.38111298479342332</v>
      </c>
      <c r="D25" s="17">
        <v>0.40992890516781605</v>
      </c>
    </row>
    <row r="26" spans="1:4" x14ac:dyDescent="0.2">
      <c r="A26" s="207"/>
      <c r="B26" s="17" t="s">
        <v>21</v>
      </c>
      <c r="C26" s="17">
        <v>0.34304207120000002</v>
      </c>
      <c r="D26" s="17">
        <v>0.31786904739999999</v>
      </c>
    </row>
    <row r="27" spans="1:4" x14ac:dyDescent="0.2">
      <c r="A27" s="195"/>
      <c r="B27" s="17" t="s">
        <v>22</v>
      </c>
      <c r="C27" s="17">
        <v>0.30483592399999998</v>
      </c>
      <c r="D27" s="17">
        <v>0.33779377719999998</v>
      </c>
    </row>
  </sheetData>
  <mergeCells count="8">
    <mergeCell ref="A25:A27"/>
    <mergeCell ref="A22:A24"/>
    <mergeCell ref="A4:A6"/>
    <mergeCell ref="A7:A9"/>
    <mergeCell ref="A10:A12"/>
    <mergeCell ref="A13:A15"/>
    <mergeCell ref="A16:A18"/>
    <mergeCell ref="A19:A21"/>
  </mergeCells>
  <conditionalFormatting sqref="B13:B15">
    <cfRule type="cellIs" dxfId="11" priority="1" operator="equal">
      <formula>0</formula>
    </cfRule>
  </conditionalFormatting>
  <conditionalFormatting sqref="B4:B6">
    <cfRule type="cellIs" dxfId="10" priority="2" operator="equal">
      <formula>0</formula>
    </cfRule>
  </conditionalFormatting>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ColWidth="9.140625" defaultRowHeight="14.25" x14ac:dyDescent="0.2"/>
  <cols>
    <col min="1" max="1" width="79.7109375" style="1" bestFit="1" customWidth="1"/>
    <col min="2" max="2" width="23.7109375" style="1" customWidth="1"/>
    <col min="3" max="3" width="14.140625" style="1" bestFit="1" customWidth="1"/>
    <col min="4" max="16384" width="9.140625" style="1"/>
  </cols>
  <sheetData>
    <row r="1" spans="1:4" ht="15" x14ac:dyDescent="0.25">
      <c r="A1" s="8" t="s">
        <v>409</v>
      </c>
    </row>
    <row r="3" spans="1:4" ht="30" x14ac:dyDescent="0.2">
      <c r="A3" s="15" t="s">
        <v>17</v>
      </c>
      <c r="B3" s="16" t="s">
        <v>18</v>
      </c>
      <c r="C3" s="16" t="s">
        <v>231</v>
      </c>
      <c r="D3" s="16" t="s">
        <v>0</v>
      </c>
    </row>
    <row r="4" spans="1:4" ht="14.25" customHeight="1" x14ac:dyDescent="0.2">
      <c r="A4" s="165" t="s">
        <v>286</v>
      </c>
      <c r="B4" s="17" t="s">
        <v>22</v>
      </c>
      <c r="C4" s="17">
        <v>0.37689614939999999</v>
      </c>
      <c r="D4" s="17">
        <v>0.45143306919999998</v>
      </c>
    </row>
    <row r="5" spans="1:4" ht="14.25" customHeight="1" x14ac:dyDescent="0.2">
      <c r="A5" s="165" t="s">
        <v>287</v>
      </c>
      <c r="B5" s="17" t="s">
        <v>22</v>
      </c>
      <c r="C5" s="17">
        <v>0.26564344750000002</v>
      </c>
      <c r="D5" s="17">
        <v>0.42195375390000001</v>
      </c>
    </row>
    <row r="6" spans="1:4" ht="14.25" customHeight="1" x14ac:dyDescent="0.2">
      <c r="A6" s="165" t="s">
        <v>23</v>
      </c>
      <c r="B6" s="17" t="s">
        <v>22</v>
      </c>
      <c r="C6" s="17">
        <v>0.54044548650000002</v>
      </c>
      <c r="D6" s="17">
        <v>0.59536753949999999</v>
      </c>
    </row>
    <row r="7" spans="1:4" ht="14.25" customHeight="1" x14ac:dyDescent="0.2">
      <c r="A7" s="165" t="s">
        <v>288</v>
      </c>
      <c r="B7" s="17" t="s">
        <v>22</v>
      </c>
      <c r="C7" s="17">
        <v>0.60975609760000005</v>
      </c>
      <c r="D7" s="17">
        <v>0.65119622020000001</v>
      </c>
    </row>
    <row r="8" spans="1:4" ht="14.25" customHeight="1" x14ac:dyDescent="0.2">
      <c r="A8" s="165" t="s">
        <v>19</v>
      </c>
      <c r="B8" s="17" t="s">
        <v>22</v>
      </c>
      <c r="C8" s="17">
        <v>0.61241217800000003</v>
      </c>
      <c r="D8" s="17">
        <v>0.67913755409999998</v>
      </c>
    </row>
    <row r="9" spans="1:4" ht="14.25" customHeight="1" x14ac:dyDescent="0.2">
      <c r="A9" s="165" t="s">
        <v>289</v>
      </c>
      <c r="B9" s="17" t="s">
        <v>22</v>
      </c>
      <c r="C9" s="17">
        <v>0.68476977569999997</v>
      </c>
      <c r="D9" s="17">
        <v>0.70002920440000005</v>
      </c>
    </row>
    <row r="10" spans="1:4" ht="14.25" customHeight="1" x14ac:dyDescent="0.2">
      <c r="A10" s="165" t="s">
        <v>290</v>
      </c>
      <c r="B10" s="17" t="s">
        <v>22</v>
      </c>
      <c r="C10" s="17">
        <v>1.8181818200000002E-2</v>
      </c>
      <c r="D10" s="17">
        <v>0.21783575059999999</v>
      </c>
    </row>
    <row r="11" spans="1:4" ht="14.25" customHeight="1" x14ac:dyDescent="0.2">
      <c r="A11" s="165" t="s">
        <v>291</v>
      </c>
      <c r="B11" s="17" t="s">
        <v>22</v>
      </c>
      <c r="C11" s="17">
        <v>0.26609963549999999</v>
      </c>
      <c r="D11" s="17">
        <v>0.33779377719999998</v>
      </c>
    </row>
  </sheetData>
  <conditionalFormatting sqref="B7 B4">
    <cfRule type="cellIs" dxfId="9" priority="1" operator="equal">
      <formula>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79.7109375" style="1" bestFit="1" customWidth="1"/>
    <col min="2" max="2" width="23.7109375" style="1" customWidth="1"/>
    <col min="3" max="3" width="16.28515625" style="1" bestFit="1" customWidth="1"/>
    <col min="4" max="4" width="9.140625" style="1"/>
  </cols>
  <sheetData>
    <row r="1" spans="1:4" x14ac:dyDescent="0.25">
      <c r="A1" s="8" t="s">
        <v>411</v>
      </c>
    </row>
    <row r="3" spans="1:4" ht="30" x14ac:dyDescent="0.25">
      <c r="A3" s="15" t="s">
        <v>17</v>
      </c>
      <c r="B3" s="16" t="s">
        <v>18</v>
      </c>
      <c r="C3" s="16" t="s">
        <v>233</v>
      </c>
      <c r="D3" s="16" t="s">
        <v>0</v>
      </c>
    </row>
    <row r="4" spans="1:4" x14ac:dyDescent="0.25">
      <c r="A4" s="165" t="s">
        <v>286</v>
      </c>
      <c r="B4" s="17" t="s">
        <v>22</v>
      </c>
      <c r="C4" s="17">
        <v>0.72775564410000004</v>
      </c>
      <c r="D4" s="17">
        <v>0.45143306919999998</v>
      </c>
    </row>
    <row r="5" spans="1:4" x14ac:dyDescent="0.25">
      <c r="A5" s="165" t="s">
        <v>287</v>
      </c>
      <c r="B5" s="17" t="s">
        <v>22</v>
      </c>
      <c r="C5" s="17">
        <v>0.2323369565</v>
      </c>
      <c r="D5" s="17">
        <v>0.42195375390000001</v>
      </c>
    </row>
    <row r="6" spans="1:4" x14ac:dyDescent="0.25">
      <c r="A6" s="165" t="s">
        <v>23</v>
      </c>
      <c r="B6" s="17" t="s">
        <v>22</v>
      </c>
      <c r="C6" s="17">
        <v>0.86774628880000004</v>
      </c>
      <c r="D6" s="17">
        <v>0.59536753949999999</v>
      </c>
    </row>
    <row r="7" spans="1:4" x14ac:dyDescent="0.25">
      <c r="A7" s="165" t="s">
        <v>288</v>
      </c>
      <c r="B7" s="17" t="s">
        <v>22</v>
      </c>
      <c r="C7" s="17">
        <v>0.835978836</v>
      </c>
      <c r="D7" s="17">
        <v>0.65119622020000001</v>
      </c>
    </row>
    <row r="8" spans="1:4" x14ac:dyDescent="0.25">
      <c r="A8" s="165" t="s">
        <v>19</v>
      </c>
      <c r="B8" s="17" t="s">
        <v>22</v>
      </c>
      <c r="C8" s="17">
        <v>0.88187919459999997</v>
      </c>
      <c r="D8" s="17">
        <v>0.67913755409999998</v>
      </c>
    </row>
    <row r="9" spans="1:4" x14ac:dyDescent="0.25">
      <c r="A9" s="165" t="s">
        <v>289</v>
      </c>
      <c r="B9" s="17" t="s">
        <v>22</v>
      </c>
      <c r="C9" s="17">
        <v>0.57916102840000006</v>
      </c>
      <c r="D9" s="17">
        <v>0.70002920440000005</v>
      </c>
    </row>
    <row r="10" spans="1:4" x14ac:dyDescent="0.25">
      <c r="A10" s="165" t="s">
        <v>290</v>
      </c>
      <c r="B10" s="17" t="s">
        <v>22</v>
      </c>
      <c r="C10" s="17">
        <v>0.2025139665</v>
      </c>
      <c r="D10" s="17">
        <v>0.21783575059999999</v>
      </c>
    </row>
    <row r="11" spans="1:4" ht="30" x14ac:dyDescent="0.25">
      <c r="A11" s="165" t="s">
        <v>291</v>
      </c>
      <c r="B11" s="17" t="s">
        <v>22</v>
      </c>
      <c r="C11" s="17">
        <v>0.36908077989999999</v>
      </c>
      <c r="D11" s="17">
        <v>0.33779377719999998</v>
      </c>
    </row>
  </sheetData>
  <conditionalFormatting sqref="B7 B4">
    <cfRule type="cellIs" dxfId="8" priority="1" operator="equal">
      <formula>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79.7109375" style="1" bestFit="1" customWidth="1"/>
    <col min="2" max="2" width="23.7109375" style="1" customWidth="1"/>
    <col min="3" max="3" width="10.85546875" style="1" bestFit="1" customWidth="1"/>
    <col min="4" max="4" width="9.140625" style="1"/>
  </cols>
  <sheetData>
    <row r="1" spans="1:4" x14ac:dyDescent="0.25">
      <c r="A1" s="8" t="s">
        <v>413</v>
      </c>
    </row>
    <row r="3" spans="1:4" ht="30" x14ac:dyDescent="0.25">
      <c r="A3" s="15" t="s">
        <v>17</v>
      </c>
      <c r="B3" s="16" t="s">
        <v>18</v>
      </c>
      <c r="C3" s="16" t="s">
        <v>234</v>
      </c>
      <c r="D3" s="16" t="s">
        <v>0</v>
      </c>
    </row>
    <row r="4" spans="1:4" x14ac:dyDescent="0.25">
      <c r="A4" s="194" t="s">
        <v>286</v>
      </c>
      <c r="B4" s="17" t="s">
        <v>21</v>
      </c>
      <c r="C4" s="17">
        <v>0.65</v>
      </c>
      <c r="D4" s="17">
        <v>0.2801008894</v>
      </c>
    </row>
    <row r="5" spans="1:4" x14ac:dyDescent="0.25">
      <c r="A5" s="195"/>
      <c r="B5" s="17" t="s">
        <v>22</v>
      </c>
      <c r="C5" s="17">
        <v>0.76010957469999996</v>
      </c>
      <c r="D5" s="17">
        <v>0.45143306919999998</v>
      </c>
    </row>
    <row r="6" spans="1:4" x14ac:dyDescent="0.25">
      <c r="A6" s="194" t="s">
        <v>287</v>
      </c>
      <c r="B6" s="17" t="s">
        <v>21</v>
      </c>
      <c r="C6" s="17">
        <v>0.36249999999999999</v>
      </c>
      <c r="D6" s="17">
        <v>0.6757269279</v>
      </c>
    </row>
    <row r="7" spans="1:4" x14ac:dyDescent="0.25">
      <c r="A7" s="195"/>
      <c r="B7" s="17" t="s">
        <v>22</v>
      </c>
      <c r="C7" s="17">
        <v>0.27006820570000001</v>
      </c>
      <c r="D7" s="17">
        <v>0.42195375390000001</v>
      </c>
    </row>
    <row r="8" spans="1:4" x14ac:dyDescent="0.25">
      <c r="A8" s="194" t="s">
        <v>23</v>
      </c>
      <c r="B8" s="17" t="s">
        <v>21</v>
      </c>
      <c r="C8" s="17">
        <v>0.77500000000000002</v>
      </c>
      <c r="D8" s="17">
        <v>0.37349951180000002</v>
      </c>
    </row>
    <row r="9" spans="1:4" x14ac:dyDescent="0.25">
      <c r="A9" s="195"/>
      <c r="B9" s="17" t="s">
        <v>22</v>
      </c>
      <c r="C9" s="17">
        <v>0.84576071289999999</v>
      </c>
      <c r="D9" s="17">
        <v>0.59536753949999999</v>
      </c>
    </row>
    <row r="10" spans="1:4" x14ac:dyDescent="0.25">
      <c r="A10" s="194" t="s">
        <v>288</v>
      </c>
      <c r="B10" s="17" t="s">
        <v>21</v>
      </c>
      <c r="C10" s="17">
        <v>0.83750000000000002</v>
      </c>
      <c r="D10" s="17">
        <v>0.65012753899999998</v>
      </c>
    </row>
    <row r="11" spans="1:4" x14ac:dyDescent="0.25">
      <c r="A11" s="195"/>
      <c r="B11" s="17" t="s">
        <v>22</v>
      </c>
      <c r="C11" s="17">
        <v>0.79953167690000004</v>
      </c>
      <c r="D11" s="17">
        <v>0.65119622020000001</v>
      </c>
    </row>
    <row r="12" spans="1:4" x14ac:dyDescent="0.25">
      <c r="A12" s="194" t="s">
        <v>19</v>
      </c>
      <c r="B12" s="17" t="s">
        <v>21</v>
      </c>
      <c r="C12" s="17">
        <v>0.8</v>
      </c>
      <c r="D12" s="17">
        <v>0.46840375950000002</v>
      </c>
    </row>
    <row r="13" spans="1:4" x14ac:dyDescent="0.25">
      <c r="A13" s="195"/>
      <c r="B13" s="17" t="s">
        <v>22</v>
      </c>
      <c r="C13" s="17">
        <v>0.85964682800000003</v>
      </c>
      <c r="D13" s="17">
        <v>0.67913755409999998</v>
      </c>
    </row>
    <row r="14" spans="1:4" x14ac:dyDescent="0.25">
      <c r="A14" s="194" t="s">
        <v>289</v>
      </c>
      <c r="B14" s="17" t="s">
        <v>21</v>
      </c>
      <c r="C14" s="17">
        <v>0.74683544300000004</v>
      </c>
      <c r="D14" s="17">
        <v>0.79344789309999997</v>
      </c>
    </row>
    <row r="15" spans="1:4" x14ac:dyDescent="0.25">
      <c r="A15" s="195"/>
      <c r="B15" s="17" t="s">
        <v>22</v>
      </c>
      <c r="C15" s="17">
        <v>0.6955212153</v>
      </c>
      <c r="D15" s="17">
        <v>0.70002920440000005</v>
      </c>
    </row>
    <row r="16" spans="1:4" x14ac:dyDescent="0.25">
      <c r="A16" s="194" t="s">
        <v>290</v>
      </c>
      <c r="B16" s="17" t="s">
        <v>21</v>
      </c>
      <c r="C16" s="17">
        <v>0.43589743590000002</v>
      </c>
      <c r="D16" s="17">
        <v>0.17570473240000001</v>
      </c>
    </row>
    <row r="17" spans="1:4" x14ac:dyDescent="0.25">
      <c r="A17" s="195"/>
      <c r="B17" s="17" t="s">
        <v>22</v>
      </c>
      <c r="C17" s="17">
        <v>0.25756565790000002</v>
      </c>
      <c r="D17" s="17">
        <v>0.21783575059999999</v>
      </c>
    </row>
    <row r="18" spans="1:4" x14ac:dyDescent="0.25">
      <c r="A18" s="194" t="s">
        <v>291</v>
      </c>
      <c r="B18" s="17" t="s">
        <v>21</v>
      </c>
      <c r="C18" s="17">
        <v>0.2337662338</v>
      </c>
      <c r="D18" s="17">
        <v>0.31786904739999999</v>
      </c>
    </row>
    <row r="19" spans="1:4" x14ac:dyDescent="0.25">
      <c r="A19" s="195"/>
      <c r="B19" s="17" t="s">
        <v>22</v>
      </c>
      <c r="C19" s="17">
        <v>0.32293188160000003</v>
      </c>
      <c r="D19" s="17">
        <v>0.33779377719999998</v>
      </c>
    </row>
  </sheetData>
  <mergeCells count="8">
    <mergeCell ref="A16:A17"/>
    <mergeCell ref="A18:A19"/>
    <mergeCell ref="A4:A5"/>
    <mergeCell ref="A6:A7"/>
    <mergeCell ref="A8:A9"/>
    <mergeCell ref="A10:A11"/>
    <mergeCell ref="A12:A13"/>
    <mergeCell ref="A14:A15"/>
  </mergeCells>
  <conditionalFormatting sqref="B10:B11 B4:B5">
    <cfRule type="cellIs" dxfId="7" priority="1" operator="equal">
      <formula>0</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79.7109375" style="1" bestFit="1" customWidth="1"/>
    <col min="2" max="2" width="23.7109375" style="1" customWidth="1"/>
    <col min="3" max="3" width="16.28515625" style="1" bestFit="1" customWidth="1"/>
    <col min="4" max="4" width="9.140625" style="1"/>
  </cols>
  <sheetData>
    <row r="1" spans="1:4" x14ac:dyDescent="0.25">
      <c r="A1" s="8" t="s">
        <v>415</v>
      </c>
    </row>
    <row r="3" spans="1:4" ht="30" x14ac:dyDescent="0.25">
      <c r="A3" s="15" t="s">
        <v>17</v>
      </c>
      <c r="B3" s="16" t="s">
        <v>18</v>
      </c>
      <c r="C3" s="16" t="s">
        <v>235</v>
      </c>
      <c r="D3" s="16" t="s">
        <v>0</v>
      </c>
    </row>
    <row r="4" spans="1:4" x14ac:dyDescent="0.25">
      <c r="A4" s="165" t="s">
        <v>286</v>
      </c>
      <c r="B4" s="17" t="s">
        <v>22</v>
      </c>
      <c r="C4" s="17">
        <v>0.59735812129999999</v>
      </c>
      <c r="D4" s="17">
        <v>0.45143306919999998</v>
      </c>
    </row>
    <row r="5" spans="1:4" x14ac:dyDescent="0.25">
      <c r="A5" s="165" t="s">
        <v>287</v>
      </c>
      <c r="B5" s="17" t="s">
        <v>22</v>
      </c>
      <c r="C5" s="17">
        <v>0.1964374072</v>
      </c>
      <c r="D5" s="17">
        <v>0.42195375390000001</v>
      </c>
    </row>
    <row r="6" spans="1:4" x14ac:dyDescent="0.25">
      <c r="A6" s="165" t="s">
        <v>23</v>
      </c>
      <c r="B6" s="17" t="s">
        <v>22</v>
      </c>
      <c r="C6" s="17">
        <v>0.76681394209999998</v>
      </c>
      <c r="D6" s="17">
        <v>0.59536753949999999</v>
      </c>
    </row>
    <row r="7" spans="1:4" x14ac:dyDescent="0.25">
      <c r="A7" s="165" t="s">
        <v>288</v>
      </c>
      <c r="B7" s="17" t="s">
        <v>22</v>
      </c>
      <c r="C7" s="17">
        <v>0.75487329430000005</v>
      </c>
      <c r="D7" s="17">
        <v>0.65119622020000001</v>
      </c>
    </row>
    <row r="8" spans="1:4" x14ac:dyDescent="0.25">
      <c r="A8" s="165" t="s">
        <v>19</v>
      </c>
      <c r="B8" s="17" t="s">
        <v>22</v>
      </c>
      <c r="C8" s="17">
        <v>0.794796269</v>
      </c>
      <c r="D8" s="17">
        <v>0.67913755409999998</v>
      </c>
    </row>
    <row r="9" spans="1:4" x14ac:dyDescent="0.25">
      <c r="A9" s="165" t="s">
        <v>289</v>
      </c>
      <c r="B9" s="17" t="s">
        <v>22</v>
      </c>
      <c r="C9" s="17">
        <v>0.69935929029999999</v>
      </c>
      <c r="D9" s="17">
        <v>0.70002920440000005</v>
      </c>
    </row>
    <row r="10" spans="1:4" x14ac:dyDescent="0.25">
      <c r="A10" s="165" t="s">
        <v>290</v>
      </c>
      <c r="B10" s="17" t="s">
        <v>22</v>
      </c>
      <c r="C10" s="17">
        <v>0.13654618469999999</v>
      </c>
      <c r="D10" s="17">
        <v>0.21783575059999999</v>
      </c>
    </row>
    <row r="11" spans="1:4" ht="30" x14ac:dyDescent="0.25">
      <c r="A11" s="165" t="s">
        <v>291</v>
      </c>
      <c r="B11" s="17" t="s">
        <v>22</v>
      </c>
      <c r="C11" s="17">
        <v>0.38030984509999999</v>
      </c>
      <c r="D11" s="17">
        <v>0.33779377719999998</v>
      </c>
    </row>
  </sheetData>
  <conditionalFormatting sqref="B7 B4">
    <cfRule type="cellIs" dxfId="6" priority="1" operator="equal">
      <formula>0</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27"/>
  <sheetViews>
    <sheetView showGridLines="0" zoomScaleNormal="100" workbookViewId="0"/>
  </sheetViews>
  <sheetFormatPr defaultColWidth="9.140625" defaultRowHeight="14.25" x14ac:dyDescent="0.2"/>
  <cols>
    <col min="1" max="1" width="79.7109375" style="1" bestFit="1" customWidth="1"/>
    <col min="2" max="2" width="23.7109375" style="1" customWidth="1"/>
    <col min="3" max="3" width="10.85546875" style="1" bestFit="1" customWidth="1"/>
    <col min="4" max="16384" width="9.140625" style="1"/>
  </cols>
  <sheetData>
    <row r="1" spans="1:4" ht="15" x14ac:dyDescent="0.25">
      <c r="A1" s="8" t="s">
        <v>417</v>
      </c>
    </row>
    <row r="3" spans="1:4" ht="30" x14ac:dyDescent="0.2">
      <c r="A3" s="15" t="s">
        <v>17</v>
      </c>
      <c r="B3" s="16" t="s">
        <v>18</v>
      </c>
      <c r="C3" s="16" t="s">
        <v>232</v>
      </c>
      <c r="D3" s="16" t="s">
        <v>0</v>
      </c>
    </row>
    <row r="4" spans="1:4" ht="14.25" customHeight="1" x14ac:dyDescent="0.2">
      <c r="A4" s="194" t="s">
        <v>292</v>
      </c>
      <c r="B4" s="17" t="s">
        <v>20</v>
      </c>
      <c r="C4" s="17">
        <v>0.45149911819999999</v>
      </c>
      <c r="D4" s="17">
        <v>0.46578168879999998</v>
      </c>
    </row>
    <row r="5" spans="1:4" ht="14.25" customHeight="1" x14ac:dyDescent="0.2">
      <c r="A5" s="207"/>
      <c r="B5" s="17" t="s">
        <v>21</v>
      </c>
      <c r="C5" s="17">
        <v>0.49720670389999999</v>
      </c>
      <c r="D5" s="17">
        <v>0.5111674813</v>
      </c>
    </row>
    <row r="6" spans="1:4" ht="14.25" customHeight="1" x14ac:dyDescent="0.2">
      <c r="A6" s="195"/>
      <c r="B6" s="17" t="s">
        <v>22</v>
      </c>
      <c r="C6" s="17">
        <v>0.343373494</v>
      </c>
      <c r="D6" s="17">
        <v>0.37480487410000002</v>
      </c>
    </row>
    <row r="7" spans="1:4" ht="14.25" customHeight="1" x14ac:dyDescent="0.2">
      <c r="A7" s="194" t="s">
        <v>293</v>
      </c>
      <c r="B7" s="17" t="s">
        <v>20</v>
      </c>
      <c r="C7" s="17">
        <v>0.38779174150000001</v>
      </c>
      <c r="D7" s="17">
        <v>0.43946650869999998</v>
      </c>
    </row>
    <row r="8" spans="1:4" ht="14.25" customHeight="1" x14ac:dyDescent="0.2">
      <c r="A8" s="207"/>
      <c r="B8" s="17" t="s">
        <v>21</v>
      </c>
      <c r="C8" s="17">
        <v>0.3895348837</v>
      </c>
      <c r="D8" s="17">
        <v>0.47321371359999997</v>
      </c>
    </row>
    <row r="9" spans="1:4" ht="14.25" customHeight="1" x14ac:dyDescent="0.2">
      <c r="A9" s="195"/>
      <c r="B9" s="17" t="s">
        <v>22</v>
      </c>
      <c r="C9" s="17">
        <v>0.5080385852</v>
      </c>
      <c r="D9" s="17">
        <v>0.56346819069999998</v>
      </c>
    </row>
    <row r="10" spans="1:4" ht="14.25" customHeight="1" x14ac:dyDescent="0.2">
      <c r="A10" s="194" t="s">
        <v>294</v>
      </c>
      <c r="B10" s="17" t="s">
        <v>20</v>
      </c>
      <c r="C10" s="17">
        <v>0.75488454709999997</v>
      </c>
      <c r="D10" s="17">
        <v>0.7738340387</v>
      </c>
    </row>
    <row r="11" spans="1:4" ht="14.25" customHeight="1" x14ac:dyDescent="0.2">
      <c r="A11" s="207"/>
      <c r="B11" s="17" t="s">
        <v>21</v>
      </c>
      <c r="C11" s="17">
        <v>0.73595505620000001</v>
      </c>
      <c r="D11" s="17">
        <v>0.69385901729999999</v>
      </c>
    </row>
    <row r="12" spans="1:4" ht="14.25" customHeight="1" x14ac:dyDescent="0.2">
      <c r="A12" s="195"/>
      <c r="B12" s="17" t="s">
        <v>22</v>
      </c>
      <c r="C12" s="17">
        <v>0.70336391440000001</v>
      </c>
      <c r="D12" s="17">
        <v>0.65077399380000001</v>
      </c>
    </row>
    <row r="13" spans="1:4" ht="14.25" customHeight="1" x14ac:dyDescent="0.2">
      <c r="A13" s="194" t="s">
        <v>295</v>
      </c>
      <c r="B13" s="17" t="s">
        <v>20</v>
      </c>
      <c r="C13" s="17">
        <v>0.66725663719999995</v>
      </c>
      <c r="D13" s="17">
        <v>0.74836643869999997</v>
      </c>
    </row>
    <row r="14" spans="1:4" ht="14.25" customHeight="1" x14ac:dyDescent="0.2">
      <c r="A14" s="207"/>
      <c r="B14" s="17" t="s">
        <v>21</v>
      </c>
      <c r="C14" s="17">
        <v>0.59776536309999995</v>
      </c>
      <c r="D14" s="17">
        <v>0.62325756619999995</v>
      </c>
    </row>
    <row r="15" spans="1:4" ht="14.25" customHeight="1" x14ac:dyDescent="0.2">
      <c r="A15" s="195"/>
      <c r="B15" s="17" t="s">
        <v>22</v>
      </c>
      <c r="C15" s="17">
        <v>0.58641975310000005</v>
      </c>
      <c r="D15" s="17">
        <v>0.59891475829999996</v>
      </c>
    </row>
    <row r="16" spans="1:4" ht="14.25" customHeight="1" x14ac:dyDescent="0.2">
      <c r="A16" s="194" t="s">
        <v>296</v>
      </c>
      <c r="B16" s="17" t="s">
        <v>20</v>
      </c>
      <c r="C16" s="17">
        <v>0.46031746029999998</v>
      </c>
      <c r="D16" s="17">
        <v>0.46670882549999998</v>
      </c>
    </row>
    <row r="17" spans="1:4" ht="14.25" customHeight="1" x14ac:dyDescent="0.2">
      <c r="A17" s="207"/>
      <c r="B17" s="17" t="s">
        <v>21</v>
      </c>
      <c r="C17" s="17">
        <v>0.41340782120000003</v>
      </c>
      <c r="D17" s="17">
        <v>0.44580214070000002</v>
      </c>
    </row>
    <row r="18" spans="1:4" ht="14.25" customHeight="1" x14ac:dyDescent="0.2">
      <c r="A18" s="195"/>
      <c r="B18" s="17" t="s">
        <v>22</v>
      </c>
      <c r="C18" s="17">
        <v>0.44879518070000002</v>
      </c>
      <c r="D18" s="17">
        <v>0.47517532210000002</v>
      </c>
    </row>
    <row r="19" spans="1:4" ht="14.25" customHeight="1" x14ac:dyDescent="0.2">
      <c r="A19" s="194" t="s">
        <v>24</v>
      </c>
      <c r="B19" s="17" t="s">
        <v>20</v>
      </c>
      <c r="C19" s="17">
        <v>0.28395061729999999</v>
      </c>
      <c r="D19" s="17">
        <v>0.178267487</v>
      </c>
    </row>
    <row r="20" spans="1:4" ht="14.25" customHeight="1" x14ac:dyDescent="0.2">
      <c r="A20" s="207"/>
      <c r="B20" s="17" t="s">
        <v>21</v>
      </c>
      <c r="C20" s="17">
        <v>0.35195530730000002</v>
      </c>
      <c r="D20" s="17">
        <v>0.24599393680000001</v>
      </c>
    </row>
    <row r="21" spans="1:4" ht="14.25" customHeight="1" x14ac:dyDescent="0.2">
      <c r="A21" s="195"/>
      <c r="B21" s="17" t="s">
        <v>22</v>
      </c>
      <c r="C21" s="17">
        <v>0.313253012</v>
      </c>
      <c r="D21" s="17">
        <v>0.22427250060000001</v>
      </c>
    </row>
    <row r="22" spans="1:4" ht="14.25" customHeight="1" x14ac:dyDescent="0.2">
      <c r="A22" s="194" t="s">
        <v>25</v>
      </c>
      <c r="B22" s="17" t="s">
        <v>20</v>
      </c>
      <c r="C22" s="17">
        <v>0.57142857140000003</v>
      </c>
      <c r="D22" s="17">
        <v>0.40086604209999999</v>
      </c>
    </row>
    <row r="23" spans="1:4" ht="14.25" customHeight="1" x14ac:dyDescent="0.2">
      <c r="A23" s="207"/>
      <c r="B23" s="17" t="s">
        <v>21</v>
      </c>
      <c r="C23" s="17">
        <v>0.58100558660000001</v>
      </c>
      <c r="D23" s="17">
        <v>0.44815318939999998</v>
      </c>
    </row>
    <row r="24" spans="1:4" ht="14.25" customHeight="1" x14ac:dyDescent="0.2">
      <c r="A24" s="195"/>
      <c r="B24" s="17" t="s">
        <v>22</v>
      </c>
      <c r="C24" s="17">
        <v>0.406626506</v>
      </c>
      <c r="D24" s="17">
        <v>0.32981524200000001</v>
      </c>
    </row>
    <row r="25" spans="1:4" ht="14.25" customHeight="1" x14ac:dyDescent="0.2">
      <c r="A25" s="194" t="s">
        <v>297</v>
      </c>
      <c r="B25" s="17" t="s">
        <v>20</v>
      </c>
      <c r="C25" s="17" t="s">
        <v>547</v>
      </c>
      <c r="D25" s="17" t="s">
        <v>547</v>
      </c>
    </row>
    <row r="26" spans="1:4" ht="14.25" customHeight="1" x14ac:dyDescent="0.2">
      <c r="A26" s="207"/>
      <c r="B26" s="17" t="s">
        <v>21</v>
      </c>
      <c r="C26" s="17">
        <v>0.40909090910000001</v>
      </c>
      <c r="D26" s="17">
        <v>0.39792686440000002</v>
      </c>
    </row>
    <row r="27" spans="1:4" ht="14.25" customHeight="1" x14ac:dyDescent="0.2">
      <c r="A27" s="195"/>
      <c r="B27" s="17" t="s">
        <v>22</v>
      </c>
      <c r="C27" s="17">
        <v>0.39116719239999997</v>
      </c>
      <c r="D27" s="17">
        <v>0.37865193260000002</v>
      </c>
    </row>
  </sheetData>
  <mergeCells count="8">
    <mergeCell ref="A25:A27"/>
    <mergeCell ref="A22:A24"/>
    <mergeCell ref="A4:A6"/>
    <mergeCell ref="A7:A9"/>
    <mergeCell ref="A10:A12"/>
    <mergeCell ref="A13:A15"/>
    <mergeCell ref="A16:A18"/>
    <mergeCell ref="A19:A21"/>
  </mergeCells>
  <conditionalFormatting sqref="B13:B15">
    <cfRule type="cellIs" dxfId="5" priority="1" operator="equal">
      <formula>0</formula>
    </cfRule>
  </conditionalFormatting>
  <conditionalFormatting sqref="B4:B6">
    <cfRule type="cellIs" dxfId="4" priority="2" operator="equal">
      <formula>0</formula>
    </cfRule>
  </conditionalFormatting>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79.7109375" style="1" bestFit="1" customWidth="1"/>
    <col min="2" max="2" width="23.7109375" style="1" customWidth="1"/>
    <col min="3" max="3" width="16.28515625" style="1" bestFit="1" customWidth="1"/>
    <col min="4" max="4" width="9.140625" style="1"/>
  </cols>
  <sheetData>
    <row r="1" spans="1:4" x14ac:dyDescent="0.25">
      <c r="A1" s="8" t="s">
        <v>546</v>
      </c>
    </row>
    <row r="3" spans="1:4" ht="30" x14ac:dyDescent="0.25">
      <c r="A3" s="15" t="s">
        <v>17</v>
      </c>
      <c r="B3" s="16" t="s">
        <v>18</v>
      </c>
      <c r="C3" s="16" t="s">
        <v>231</v>
      </c>
      <c r="D3" s="16" t="s">
        <v>0</v>
      </c>
    </row>
    <row r="4" spans="1:4" x14ac:dyDescent="0.25">
      <c r="A4" s="165" t="s">
        <v>292</v>
      </c>
      <c r="B4" s="17" t="s">
        <v>22</v>
      </c>
      <c r="C4" s="17">
        <v>0.51446945340000005</v>
      </c>
      <c r="D4" s="17">
        <v>0.37480487410000002</v>
      </c>
    </row>
    <row r="5" spans="1:4" x14ac:dyDescent="0.25">
      <c r="A5" s="165" t="s">
        <v>293</v>
      </c>
      <c r="B5" s="17" t="s">
        <v>22</v>
      </c>
      <c r="C5" s="17">
        <v>0.44137931029999999</v>
      </c>
      <c r="D5" s="17">
        <v>0.56346819069999998</v>
      </c>
    </row>
    <row r="6" spans="1:4" x14ac:dyDescent="0.25">
      <c r="A6" s="165" t="s">
        <v>294</v>
      </c>
      <c r="B6" s="17" t="s">
        <v>22</v>
      </c>
      <c r="C6" s="17">
        <v>0.6437908497</v>
      </c>
      <c r="D6" s="17">
        <v>0.65077399380000001</v>
      </c>
    </row>
    <row r="7" spans="1:4" x14ac:dyDescent="0.25">
      <c r="A7" s="165" t="s">
        <v>295</v>
      </c>
      <c r="B7" s="17" t="s">
        <v>22</v>
      </c>
      <c r="C7" s="17">
        <v>0.65901639339999996</v>
      </c>
      <c r="D7" s="17">
        <v>0.59891475829999996</v>
      </c>
    </row>
    <row r="8" spans="1:4" x14ac:dyDescent="0.25">
      <c r="A8" s="165" t="s">
        <v>296</v>
      </c>
      <c r="B8" s="17" t="s">
        <v>22</v>
      </c>
      <c r="C8" s="17">
        <v>0.38585208999999998</v>
      </c>
      <c r="D8" s="17">
        <v>0.47517532210000002</v>
      </c>
    </row>
    <row r="9" spans="1:4" x14ac:dyDescent="0.25">
      <c r="A9" s="165" t="s">
        <v>24</v>
      </c>
      <c r="B9" s="17" t="s">
        <v>22</v>
      </c>
      <c r="C9" s="17">
        <v>0.2122186495</v>
      </c>
      <c r="D9" s="17">
        <v>0.22427250060000001</v>
      </c>
    </row>
    <row r="10" spans="1:4" x14ac:dyDescent="0.25">
      <c r="A10" s="165" t="s">
        <v>25</v>
      </c>
      <c r="B10" s="17" t="s">
        <v>22</v>
      </c>
      <c r="C10" s="17">
        <v>0.32154340840000001</v>
      </c>
      <c r="D10" s="17">
        <v>0.32981524200000001</v>
      </c>
    </row>
    <row r="11" spans="1:4" x14ac:dyDescent="0.25">
      <c r="A11" s="165" t="s">
        <v>297</v>
      </c>
      <c r="B11" s="17" t="s">
        <v>22</v>
      </c>
      <c r="C11" s="17">
        <v>0.31271477660000002</v>
      </c>
      <c r="D11" s="17">
        <v>0.37865193260000002</v>
      </c>
    </row>
  </sheetData>
  <conditionalFormatting sqref="B7 B4">
    <cfRule type="cellIs" dxfId="3" priority="1" operator="equal">
      <formula>0</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79.7109375" style="1" bestFit="1" customWidth="1"/>
    <col min="2" max="2" width="23.7109375" style="1" customWidth="1"/>
    <col min="3" max="3" width="16.28515625" style="1" bestFit="1" customWidth="1"/>
    <col min="4" max="4" width="9.140625" style="1"/>
  </cols>
  <sheetData>
    <row r="1" spans="1:4" x14ac:dyDescent="0.25">
      <c r="A1" s="8" t="s">
        <v>545</v>
      </c>
    </row>
    <row r="3" spans="1:4" ht="30" x14ac:dyDescent="0.25">
      <c r="A3" s="15" t="s">
        <v>17</v>
      </c>
      <c r="B3" s="16" t="s">
        <v>18</v>
      </c>
      <c r="C3" s="16" t="s">
        <v>233</v>
      </c>
      <c r="D3" s="16" t="s">
        <v>0</v>
      </c>
    </row>
    <row r="4" spans="1:4" x14ac:dyDescent="0.25">
      <c r="A4" s="165" t="s">
        <v>292</v>
      </c>
      <c r="B4" s="17" t="s">
        <v>22</v>
      </c>
      <c r="C4" s="17">
        <v>0.51785714289999996</v>
      </c>
      <c r="D4" s="17">
        <v>0.37480487410000002</v>
      </c>
    </row>
    <row r="5" spans="1:4" x14ac:dyDescent="0.25">
      <c r="A5" s="165" t="s">
        <v>293</v>
      </c>
      <c r="B5" s="17" t="s">
        <v>22</v>
      </c>
      <c r="C5" s="17">
        <v>0.421319797</v>
      </c>
      <c r="D5" s="17">
        <v>0.56346819069999998</v>
      </c>
    </row>
    <row r="6" spans="1:4" x14ac:dyDescent="0.25">
      <c r="A6" s="165" t="s">
        <v>294</v>
      </c>
      <c r="B6" s="17" t="s">
        <v>22</v>
      </c>
      <c r="C6" s="17">
        <v>0.65258215959999999</v>
      </c>
      <c r="D6" s="17">
        <v>0.65077399380000001</v>
      </c>
    </row>
    <row r="7" spans="1:4" x14ac:dyDescent="0.25">
      <c r="A7" s="165" t="s">
        <v>295</v>
      </c>
      <c r="B7" s="17" t="s">
        <v>22</v>
      </c>
      <c r="C7" s="17">
        <v>0.70142180089999995</v>
      </c>
      <c r="D7" s="17">
        <v>0.59891475829999996</v>
      </c>
    </row>
    <row r="8" spans="1:4" x14ac:dyDescent="0.25">
      <c r="A8" s="165" t="s">
        <v>296</v>
      </c>
      <c r="B8" s="17" t="s">
        <v>22</v>
      </c>
      <c r="C8" s="17">
        <v>0.43303571429999999</v>
      </c>
      <c r="D8" s="17">
        <v>0.47517532210000002</v>
      </c>
    </row>
    <row r="9" spans="1:4" x14ac:dyDescent="0.25">
      <c r="A9" s="165" t="s">
        <v>24</v>
      </c>
      <c r="B9" s="17" t="s">
        <v>22</v>
      </c>
      <c r="C9" s="17">
        <v>0.1875</v>
      </c>
      <c r="D9" s="17">
        <v>0.22427250060000001</v>
      </c>
    </row>
    <row r="10" spans="1:4" x14ac:dyDescent="0.25">
      <c r="A10" s="165" t="s">
        <v>25</v>
      </c>
      <c r="B10" s="17" t="s">
        <v>22</v>
      </c>
      <c r="C10" s="17">
        <v>0.26785714290000001</v>
      </c>
      <c r="D10" s="17">
        <v>0.32981524200000001</v>
      </c>
    </row>
    <row r="11" spans="1:4" x14ac:dyDescent="0.25">
      <c r="A11" s="165" t="s">
        <v>297</v>
      </c>
      <c r="B11" s="17" t="s">
        <v>22</v>
      </c>
      <c r="C11" s="17">
        <v>0.39108910889999998</v>
      </c>
      <c r="D11" s="17">
        <v>0.37865193260000002</v>
      </c>
    </row>
  </sheetData>
  <conditionalFormatting sqref="B7 B4">
    <cfRule type="cellIs" dxfId="2" priority="1" operator="equal">
      <formula>0</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79.7109375" style="1" bestFit="1" customWidth="1"/>
    <col min="2" max="2" width="23.7109375" style="1" customWidth="1"/>
    <col min="3" max="3" width="10.85546875" style="1" bestFit="1" customWidth="1"/>
    <col min="4" max="4" width="9.140625" style="1"/>
  </cols>
  <sheetData>
    <row r="1" spans="1:4" x14ac:dyDescent="0.25">
      <c r="A1" s="8" t="s">
        <v>544</v>
      </c>
    </row>
    <row r="3" spans="1:4" ht="30" x14ac:dyDescent="0.25">
      <c r="A3" s="15" t="s">
        <v>17</v>
      </c>
      <c r="B3" s="16" t="s">
        <v>18</v>
      </c>
      <c r="C3" s="16" t="s">
        <v>234</v>
      </c>
      <c r="D3" s="16" t="s">
        <v>0</v>
      </c>
    </row>
    <row r="4" spans="1:4" x14ac:dyDescent="0.25">
      <c r="A4" s="194" t="s">
        <v>292</v>
      </c>
      <c r="B4" s="17" t="s">
        <v>21</v>
      </c>
      <c r="C4" s="17">
        <v>0.66666666669999997</v>
      </c>
      <c r="D4" s="17">
        <v>0.5111674813</v>
      </c>
    </row>
    <row r="5" spans="1:4" x14ac:dyDescent="0.25">
      <c r="A5" s="195"/>
      <c r="B5" s="17" t="s">
        <v>22</v>
      </c>
      <c r="C5" s="17">
        <v>0.49002100840000001</v>
      </c>
      <c r="D5" s="17">
        <v>0.37480487410000002</v>
      </c>
    </row>
    <row r="6" spans="1:4" x14ac:dyDescent="0.25">
      <c r="A6" s="194" t="s">
        <v>293</v>
      </c>
      <c r="B6" s="17" t="s">
        <v>21</v>
      </c>
      <c r="C6" s="17">
        <v>0.44117647059999998</v>
      </c>
      <c r="D6" s="17">
        <v>0.47321371359999997</v>
      </c>
    </row>
    <row r="7" spans="1:4" x14ac:dyDescent="0.25">
      <c r="A7" s="195"/>
      <c r="B7" s="17" t="s">
        <v>22</v>
      </c>
      <c r="C7" s="17">
        <v>0.53738055090000003</v>
      </c>
      <c r="D7" s="17">
        <v>0.56346819069999998</v>
      </c>
    </row>
    <row r="8" spans="1:4" x14ac:dyDescent="0.25">
      <c r="A8" s="194" t="s">
        <v>294</v>
      </c>
      <c r="B8" s="17" t="s">
        <v>21</v>
      </c>
      <c r="C8" s="17">
        <v>0.83333333330000003</v>
      </c>
      <c r="D8" s="17">
        <v>0.69385901729999999</v>
      </c>
    </row>
    <row r="9" spans="1:4" x14ac:dyDescent="0.25">
      <c r="A9" s="195"/>
      <c r="B9" s="17" t="s">
        <v>22</v>
      </c>
      <c r="C9" s="17">
        <v>0.71297297299999995</v>
      </c>
      <c r="D9" s="17">
        <v>0.65077399380000001</v>
      </c>
    </row>
    <row r="10" spans="1:4" x14ac:dyDescent="0.25">
      <c r="A10" s="194" t="s">
        <v>295</v>
      </c>
      <c r="B10" s="17" t="s">
        <v>21</v>
      </c>
      <c r="C10" s="17">
        <v>0.65714285709999998</v>
      </c>
      <c r="D10" s="17">
        <v>0.62325756619999995</v>
      </c>
    </row>
    <row r="11" spans="1:4" x14ac:dyDescent="0.25">
      <c r="A11" s="195"/>
      <c r="B11" s="17" t="s">
        <v>22</v>
      </c>
      <c r="C11" s="17">
        <v>0.64651915810000005</v>
      </c>
      <c r="D11" s="17">
        <v>0.59891475829999996</v>
      </c>
    </row>
    <row r="12" spans="1:4" x14ac:dyDescent="0.25">
      <c r="A12" s="194" t="s">
        <v>296</v>
      </c>
      <c r="B12" s="17" t="s">
        <v>21</v>
      </c>
      <c r="C12" s="17">
        <v>0.58333333330000003</v>
      </c>
      <c r="D12" s="17">
        <v>0.44580214070000002</v>
      </c>
    </row>
    <row r="13" spans="1:4" x14ac:dyDescent="0.25">
      <c r="A13" s="195"/>
      <c r="B13" s="17" t="s">
        <v>22</v>
      </c>
      <c r="C13" s="17">
        <v>0.4259453782</v>
      </c>
      <c r="D13" s="17">
        <v>0.47517532210000002</v>
      </c>
    </row>
    <row r="14" spans="1:4" x14ac:dyDescent="0.25">
      <c r="A14" s="194" t="s">
        <v>24</v>
      </c>
      <c r="B14" s="17" t="s">
        <v>21</v>
      </c>
      <c r="C14" s="17">
        <v>5.5555555600000001E-2</v>
      </c>
      <c r="D14" s="17">
        <v>0.24599393680000001</v>
      </c>
    </row>
    <row r="15" spans="1:4" x14ac:dyDescent="0.25">
      <c r="A15" s="195"/>
      <c r="B15" s="17" t="s">
        <v>22</v>
      </c>
      <c r="C15" s="17">
        <v>0.25262605040000002</v>
      </c>
      <c r="D15" s="17">
        <v>0.22427250060000001</v>
      </c>
    </row>
    <row r="16" spans="1:4" x14ac:dyDescent="0.25">
      <c r="A16" s="194" t="s">
        <v>25</v>
      </c>
      <c r="B16" s="17" t="s">
        <v>21</v>
      </c>
      <c r="C16" s="17">
        <v>0.16666666669999999</v>
      </c>
      <c r="D16" s="17">
        <v>0.44815318939999998</v>
      </c>
    </row>
    <row r="17" spans="1:4" x14ac:dyDescent="0.25">
      <c r="A17" s="195"/>
      <c r="B17" s="17" t="s">
        <v>22</v>
      </c>
      <c r="C17" s="17">
        <v>0.3629201681</v>
      </c>
      <c r="D17" s="17">
        <v>0.32981524200000001</v>
      </c>
    </row>
    <row r="18" spans="1:4" x14ac:dyDescent="0.25">
      <c r="A18" s="194" t="s">
        <v>297</v>
      </c>
      <c r="B18" s="17" t="s">
        <v>21</v>
      </c>
      <c r="C18" s="17">
        <v>0.55882352940000002</v>
      </c>
      <c r="D18" s="17">
        <v>0.39792686440000002</v>
      </c>
    </row>
    <row r="19" spans="1:4" x14ac:dyDescent="0.25">
      <c r="A19" s="195"/>
      <c r="B19" s="17" t="s">
        <v>22</v>
      </c>
      <c r="C19" s="17">
        <v>0.38359201770000001</v>
      </c>
      <c r="D19" s="17">
        <v>0.37865193260000002</v>
      </c>
    </row>
  </sheetData>
  <mergeCells count="8">
    <mergeCell ref="A16:A17"/>
    <mergeCell ref="A18:A19"/>
    <mergeCell ref="A4:A5"/>
    <mergeCell ref="A6:A7"/>
    <mergeCell ref="A8:A9"/>
    <mergeCell ref="A10:A11"/>
    <mergeCell ref="A12:A13"/>
    <mergeCell ref="A14:A15"/>
  </mergeCells>
  <conditionalFormatting sqref="B10:B11 B4:B5">
    <cfRule type="cellIs" dxfId="1" priority="1" operator="equal">
      <formula>0</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79.7109375" style="1" bestFit="1" customWidth="1"/>
    <col min="2" max="2" width="23.7109375" style="1" customWidth="1"/>
    <col min="3" max="3" width="16.28515625" style="1" bestFit="1" customWidth="1"/>
    <col min="4" max="4" width="9.140625" style="1"/>
  </cols>
  <sheetData>
    <row r="1" spans="1:4" x14ac:dyDescent="0.25">
      <c r="A1" s="8" t="s">
        <v>543</v>
      </c>
    </row>
    <row r="3" spans="1:4" ht="30" x14ac:dyDescent="0.25">
      <c r="A3" s="15" t="s">
        <v>17</v>
      </c>
      <c r="B3" s="16" t="s">
        <v>18</v>
      </c>
      <c r="C3" s="16" t="s">
        <v>235</v>
      </c>
      <c r="D3" s="16" t="s">
        <v>0</v>
      </c>
    </row>
    <row r="4" spans="1:4" x14ac:dyDescent="0.25">
      <c r="A4" s="165" t="s">
        <v>292</v>
      </c>
      <c r="B4" s="17" t="s">
        <v>22</v>
      </c>
      <c r="C4" s="17">
        <v>0.44874999999999998</v>
      </c>
      <c r="D4" s="17">
        <v>0.37480487410000002</v>
      </c>
    </row>
    <row r="5" spans="1:4" x14ac:dyDescent="0.25">
      <c r="A5" s="165" t="s">
        <v>293</v>
      </c>
      <c r="B5" s="17" t="s">
        <v>22</v>
      </c>
      <c r="C5" s="17">
        <v>0.496031746</v>
      </c>
      <c r="D5" s="17">
        <v>0.56346819069999998</v>
      </c>
    </row>
    <row r="6" spans="1:4" x14ac:dyDescent="0.25">
      <c r="A6" s="165" t="s">
        <v>294</v>
      </c>
      <c r="B6" s="17" t="s">
        <v>22</v>
      </c>
      <c r="C6" s="17">
        <v>0.7122940431</v>
      </c>
      <c r="D6" s="17">
        <v>0.65077399380000001</v>
      </c>
    </row>
    <row r="7" spans="1:4" x14ac:dyDescent="0.25">
      <c r="A7" s="165" t="s">
        <v>295</v>
      </c>
      <c r="B7" s="17" t="s">
        <v>22</v>
      </c>
      <c r="C7" s="17">
        <v>0.64421855149999996</v>
      </c>
      <c r="D7" s="17">
        <v>0.59891475829999996</v>
      </c>
    </row>
    <row r="8" spans="1:4" x14ac:dyDescent="0.25">
      <c r="A8" s="165" t="s">
        <v>296</v>
      </c>
      <c r="B8" s="17" t="s">
        <v>22</v>
      </c>
      <c r="C8" s="17">
        <v>0.44874999999999998</v>
      </c>
      <c r="D8" s="17">
        <v>0.47517532210000002</v>
      </c>
    </row>
    <row r="9" spans="1:4" x14ac:dyDescent="0.25">
      <c r="A9" s="165" t="s">
        <v>24</v>
      </c>
      <c r="B9" s="17" t="s">
        <v>22</v>
      </c>
      <c r="C9" s="17">
        <v>0.25624999999999998</v>
      </c>
      <c r="D9" s="17">
        <v>0.22427250060000001</v>
      </c>
    </row>
    <row r="10" spans="1:4" x14ac:dyDescent="0.25">
      <c r="A10" s="165" t="s">
        <v>25</v>
      </c>
      <c r="B10" s="17" t="s">
        <v>22</v>
      </c>
      <c r="C10" s="17">
        <v>0.33124999999999999</v>
      </c>
      <c r="D10" s="17">
        <v>0.32981524200000001</v>
      </c>
    </row>
    <row r="11" spans="1:4" x14ac:dyDescent="0.25">
      <c r="A11" s="165" t="s">
        <v>297</v>
      </c>
      <c r="B11" s="17" t="s">
        <v>22</v>
      </c>
      <c r="C11" s="17">
        <v>0.37830687829999998</v>
      </c>
      <c r="D11" s="17">
        <v>0.37865193260000002</v>
      </c>
    </row>
  </sheetData>
  <conditionalFormatting sqref="B7 B4">
    <cfRule type="cellIs" dxfId="0" priority="1"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zoomScaleNormal="100" workbookViewId="0"/>
  </sheetViews>
  <sheetFormatPr defaultRowHeight="15" x14ac:dyDescent="0.25"/>
  <cols>
    <col min="1" max="1" width="33.5703125" bestFit="1" customWidth="1"/>
    <col min="2" max="2" width="10.42578125" bestFit="1" customWidth="1"/>
  </cols>
  <sheetData>
    <row r="1" spans="1:2" x14ac:dyDescent="0.25">
      <c r="A1" s="7" t="s">
        <v>487</v>
      </c>
    </row>
    <row r="3" spans="1:2" x14ac:dyDescent="0.25">
      <c r="A3" s="29" t="s">
        <v>233</v>
      </c>
      <c r="B3" s="29" t="s">
        <v>62</v>
      </c>
    </row>
    <row r="4" spans="1:2" x14ac:dyDescent="0.25">
      <c r="A4" s="30" t="s">
        <v>54</v>
      </c>
      <c r="B4" s="33">
        <v>3.3718811944029738</v>
      </c>
    </row>
    <row r="5" spans="1:2" x14ac:dyDescent="0.25">
      <c r="A5" s="31" t="s">
        <v>55</v>
      </c>
      <c r="B5" s="34">
        <v>3.0822617573554028</v>
      </c>
    </row>
    <row r="6" spans="1:2" x14ac:dyDescent="0.25">
      <c r="A6" s="31" t="s">
        <v>56</v>
      </c>
      <c r="B6" s="34">
        <v>3.0230140431841663</v>
      </c>
    </row>
    <row r="7" spans="1:2" x14ac:dyDescent="0.25">
      <c r="A7" s="31" t="s">
        <v>57</v>
      </c>
      <c r="B7" s="34">
        <v>5.5975191057922302</v>
      </c>
    </row>
    <row r="8" spans="1:2" x14ac:dyDescent="0.25">
      <c r="A8" s="31" t="s">
        <v>58</v>
      </c>
      <c r="B8" s="34">
        <v>2.1199136005285393</v>
      </c>
    </row>
    <row r="9" spans="1:2" x14ac:dyDescent="0.25">
      <c r="A9" s="31" t="s">
        <v>59</v>
      </c>
      <c r="B9" s="34">
        <v>3.7283983757638959</v>
      </c>
    </row>
    <row r="10" spans="1:2" x14ac:dyDescent="0.25">
      <c r="A10" s="31" t="s">
        <v>60</v>
      </c>
      <c r="B10" s="34">
        <v>2.8702600011589077</v>
      </c>
    </row>
    <row r="11" spans="1:2" x14ac:dyDescent="0.25">
      <c r="A11" s="31" t="s">
        <v>61</v>
      </c>
      <c r="B11" s="34">
        <v>0.89907477112393475</v>
      </c>
    </row>
    <row r="12" spans="1:2" x14ac:dyDescent="0.25">
      <c r="A12" s="32" t="s">
        <v>78</v>
      </c>
      <c r="B12" s="35">
        <v>3.2116152247372187</v>
      </c>
    </row>
    <row r="14" spans="1:2" x14ac:dyDescent="0.25">
      <c r="A14" s="29" t="s">
        <v>234</v>
      </c>
      <c r="B14" s="29" t="s">
        <v>62</v>
      </c>
    </row>
    <row r="15" spans="1:2" x14ac:dyDescent="0.25">
      <c r="A15" s="30" t="s">
        <v>54</v>
      </c>
      <c r="B15" s="33">
        <v>29.871409042723773</v>
      </c>
    </row>
    <row r="16" spans="1:2" x14ac:dyDescent="0.25">
      <c r="A16" s="31" t="s">
        <v>55</v>
      </c>
      <c r="B16" s="34">
        <v>40.917890632757398</v>
      </c>
    </row>
    <row r="17" spans="1:2" x14ac:dyDescent="0.25">
      <c r="A17" s="31" t="s">
        <v>56</v>
      </c>
      <c r="B17" s="34">
        <v>26.434325806189364</v>
      </c>
    </row>
    <row r="18" spans="1:2" x14ac:dyDescent="0.25">
      <c r="A18" s="31" t="s">
        <v>57</v>
      </c>
      <c r="B18" s="34">
        <v>48.978292175682022</v>
      </c>
    </row>
    <row r="19" spans="1:2" x14ac:dyDescent="0.25">
      <c r="A19" s="31" t="s">
        <v>58</v>
      </c>
      <c r="B19" s="34">
        <v>28.044690340325467</v>
      </c>
    </row>
    <row r="20" spans="1:2" x14ac:dyDescent="0.25">
      <c r="A20" s="31" t="s">
        <v>59</v>
      </c>
      <c r="B20" s="34">
        <v>57.557149925855136</v>
      </c>
    </row>
    <row r="21" spans="1:2" x14ac:dyDescent="0.25">
      <c r="A21" s="31" t="s">
        <v>60</v>
      </c>
      <c r="B21" s="34">
        <v>39.400841834090457</v>
      </c>
    </row>
    <row r="22" spans="1:2" x14ac:dyDescent="0.25">
      <c r="A22" s="31" t="s">
        <v>61</v>
      </c>
      <c r="B22" s="34">
        <v>7.192598168991478</v>
      </c>
    </row>
    <row r="23" spans="1:2" x14ac:dyDescent="0.25">
      <c r="A23" s="32" t="s">
        <v>78</v>
      </c>
      <c r="B23" s="35">
        <v>33.616735999101259</v>
      </c>
    </row>
    <row r="25" spans="1:2" x14ac:dyDescent="0.25">
      <c r="A25" s="29" t="s">
        <v>235</v>
      </c>
      <c r="B25" s="29" t="s">
        <v>62</v>
      </c>
    </row>
    <row r="26" spans="1:2" x14ac:dyDescent="0.25">
      <c r="A26" s="30" t="s">
        <v>54</v>
      </c>
      <c r="B26" s="33">
        <v>8.3576542425372846</v>
      </c>
    </row>
    <row r="27" spans="1:2" x14ac:dyDescent="0.25">
      <c r="A27" s="31" t="s">
        <v>55</v>
      </c>
      <c r="B27" s="34">
        <v>6.0433109736912112</v>
      </c>
    </row>
    <row r="28" spans="1:2" x14ac:dyDescent="0.25">
      <c r="A28" s="31" t="s">
        <v>56</v>
      </c>
      <c r="B28" s="34">
        <v>7.1824995311744093</v>
      </c>
    </row>
    <row r="29" spans="1:2" x14ac:dyDescent="0.25">
      <c r="A29" s="31" t="s">
        <v>57</v>
      </c>
      <c r="B29" s="34">
        <v>9.025999558089973</v>
      </c>
    </row>
    <row r="30" spans="1:2" x14ac:dyDescent="0.25">
      <c r="A30" s="31" t="s">
        <v>58</v>
      </c>
      <c r="B30" s="34">
        <v>5.7855975347758051</v>
      </c>
    </row>
    <row r="31" spans="1:2" x14ac:dyDescent="0.25">
      <c r="A31" s="31" t="s">
        <v>59</v>
      </c>
      <c r="B31" s="34">
        <v>9.0879710409244954</v>
      </c>
    </row>
    <row r="32" spans="1:2" x14ac:dyDescent="0.25">
      <c r="A32" s="31" t="s">
        <v>60</v>
      </c>
      <c r="B32" s="34">
        <v>7.30611636658631</v>
      </c>
    </row>
    <row r="33" spans="1:2" x14ac:dyDescent="0.25">
      <c r="A33" s="31" t="s">
        <v>61</v>
      </c>
      <c r="B33" s="34">
        <v>6.7430607834295113</v>
      </c>
    </row>
    <row r="34" spans="1:2" x14ac:dyDescent="0.25">
      <c r="A34" s="32" t="s">
        <v>78</v>
      </c>
      <c r="B34" s="35">
        <v>7.2604463841281568</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3"/>
  <sheetViews>
    <sheetView showGridLines="0" zoomScaleNormal="100" workbookViewId="0"/>
  </sheetViews>
  <sheetFormatPr defaultColWidth="9.140625" defaultRowHeight="14.25" x14ac:dyDescent="0.2"/>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6" width="9.85546875" style="1" bestFit="1" customWidth="1"/>
    <col min="7" max="7" width="9.85546875" style="1" customWidth="1"/>
    <col min="8" max="8" width="9.85546875" style="1" bestFit="1" customWidth="1"/>
    <col min="9" max="9" width="9.85546875" style="1" customWidth="1"/>
    <col min="10" max="16384" width="9.140625" style="1"/>
  </cols>
  <sheetData>
    <row r="1" spans="1:9" ht="15" x14ac:dyDescent="0.25">
      <c r="A1" s="7" t="s">
        <v>427</v>
      </c>
    </row>
    <row r="2" spans="1:9" ht="15" x14ac:dyDescent="0.25">
      <c r="A2" s="7"/>
    </row>
    <row r="3" spans="1:9" ht="60.75" customHeight="1" x14ac:dyDescent="0.2">
      <c r="A3" s="208" t="s">
        <v>302</v>
      </c>
      <c r="B3" s="210" t="s">
        <v>298</v>
      </c>
      <c r="C3" s="210"/>
      <c r="D3" s="210" t="s">
        <v>299</v>
      </c>
      <c r="E3" s="210"/>
      <c r="F3" s="210" t="s">
        <v>300</v>
      </c>
      <c r="G3" s="210"/>
      <c r="H3" s="210" t="s">
        <v>301</v>
      </c>
      <c r="I3" s="210"/>
    </row>
    <row r="4" spans="1:9" ht="30" x14ac:dyDescent="0.2">
      <c r="A4" s="209"/>
      <c r="B4" s="16" t="s">
        <v>41</v>
      </c>
      <c r="C4" s="16" t="s">
        <v>42</v>
      </c>
      <c r="D4" s="16" t="s">
        <v>41</v>
      </c>
      <c r="E4" s="16" t="s">
        <v>42</v>
      </c>
      <c r="F4" s="16" t="s">
        <v>41</v>
      </c>
      <c r="G4" s="16" t="s">
        <v>42</v>
      </c>
      <c r="H4" s="16" t="s">
        <v>41</v>
      </c>
      <c r="I4" s="16" t="s">
        <v>42</v>
      </c>
    </row>
    <row r="5" spans="1:9" ht="14.25" customHeight="1" x14ac:dyDescent="0.2">
      <c r="A5" s="161" t="s">
        <v>232</v>
      </c>
      <c r="B5" s="9">
        <v>0.31677018629999998</v>
      </c>
      <c r="C5" s="9">
        <v>0.39130434780000001</v>
      </c>
      <c r="D5" s="9">
        <v>0.46913580239999997</v>
      </c>
      <c r="E5" s="9">
        <v>0.41358024689999995</v>
      </c>
      <c r="F5" s="9">
        <v>0.43209876550000004</v>
      </c>
      <c r="G5" s="9">
        <v>0.48148148150000003</v>
      </c>
      <c r="H5" s="9">
        <v>6.3291139199999999E-2</v>
      </c>
      <c r="I5" s="9">
        <v>0.11392405059999999</v>
      </c>
    </row>
    <row r="6" spans="1:9" x14ac:dyDescent="0.2">
      <c r="A6" s="162" t="s">
        <v>0</v>
      </c>
      <c r="B6" s="10">
        <v>0.33893557419999998</v>
      </c>
      <c r="C6" s="10">
        <v>0.43163680560000001</v>
      </c>
      <c r="D6" s="10">
        <v>0.69973524379999996</v>
      </c>
      <c r="E6" s="10">
        <v>0.67139074909999996</v>
      </c>
      <c r="F6" s="10">
        <v>0.30648920190000001</v>
      </c>
      <c r="G6" s="10">
        <v>0.32963902840000003</v>
      </c>
      <c r="H6" s="10">
        <v>0.1248787324</v>
      </c>
      <c r="I6" s="10">
        <v>0.2086342568</v>
      </c>
    </row>
    <row r="10" spans="1:9" ht="60.75" customHeight="1" x14ac:dyDescent="0.2">
      <c r="A10" s="208" t="s">
        <v>303</v>
      </c>
      <c r="B10" s="210" t="s">
        <v>298</v>
      </c>
      <c r="C10" s="210"/>
      <c r="D10" s="210" t="s">
        <v>299</v>
      </c>
      <c r="E10" s="210"/>
      <c r="F10" s="210" t="s">
        <v>300</v>
      </c>
      <c r="G10" s="210"/>
      <c r="H10" s="210" t="s">
        <v>301</v>
      </c>
      <c r="I10" s="210"/>
    </row>
    <row r="11" spans="1:9" ht="30" x14ac:dyDescent="0.2">
      <c r="A11" s="209"/>
      <c r="B11" s="16" t="s">
        <v>41</v>
      </c>
      <c r="C11" s="16" t="s">
        <v>42</v>
      </c>
      <c r="D11" s="16" t="s">
        <v>41</v>
      </c>
      <c r="E11" s="16" t="s">
        <v>42</v>
      </c>
      <c r="F11" s="16" t="s">
        <v>41</v>
      </c>
      <c r="G11" s="16" t="s">
        <v>42</v>
      </c>
      <c r="H11" s="16" t="s">
        <v>41</v>
      </c>
      <c r="I11" s="16" t="s">
        <v>42</v>
      </c>
    </row>
    <row r="12" spans="1:9" ht="14.25" customHeight="1" x14ac:dyDescent="0.2">
      <c r="A12" s="161" t="s">
        <v>232</v>
      </c>
      <c r="B12" s="9">
        <v>0.31597845599999996</v>
      </c>
      <c r="C12" s="9">
        <v>0.40933572709999999</v>
      </c>
      <c r="D12" s="9">
        <v>0.31793960919999997</v>
      </c>
      <c r="E12" s="9">
        <v>0.25932504440000004</v>
      </c>
      <c r="F12" s="9">
        <v>0.77385159010000004</v>
      </c>
      <c r="G12" s="9">
        <v>0.78445229680000006</v>
      </c>
      <c r="H12" s="9">
        <v>0.23561151080000001</v>
      </c>
      <c r="I12" s="9">
        <v>0.2050359712</v>
      </c>
    </row>
    <row r="13" spans="1:9" x14ac:dyDescent="0.2">
      <c r="A13" s="162" t="s">
        <v>0</v>
      </c>
      <c r="B13" s="10">
        <v>0.3672976107</v>
      </c>
      <c r="C13" s="10">
        <v>0.46097564960000004</v>
      </c>
      <c r="D13" s="10">
        <v>0.49265389920000002</v>
      </c>
      <c r="E13" s="10">
        <v>0.45683764790000003</v>
      </c>
      <c r="F13" s="10">
        <v>0.52648039700000004</v>
      </c>
      <c r="G13" s="10">
        <v>0.53741084110000004</v>
      </c>
      <c r="H13" s="10">
        <v>0.24851195369999998</v>
      </c>
      <c r="I13" s="10">
        <v>0.2301127956</v>
      </c>
    </row>
  </sheetData>
  <mergeCells count="10">
    <mergeCell ref="F3:G3"/>
    <mergeCell ref="H3:I3"/>
    <mergeCell ref="B3:C3"/>
    <mergeCell ref="D3:E3"/>
    <mergeCell ref="A3:A4"/>
    <mergeCell ref="A10:A11"/>
    <mergeCell ref="B10:C10"/>
    <mergeCell ref="D10:E10"/>
    <mergeCell ref="F10:G10"/>
    <mergeCell ref="H10:I10"/>
  </mergeCell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6" width="9.85546875" style="1" bestFit="1" customWidth="1"/>
    <col min="7" max="7" width="9.85546875" style="1" customWidth="1"/>
    <col min="8" max="8" width="9.85546875" style="1" bestFit="1" customWidth="1"/>
    <col min="9" max="9" width="9.85546875" style="1" customWidth="1"/>
  </cols>
  <sheetData>
    <row r="1" spans="1:9" x14ac:dyDescent="0.25">
      <c r="A1" s="7" t="s">
        <v>429</v>
      </c>
    </row>
    <row r="2" spans="1:9" x14ac:dyDescent="0.25">
      <c r="A2" s="7"/>
    </row>
    <row r="3" spans="1:9" s="1" customFormat="1" ht="60.75" customHeight="1" x14ac:dyDescent="0.2">
      <c r="A3" s="208" t="s">
        <v>303</v>
      </c>
      <c r="B3" s="210" t="s">
        <v>298</v>
      </c>
      <c r="C3" s="210"/>
      <c r="D3" s="210" t="s">
        <v>299</v>
      </c>
      <c r="E3" s="210"/>
      <c r="F3" s="210" t="s">
        <v>300</v>
      </c>
      <c r="G3" s="210"/>
      <c r="H3" s="210" t="s">
        <v>301</v>
      </c>
      <c r="I3" s="210"/>
    </row>
    <row r="4" spans="1:9" s="1" customFormat="1" ht="30" x14ac:dyDescent="0.2">
      <c r="A4" s="209"/>
      <c r="B4" s="16" t="s">
        <v>41</v>
      </c>
      <c r="C4" s="16" t="s">
        <v>42</v>
      </c>
      <c r="D4" s="16" t="s">
        <v>41</v>
      </c>
      <c r="E4" s="16" t="s">
        <v>42</v>
      </c>
      <c r="F4" s="16" t="s">
        <v>41</v>
      </c>
      <c r="G4" s="16" t="s">
        <v>42</v>
      </c>
      <c r="H4" s="16" t="s">
        <v>41</v>
      </c>
      <c r="I4" s="16" t="s">
        <v>42</v>
      </c>
    </row>
    <row r="5" spans="1:9" s="1" customFormat="1" ht="14.25" customHeight="1" x14ac:dyDescent="0.2">
      <c r="A5" s="161" t="s">
        <v>231</v>
      </c>
      <c r="B5" s="9">
        <v>0.26018808780000002</v>
      </c>
      <c r="C5" s="9">
        <v>0.32288401259999999</v>
      </c>
      <c r="D5" s="9">
        <v>0.3027522936</v>
      </c>
      <c r="E5" s="9">
        <v>0.22018348630000001</v>
      </c>
      <c r="F5" s="9">
        <v>0.50914634149999993</v>
      </c>
      <c r="G5" s="9">
        <v>0.44512195119999998</v>
      </c>
      <c r="H5" s="180">
        <v>1.58227848E-2</v>
      </c>
      <c r="I5" s="180">
        <v>1.8987341800000002E-2</v>
      </c>
    </row>
    <row r="6" spans="1:9" s="1" customFormat="1" ht="14.25" x14ac:dyDescent="0.2">
      <c r="A6" s="162" t="s">
        <v>0</v>
      </c>
      <c r="B6" s="10">
        <v>0.3672976107</v>
      </c>
      <c r="C6" s="10">
        <v>0.46097564960000004</v>
      </c>
      <c r="D6" s="10">
        <v>0.49265389920000002</v>
      </c>
      <c r="E6" s="10">
        <v>0.45683764790000003</v>
      </c>
      <c r="F6" s="10">
        <v>0.52648039700000004</v>
      </c>
      <c r="G6" s="10">
        <v>0.53741084110000004</v>
      </c>
      <c r="H6" s="10">
        <v>0.24851195369999998</v>
      </c>
      <c r="I6" s="10">
        <v>0.2301127956</v>
      </c>
    </row>
  </sheetData>
  <mergeCells count="5">
    <mergeCell ref="A3:A4"/>
    <mergeCell ref="B3:C3"/>
    <mergeCell ref="D3:E3"/>
    <mergeCell ref="F3:G3"/>
    <mergeCell ref="H3:I3"/>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6" width="9.85546875" style="1" bestFit="1" customWidth="1"/>
    <col min="7" max="7" width="9.85546875" style="1" customWidth="1"/>
    <col min="8" max="8" width="9.85546875" style="1" bestFit="1" customWidth="1"/>
    <col min="9" max="9" width="9.85546875" style="1" customWidth="1"/>
  </cols>
  <sheetData>
    <row r="1" spans="1:9" x14ac:dyDescent="0.25">
      <c r="A1" s="7" t="s">
        <v>431</v>
      </c>
    </row>
    <row r="2" spans="1:9" x14ac:dyDescent="0.25">
      <c r="A2" s="7"/>
    </row>
    <row r="3" spans="1:9" s="1" customFormat="1" ht="60.75" customHeight="1" x14ac:dyDescent="0.2">
      <c r="A3" s="208" t="s">
        <v>303</v>
      </c>
      <c r="B3" s="210" t="s">
        <v>298</v>
      </c>
      <c r="C3" s="210"/>
      <c r="D3" s="210" t="s">
        <v>299</v>
      </c>
      <c r="E3" s="210"/>
      <c r="F3" s="210" t="s">
        <v>300</v>
      </c>
      <c r="G3" s="210"/>
      <c r="H3" s="210" t="s">
        <v>301</v>
      </c>
      <c r="I3" s="210"/>
    </row>
    <row r="4" spans="1:9" s="1" customFormat="1" ht="30" x14ac:dyDescent="0.2">
      <c r="A4" s="209"/>
      <c r="B4" s="16" t="s">
        <v>41</v>
      </c>
      <c r="C4" s="16" t="s">
        <v>42</v>
      </c>
      <c r="D4" s="16" t="s">
        <v>41</v>
      </c>
      <c r="E4" s="16" t="s">
        <v>42</v>
      </c>
      <c r="F4" s="16" t="s">
        <v>41</v>
      </c>
      <c r="G4" s="16" t="s">
        <v>42</v>
      </c>
      <c r="H4" s="16" t="s">
        <v>41</v>
      </c>
      <c r="I4" s="16" t="s">
        <v>42</v>
      </c>
    </row>
    <row r="5" spans="1:9" s="1" customFormat="1" ht="14.25" customHeight="1" x14ac:dyDescent="0.2">
      <c r="A5" s="161" t="s">
        <v>233</v>
      </c>
      <c r="B5" s="9">
        <v>0.3766233766</v>
      </c>
      <c r="C5" s="9">
        <v>0.4458874458</v>
      </c>
      <c r="D5" s="9">
        <v>0.27615062759999998</v>
      </c>
      <c r="E5" s="9">
        <v>0.20083682010000001</v>
      </c>
      <c r="F5" s="9">
        <v>0.85950413219999999</v>
      </c>
      <c r="G5" s="9">
        <v>0.88842975209999997</v>
      </c>
      <c r="H5" s="9">
        <v>0.1594827586</v>
      </c>
      <c r="I5" s="9">
        <v>8.18965517E-2</v>
      </c>
    </row>
    <row r="6" spans="1:9" s="1" customFormat="1" ht="14.25" x14ac:dyDescent="0.2">
      <c r="A6" s="162" t="s">
        <v>0</v>
      </c>
      <c r="B6" s="10">
        <v>0.3672976107</v>
      </c>
      <c r="C6" s="10">
        <v>0.46097564960000004</v>
      </c>
      <c r="D6" s="10">
        <v>0.49265389920000002</v>
      </c>
      <c r="E6" s="10">
        <v>0.45683764790000003</v>
      </c>
      <c r="F6" s="10">
        <v>0.52648039700000004</v>
      </c>
      <c r="G6" s="10">
        <v>0.53741084110000004</v>
      </c>
      <c r="H6" s="10">
        <v>0.24851195369999998</v>
      </c>
      <c r="I6" s="10">
        <v>0.2301127956</v>
      </c>
    </row>
  </sheetData>
  <mergeCells count="5">
    <mergeCell ref="A3:A4"/>
    <mergeCell ref="B3:C3"/>
    <mergeCell ref="D3:E3"/>
    <mergeCell ref="F3:G3"/>
    <mergeCell ref="H3:I3"/>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6" width="9.85546875" style="1" bestFit="1" customWidth="1"/>
    <col min="7" max="7" width="9.85546875" style="1" customWidth="1"/>
    <col min="8" max="8" width="9.85546875" style="1" bestFit="1" customWidth="1"/>
    <col min="9" max="9" width="9.85546875" style="1" customWidth="1"/>
  </cols>
  <sheetData>
    <row r="1" spans="1:9" x14ac:dyDescent="0.25">
      <c r="A1" s="7" t="s">
        <v>433</v>
      </c>
    </row>
    <row r="2" spans="1:9" x14ac:dyDescent="0.25">
      <c r="A2" s="7"/>
    </row>
    <row r="3" spans="1:9" s="1" customFormat="1" ht="60.75" customHeight="1" x14ac:dyDescent="0.2">
      <c r="A3" s="208" t="s">
        <v>303</v>
      </c>
      <c r="B3" s="210" t="s">
        <v>298</v>
      </c>
      <c r="C3" s="210"/>
      <c r="D3" s="210" t="s">
        <v>299</v>
      </c>
      <c r="E3" s="210"/>
      <c r="F3" s="210" t="s">
        <v>300</v>
      </c>
      <c r="G3" s="210"/>
      <c r="H3" s="210" t="s">
        <v>301</v>
      </c>
      <c r="I3" s="210"/>
    </row>
    <row r="4" spans="1:9" s="1" customFormat="1" ht="30" x14ac:dyDescent="0.2">
      <c r="A4" s="209"/>
      <c r="B4" s="16" t="s">
        <v>41</v>
      </c>
      <c r="C4" s="16" t="s">
        <v>42</v>
      </c>
      <c r="D4" s="16" t="s">
        <v>41</v>
      </c>
      <c r="E4" s="16" t="s">
        <v>42</v>
      </c>
      <c r="F4" s="16" t="s">
        <v>41</v>
      </c>
      <c r="G4" s="16" t="s">
        <v>42</v>
      </c>
      <c r="H4" s="16" t="s">
        <v>41</v>
      </c>
      <c r="I4" s="16" t="s">
        <v>42</v>
      </c>
    </row>
    <row r="5" spans="1:9" s="1" customFormat="1" ht="14.25" customHeight="1" x14ac:dyDescent="0.2">
      <c r="A5" s="161" t="s">
        <v>234</v>
      </c>
      <c r="B5" s="9">
        <v>0.32947976880000002</v>
      </c>
      <c r="C5" s="9">
        <v>0.38086062939999998</v>
      </c>
      <c r="D5" s="9">
        <v>0.29225908379999999</v>
      </c>
      <c r="E5" s="9">
        <v>0.23159557670000003</v>
      </c>
      <c r="F5" s="9">
        <v>0.82996845429999999</v>
      </c>
      <c r="G5" s="9">
        <v>0.86277602520000007</v>
      </c>
      <c r="H5" s="9">
        <v>0.23009990330000002</v>
      </c>
      <c r="I5" s="9">
        <v>0.206574283</v>
      </c>
    </row>
    <row r="6" spans="1:9" s="1" customFormat="1" ht="14.25" x14ac:dyDescent="0.2">
      <c r="A6" s="162" t="s">
        <v>0</v>
      </c>
      <c r="B6" s="10">
        <v>0.3672976107</v>
      </c>
      <c r="C6" s="10">
        <v>0.46097564960000004</v>
      </c>
      <c r="D6" s="10">
        <v>0.49265389920000002</v>
      </c>
      <c r="E6" s="10">
        <v>0.45683764790000003</v>
      </c>
      <c r="F6" s="10">
        <v>0.52648039700000004</v>
      </c>
      <c r="G6" s="10">
        <v>0.53741084110000004</v>
      </c>
      <c r="H6" s="10">
        <v>0.24851195369999998</v>
      </c>
      <c r="I6" s="10">
        <v>0.2301127956</v>
      </c>
    </row>
  </sheetData>
  <mergeCells count="5">
    <mergeCell ref="A3:A4"/>
    <mergeCell ref="B3:C3"/>
    <mergeCell ref="D3:E3"/>
    <mergeCell ref="F3:G3"/>
    <mergeCell ref="H3:I3"/>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6" width="9.85546875" style="1" bestFit="1" customWidth="1"/>
    <col min="7" max="7" width="9.85546875" style="1" customWidth="1"/>
    <col min="8" max="8" width="9.85546875" style="1" bestFit="1" customWidth="1"/>
    <col min="9" max="9" width="9.85546875" style="1" customWidth="1"/>
  </cols>
  <sheetData>
    <row r="1" spans="1:9" x14ac:dyDescent="0.25">
      <c r="A1" s="7" t="s">
        <v>435</v>
      </c>
    </row>
    <row r="2" spans="1:9" x14ac:dyDescent="0.25">
      <c r="A2" s="7"/>
    </row>
    <row r="3" spans="1:9" s="1" customFormat="1" ht="60.75" customHeight="1" x14ac:dyDescent="0.2">
      <c r="A3" s="208" t="s">
        <v>303</v>
      </c>
      <c r="B3" s="211" t="s">
        <v>298</v>
      </c>
      <c r="C3" s="212"/>
      <c r="D3" s="211" t="s">
        <v>299</v>
      </c>
      <c r="E3" s="212"/>
      <c r="F3" s="211" t="s">
        <v>300</v>
      </c>
      <c r="G3" s="212"/>
      <c r="H3" s="211" t="s">
        <v>301</v>
      </c>
      <c r="I3" s="212"/>
    </row>
    <row r="4" spans="1:9" s="1" customFormat="1" ht="30" x14ac:dyDescent="0.2">
      <c r="A4" s="209"/>
      <c r="B4" s="186" t="s">
        <v>41</v>
      </c>
      <c r="C4" s="186" t="s">
        <v>42</v>
      </c>
      <c r="D4" s="186" t="s">
        <v>41</v>
      </c>
      <c r="E4" s="186" t="s">
        <v>42</v>
      </c>
      <c r="F4" s="186" t="s">
        <v>41</v>
      </c>
      <c r="G4" s="186" t="s">
        <v>42</v>
      </c>
      <c r="H4" s="186" t="s">
        <v>41</v>
      </c>
      <c r="I4" s="186" t="s">
        <v>42</v>
      </c>
    </row>
    <row r="5" spans="1:9" s="1" customFormat="1" ht="14.25" customHeight="1" x14ac:dyDescent="0.2">
      <c r="A5" s="163" t="s">
        <v>235</v>
      </c>
      <c r="B5" s="9">
        <v>0.4015748032</v>
      </c>
      <c r="C5" s="9">
        <v>0.4625984252</v>
      </c>
      <c r="D5" s="9">
        <v>0.22524271839999999</v>
      </c>
      <c r="E5" s="9">
        <v>0.14368932039999999</v>
      </c>
      <c r="F5" s="9">
        <v>0.72884615379999995</v>
      </c>
      <c r="G5" s="9">
        <v>0.73653846150000002</v>
      </c>
      <c r="H5" s="9">
        <v>0.1027667984</v>
      </c>
      <c r="I5" s="9">
        <v>6.9169960399999994E-2</v>
      </c>
    </row>
    <row r="6" spans="1:9" s="1" customFormat="1" ht="14.25" x14ac:dyDescent="0.2">
      <c r="A6" s="164" t="s">
        <v>0</v>
      </c>
      <c r="B6" s="10">
        <v>0.3672976107</v>
      </c>
      <c r="C6" s="10">
        <v>0.46097564960000004</v>
      </c>
      <c r="D6" s="10">
        <v>0.49265389920000002</v>
      </c>
      <c r="E6" s="10">
        <v>0.45683764790000003</v>
      </c>
      <c r="F6" s="10">
        <v>0.52648039700000004</v>
      </c>
      <c r="G6" s="10">
        <v>0.53741084110000004</v>
      </c>
      <c r="H6" s="10">
        <v>0.24851195369999998</v>
      </c>
      <c r="I6" s="10">
        <v>0.2301127956</v>
      </c>
    </row>
  </sheetData>
  <mergeCells count="5">
    <mergeCell ref="A3:A4"/>
    <mergeCell ref="B3:C3"/>
    <mergeCell ref="D3:E3"/>
    <mergeCell ref="F3:G3"/>
    <mergeCell ref="H3:I3"/>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ColWidth="9.140625" defaultRowHeight="14.25" x14ac:dyDescent="0.2"/>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16384" width="9.140625" style="1"/>
  </cols>
  <sheetData>
    <row r="1" spans="1:5" ht="15" x14ac:dyDescent="0.25">
      <c r="A1" s="7" t="s">
        <v>542</v>
      </c>
    </row>
    <row r="2" spans="1:5" ht="15" x14ac:dyDescent="0.25">
      <c r="A2" s="7"/>
    </row>
    <row r="3" spans="1:5" ht="48" customHeight="1" x14ac:dyDescent="0.2">
      <c r="A3" s="213" t="s">
        <v>307</v>
      </c>
      <c r="B3" s="210" t="s">
        <v>304</v>
      </c>
      <c r="C3" s="210"/>
      <c r="D3" s="210" t="s">
        <v>305</v>
      </c>
      <c r="E3" s="210"/>
    </row>
    <row r="4" spans="1:5" ht="30" x14ac:dyDescent="0.2">
      <c r="A4" s="214"/>
      <c r="B4" s="16" t="s">
        <v>41</v>
      </c>
      <c r="C4" s="16" t="s">
        <v>42</v>
      </c>
      <c r="D4" s="16" t="s">
        <v>41</v>
      </c>
      <c r="E4" s="16" t="s">
        <v>42</v>
      </c>
    </row>
    <row r="5" spans="1:5" ht="14.25" customHeight="1" x14ac:dyDescent="0.2">
      <c r="A5" s="161" t="s">
        <v>232</v>
      </c>
      <c r="B5" s="9">
        <v>0.4418604652</v>
      </c>
      <c r="C5" s="9">
        <v>0.41860465120000001</v>
      </c>
      <c r="D5" s="9">
        <v>0.3043478261</v>
      </c>
      <c r="E5" s="9">
        <v>0.26086956519999999</v>
      </c>
    </row>
    <row r="6" spans="1:5" ht="14.25" customHeight="1" x14ac:dyDescent="0.2">
      <c r="A6" s="162" t="s">
        <v>0</v>
      </c>
      <c r="B6" s="10">
        <v>0.50928497049999999</v>
      </c>
      <c r="C6" s="10">
        <v>0.53818118709999996</v>
      </c>
      <c r="D6" s="10">
        <v>0.40256365839999997</v>
      </c>
      <c r="E6" s="10">
        <v>0.4264680408</v>
      </c>
    </row>
    <row r="10" spans="1:5" ht="48" customHeight="1" x14ac:dyDescent="0.2">
      <c r="A10" s="213" t="s">
        <v>306</v>
      </c>
      <c r="B10" s="210" t="s">
        <v>304</v>
      </c>
      <c r="C10" s="210"/>
      <c r="D10" s="210" t="s">
        <v>305</v>
      </c>
      <c r="E10" s="210"/>
    </row>
    <row r="11" spans="1:5" ht="30" x14ac:dyDescent="0.2">
      <c r="A11" s="214"/>
      <c r="B11" s="16" t="s">
        <v>41</v>
      </c>
      <c r="C11" s="16" t="s">
        <v>42</v>
      </c>
      <c r="D11" s="16" t="s">
        <v>41</v>
      </c>
      <c r="E11" s="16" t="s">
        <v>42</v>
      </c>
    </row>
    <row r="12" spans="1:5" ht="14.25" customHeight="1" x14ac:dyDescent="0.2">
      <c r="A12" s="161" t="s">
        <v>232</v>
      </c>
      <c r="B12" s="9">
        <v>0.34722222220000004</v>
      </c>
      <c r="C12" s="9">
        <v>0.36111111110000005</v>
      </c>
      <c r="D12" s="9">
        <v>0.393939394</v>
      </c>
      <c r="E12" s="9">
        <v>0.42424242429999998</v>
      </c>
    </row>
    <row r="13" spans="1:5" ht="14.25" customHeight="1" x14ac:dyDescent="0.2">
      <c r="A13" s="162" t="s">
        <v>0</v>
      </c>
      <c r="B13" s="10">
        <v>0.36474016519999997</v>
      </c>
      <c r="C13" s="10">
        <v>0.34337056830000001</v>
      </c>
      <c r="D13" s="10">
        <v>0.42209963220000002</v>
      </c>
      <c r="E13" s="10">
        <v>0.42260113669999999</v>
      </c>
    </row>
  </sheetData>
  <mergeCells count="6">
    <mergeCell ref="A3:A4"/>
    <mergeCell ref="B3:C3"/>
    <mergeCell ref="D3:E3"/>
    <mergeCell ref="A10:A11"/>
    <mergeCell ref="B10:C10"/>
    <mergeCell ref="D10:E10"/>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ColWidth="9.140625" defaultRowHeight="14.25" x14ac:dyDescent="0.2"/>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16384" width="9.140625" style="1"/>
  </cols>
  <sheetData>
    <row r="1" spans="1:5" ht="15" x14ac:dyDescent="0.25">
      <c r="A1" s="7" t="s">
        <v>541</v>
      </c>
    </row>
    <row r="2" spans="1:5" ht="15" x14ac:dyDescent="0.25">
      <c r="A2" s="7"/>
    </row>
    <row r="3" spans="1:5" ht="48" customHeight="1" x14ac:dyDescent="0.2">
      <c r="A3" s="213" t="s">
        <v>306</v>
      </c>
      <c r="B3" s="210" t="s">
        <v>304</v>
      </c>
      <c r="C3" s="210"/>
      <c r="D3" s="210" t="s">
        <v>305</v>
      </c>
      <c r="E3" s="210"/>
    </row>
    <row r="4" spans="1:5" ht="30" x14ac:dyDescent="0.2">
      <c r="A4" s="214"/>
      <c r="B4" s="166" t="s">
        <v>41</v>
      </c>
      <c r="C4" s="166" t="s">
        <v>42</v>
      </c>
      <c r="D4" s="166" t="s">
        <v>41</v>
      </c>
      <c r="E4" s="166" t="s">
        <v>42</v>
      </c>
    </row>
    <row r="5" spans="1:5" ht="14.25" customHeight="1" x14ac:dyDescent="0.2">
      <c r="A5" s="163" t="s">
        <v>231</v>
      </c>
      <c r="B5" s="9">
        <v>0.47222222219999999</v>
      </c>
      <c r="C5" s="9">
        <v>0.47222222219999999</v>
      </c>
      <c r="D5" s="9">
        <v>0.44117647059999998</v>
      </c>
      <c r="E5" s="9">
        <v>0.41176470590000003</v>
      </c>
    </row>
    <row r="6" spans="1:5" ht="14.25" customHeight="1" x14ac:dyDescent="0.2">
      <c r="A6" s="164" t="s">
        <v>0</v>
      </c>
      <c r="B6" s="10">
        <v>0.36474016519999997</v>
      </c>
      <c r="C6" s="10">
        <v>0.34337056830000001</v>
      </c>
      <c r="D6" s="10">
        <v>0.42209963220000002</v>
      </c>
      <c r="E6" s="10">
        <v>0.42260113669999999</v>
      </c>
    </row>
  </sheetData>
  <mergeCells count="3">
    <mergeCell ref="A3:A4"/>
    <mergeCell ref="B3:C3"/>
    <mergeCell ref="D3:E3"/>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ColWidth="9.140625" defaultRowHeight="14.25" x14ac:dyDescent="0.2"/>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16384" width="9.140625" style="1"/>
  </cols>
  <sheetData>
    <row r="1" spans="1:5" ht="15" x14ac:dyDescent="0.25">
      <c r="A1" s="7" t="s">
        <v>540</v>
      </c>
    </row>
    <row r="2" spans="1:5" ht="15" x14ac:dyDescent="0.25">
      <c r="A2" s="7"/>
    </row>
    <row r="3" spans="1:5" ht="48" customHeight="1" x14ac:dyDescent="0.2">
      <c r="A3" s="213" t="s">
        <v>306</v>
      </c>
      <c r="B3" s="210" t="s">
        <v>304</v>
      </c>
      <c r="C3" s="210"/>
      <c r="D3" s="210" t="s">
        <v>305</v>
      </c>
      <c r="E3" s="210"/>
    </row>
    <row r="4" spans="1:5" ht="30" x14ac:dyDescent="0.2">
      <c r="A4" s="214"/>
      <c r="B4" s="166" t="s">
        <v>41</v>
      </c>
      <c r="C4" s="166" t="s">
        <v>42</v>
      </c>
      <c r="D4" s="166" t="s">
        <v>41</v>
      </c>
      <c r="E4" s="166" t="s">
        <v>42</v>
      </c>
    </row>
    <row r="5" spans="1:5" ht="14.25" customHeight="1" x14ac:dyDescent="0.2">
      <c r="A5" s="163" t="s">
        <v>233</v>
      </c>
      <c r="B5" s="9">
        <v>0.62162162160000001</v>
      </c>
      <c r="C5" s="9">
        <v>0.45945945939999999</v>
      </c>
      <c r="D5" s="9">
        <v>0.44444444440000003</v>
      </c>
      <c r="E5" s="9">
        <v>0.5</v>
      </c>
    </row>
    <row r="6" spans="1:5" ht="14.25" customHeight="1" x14ac:dyDescent="0.2">
      <c r="A6" s="164" t="s">
        <v>0</v>
      </c>
      <c r="B6" s="10">
        <v>0.36474016519999997</v>
      </c>
      <c r="C6" s="10">
        <v>0.34337056830000001</v>
      </c>
      <c r="D6" s="10">
        <v>0.42209963220000002</v>
      </c>
      <c r="E6" s="10">
        <v>0.42260113669999999</v>
      </c>
    </row>
  </sheetData>
  <mergeCells count="3">
    <mergeCell ref="A3:A4"/>
    <mergeCell ref="B3:C3"/>
    <mergeCell ref="D3:E3"/>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ColWidth="9.140625" defaultRowHeight="14.25" x14ac:dyDescent="0.2"/>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16384" width="9.140625" style="1"/>
  </cols>
  <sheetData>
    <row r="1" spans="1:5" ht="15" x14ac:dyDescent="0.25">
      <c r="A1" s="7" t="s">
        <v>539</v>
      </c>
    </row>
    <row r="2" spans="1:5" ht="15" x14ac:dyDescent="0.25">
      <c r="A2" s="7"/>
    </row>
    <row r="3" spans="1:5" ht="48" customHeight="1" x14ac:dyDescent="0.2">
      <c r="A3" s="213" t="s">
        <v>306</v>
      </c>
      <c r="B3" s="210" t="s">
        <v>304</v>
      </c>
      <c r="C3" s="210"/>
      <c r="D3" s="210" t="s">
        <v>305</v>
      </c>
      <c r="E3" s="210"/>
    </row>
    <row r="4" spans="1:5" ht="30" x14ac:dyDescent="0.2">
      <c r="A4" s="214"/>
      <c r="B4" s="166" t="s">
        <v>41</v>
      </c>
      <c r="C4" s="166" t="s">
        <v>42</v>
      </c>
      <c r="D4" s="166" t="s">
        <v>41</v>
      </c>
      <c r="E4" s="166" t="s">
        <v>42</v>
      </c>
    </row>
    <row r="5" spans="1:5" ht="14.25" customHeight="1" x14ac:dyDescent="0.2">
      <c r="A5" s="163" t="s">
        <v>234</v>
      </c>
      <c r="B5" s="9">
        <v>0.50202429150000005</v>
      </c>
      <c r="C5" s="9">
        <v>0.48582995950000002</v>
      </c>
      <c r="D5" s="9">
        <v>0.4127659575</v>
      </c>
      <c r="E5" s="9">
        <v>0.45957446810000002</v>
      </c>
    </row>
    <row r="6" spans="1:5" ht="14.25" customHeight="1" x14ac:dyDescent="0.2">
      <c r="A6" s="164" t="s">
        <v>0</v>
      </c>
      <c r="B6" s="10">
        <v>0.36474016519999997</v>
      </c>
      <c r="C6" s="10">
        <v>0.34337056830000001</v>
      </c>
      <c r="D6" s="10">
        <v>0.42209963220000002</v>
      </c>
      <c r="E6" s="10">
        <v>0.42260113669999999</v>
      </c>
    </row>
  </sheetData>
  <mergeCells count="3">
    <mergeCell ref="A3:A4"/>
    <mergeCell ref="B3:C3"/>
    <mergeCell ref="D3:E3"/>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ColWidth="9.140625" defaultRowHeight="14.25" x14ac:dyDescent="0.2"/>
  <cols>
    <col min="1" max="1" width="34" style="1" bestFit="1" customWidth="1"/>
    <col min="2" max="2" width="9.85546875" style="1" bestFit="1" customWidth="1"/>
    <col min="3" max="3" width="9.85546875" style="1" customWidth="1"/>
    <col min="4" max="4" width="9.85546875" style="1" bestFit="1" customWidth="1"/>
    <col min="5" max="5" width="9.85546875" style="1" customWidth="1"/>
    <col min="6" max="16384" width="9.140625" style="1"/>
  </cols>
  <sheetData>
    <row r="1" spans="1:5" ht="15" x14ac:dyDescent="0.25">
      <c r="A1" s="7" t="s">
        <v>538</v>
      </c>
    </row>
    <row r="2" spans="1:5" ht="15" x14ac:dyDescent="0.25">
      <c r="A2" s="7"/>
    </row>
    <row r="3" spans="1:5" ht="48" customHeight="1" x14ac:dyDescent="0.2">
      <c r="A3" s="213" t="s">
        <v>306</v>
      </c>
      <c r="B3" s="210" t="s">
        <v>304</v>
      </c>
      <c r="C3" s="210"/>
      <c r="D3" s="210" t="s">
        <v>305</v>
      </c>
      <c r="E3" s="210"/>
    </row>
    <row r="4" spans="1:5" ht="30" x14ac:dyDescent="0.2">
      <c r="A4" s="214"/>
      <c r="B4" s="166" t="s">
        <v>41</v>
      </c>
      <c r="C4" s="166" t="s">
        <v>42</v>
      </c>
      <c r="D4" s="166" t="s">
        <v>41</v>
      </c>
      <c r="E4" s="166" t="s">
        <v>42</v>
      </c>
    </row>
    <row r="5" spans="1:5" ht="14.25" customHeight="1" x14ac:dyDescent="0.2">
      <c r="A5" s="163" t="s">
        <v>235</v>
      </c>
      <c r="B5" s="9">
        <v>0.39189189189999996</v>
      </c>
      <c r="C5" s="9">
        <v>0.35135135139999996</v>
      </c>
      <c r="D5" s="9">
        <v>0.47222222219999999</v>
      </c>
      <c r="E5" s="9">
        <v>0.5</v>
      </c>
    </row>
    <row r="6" spans="1:5" ht="14.25" customHeight="1" x14ac:dyDescent="0.2">
      <c r="A6" s="164" t="s">
        <v>0</v>
      </c>
      <c r="B6" s="10">
        <v>0.36474016519999997</v>
      </c>
      <c r="C6" s="10">
        <v>0.34337056830000001</v>
      </c>
      <c r="D6" s="10">
        <v>0.42209963220000002</v>
      </c>
      <c r="E6" s="10">
        <v>0.42260113669999999</v>
      </c>
    </row>
  </sheetData>
  <mergeCells count="3">
    <mergeCell ref="A3:A4"/>
    <mergeCell ref="B3:C3"/>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zoomScaleNormal="100" workbookViewId="0"/>
  </sheetViews>
  <sheetFormatPr defaultRowHeight="15" x14ac:dyDescent="0.25"/>
  <cols>
    <col min="1" max="1" width="29.42578125" bestFit="1" customWidth="1"/>
    <col min="2" max="2" width="10.42578125" bestFit="1" customWidth="1"/>
  </cols>
  <sheetData>
    <row r="1" spans="1:2" x14ac:dyDescent="0.25">
      <c r="A1" s="7" t="s">
        <v>236</v>
      </c>
    </row>
    <row r="3" spans="1:2" x14ac:dyDescent="0.25">
      <c r="A3" s="29" t="s">
        <v>232</v>
      </c>
      <c r="B3" s="29" t="s">
        <v>62</v>
      </c>
    </row>
    <row r="4" spans="1:2" x14ac:dyDescent="0.25">
      <c r="A4" s="30" t="s">
        <v>63</v>
      </c>
      <c r="B4" s="33">
        <v>9.904951767353074</v>
      </c>
    </row>
    <row r="5" spans="1:2" x14ac:dyDescent="0.25">
      <c r="A5" s="31" t="s">
        <v>64</v>
      </c>
      <c r="B5" s="34">
        <v>12.765603310007133</v>
      </c>
    </row>
    <row r="6" spans="1:2" x14ac:dyDescent="0.25">
      <c r="A6" s="31" t="s">
        <v>65</v>
      </c>
      <c r="B6" s="34">
        <v>7.8872531809965158</v>
      </c>
    </row>
    <row r="7" spans="1:2" x14ac:dyDescent="0.25">
      <c r="A7" s="31" t="s">
        <v>66</v>
      </c>
      <c r="B7" s="34">
        <v>8.0643523294375044</v>
      </c>
    </row>
    <row r="8" spans="1:2" x14ac:dyDescent="0.25">
      <c r="A8" s="31" t="s">
        <v>67</v>
      </c>
      <c r="B8" s="34">
        <v>9.8949397510909662</v>
      </c>
    </row>
    <row r="9" spans="1:2" x14ac:dyDescent="0.25">
      <c r="A9" s="31" t="s">
        <v>68</v>
      </c>
      <c r="B9" s="34">
        <v>11.958675887714222</v>
      </c>
    </row>
    <row r="10" spans="1:2" x14ac:dyDescent="0.25">
      <c r="A10" s="32" t="s">
        <v>78</v>
      </c>
      <c r="B10" s="35">
        <v>9.9596671570554491</v>
      </c>
    </row>
    <row r="12" spans="1:2" x14ac:dyDescent="0.25">
      <c r="A12" s="29" t="s">
        <v>231</v>
      </c>
      <c r="B12" s="29" t="s">
        <v>62</v>
      </c>
    </row>
    <row r="13" spans="1:2" x14ac:dyDescent="0.25">
      <c r="A13" s="30" t="s">
        <v>63</v>
      </c>
      <c r="B13" s="33"/>
    </row>
    <row r="14" spans="1:2" x14ac:dyDescent="0.25">
      <c r="A14" s="31" t="s">
        <v>64</v>
      </c>
      <c r="B14" s="34">
        <v>0.69247376445793429</v>
      </c>
    </row>
    <row r="15" spans="1:2" x14ac:dyDescent="0.25">
      <c r="A15" s="31" t="s">
        <v>65</v>
      </c>
      <c r="B15" s="34">
        <v>1.148629104028619</v>
      </c>
    </row>
    <row r="16" spans="1:2" x14ac:dyDescent="0.25">
      <c r="A16" s="31" t="s">
        <v>66</v>
      </c>
      <c r="B16" s="34">
        <v>4.2593410190691046</v>
      </c>
    </row>
    <row r="17" spans="1:2" x14ac:dyDescent="0.25">
      <c r="A17" s="31" t="s">
        <v>67</v>
      </c>
      <c r="B17" s="34">
        <v>9.1243058140901123</v>
      </c>
    </row>
    <row r="18" spans="1:2" x14ac:dyDescent="0.25">
      <c r="A18" s="31" t="s">
        <v>68</v>
      </c>
      <c r="B18" s="34">
        <v>11.320431949886776</v>
      </c>
    </row>
    <row r="19" spans="1:2" x14ac:dyDescent="0.25">
      <c r="A19" s="32" t="s">
        <v>78</v>
      </c>
      <c r="B19" s="35">
        <v>3.9344573978262223</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ColWidth="9.140625" defaultRowHeight="14.25" x14ac:dyDescent="0.2"/>
  <cols>
    <col min="1" max="1" width="60" style="1" customWidth="1"/>
    <col min="2" max="2" width="16.85546875" style="1" customWidth="1"/>
    <col min="3" max="3" width="21" style="1" bestFit="1" customWidth="1"/>
    <col min="4" max="4" width="16.85546875" style="1" customWidth="1"/>
    <col min="5" max="16384" width="9.140625" style="1"/>
  </cols>
  <sheetData>
    <row r="1" spans="1:4" ht="15" x14ac:dyDescent="0.25">
      <c r="A1" s="7" t="s">
        <v>537</v>
      </c>
    </row>
    <row r="3" spans="1:4" ht="15" x14ac:dyDescent="0.2">
      <c r="A3" s="15" t="s">
        <v>338</v>
      </c>
      <c r="B3" s="181" t="s">
        <v>38</v>
      </c>
      <c r="C3" s="181" t="s">
        <v>232</v>
      </c>
      <c r="D3" s="181" t="s">
        <v>0</v>
      </c>
    </row>
    <row r="4" spans="1:4" ht="14.25" customHeight="1" x14ac:dyDescent="0.2">
      <c r="A4" s="191" t="s">
        <v>522</v>
      </c>
      <c r="B4" s="20" t="s">
        <v>28</v>
      </c>
      <c r="C4" s="21">
        <v>0.48058252429999998</v>
      </c>
      <c r="D4" s="21">
        <v>0.58927948139999997</v>
      </c>
    </row>
    <row r="5" spans="1:4" x14ac:dyDescent="0.2">
      <c r="A5" s="189"/>
      <c r="B5" s="22" t="s">
        <v>29</v>
      </c>
      <c r="C5" s="23">
        <v>0.6634615385</v>
      </c>
      <c r="D5" s="23">
        <v>0.69267302789999996</v>
      </c>
    </row>
    <row r="6" spans="1:4" x14ac:dyDescent="0.2">
      <c r="A6" s="189" t="s">
        <v>523</v>
      </c>
      <c r="B6" s="22" t="s">
        <v>28</v>
      </c>
      <c r="C6" s="23">
        <v>0.31343283579999998</v>
      </c>
      <c r="D6" s="23">
        <v>0.381595833</v>
      </c>
    </row>
    <row r="7" spans="1:4" x14ac:dyDescent="0.2">
      <c r="A7" s="189"/>
      <c r="B7" s="22" t="s">
        <v>29</v>
      </c>
      <c r="C7" s="23">
        <v>0.37560975610000003</v>
      </c>
      <c r="D7" s="23">
        <v>0.4471947195</v>
      </c>
    </row>
    <row r="8" spans="1:4" ht="14.25" customHeight="1" x14ac:dyDescent="0.2">
      <c r="A8" s="215" t="s">
        <v>524</v>
      </c>
      <c r="B8" s="22" t="s">
        <v>28</v>
      </c>
      <c r="C8" s="23">
        <v>0.35499999999999998</v>
      </c>
      <c r="D8" s="23">
        <v>0.4754669675</v>
      </c>
    </row>
    <row r="9" spans="1:4" x14ac:dyDescent="0.2">
      <c r="A9" s="215"/>
      <c r="B9" s="22" t="s">
        <v>29</v>
      </c>
      <c r="C9" s="23">
        <v>0.48792270529999998</v>
      </c>
      <c r="D9" s="23">
        <v>0.55799848370000005</v>
      </c>
    </row>
    <row r="10" spans="1:4" ht="14.25" customHeight="1" x14ac:dyDescent="0.2">
      <c r="A10" s="189" t="s">
        <v>525</v>
      </c>
      <c r="B10" s="22" t="s">
        <v>28</v>
      </c>
      <c r="C10" s="23">
        <v>0.37313432839999999</v>
      </c>
      <c r="D10" s="23">
        <v>0.43770524929999999</v>
      </c>
    </row>
    <row r="11" spans="1:4" x14ac:dyDescent="0.2">
      <c r="A11" s="190"/>
      <c r="B11" s="24" t="s">
        <v>29</v>
      </c>
      <c r="C11" s="25">
        <v>0.46116504850000001</v>
      </c>
      <c r="D11" s="25">
        <v>0.49507023820000001</v>
      </c>
    </row>
    <row r="12" spans="1:4" ht="14.25" customHeight="1" x14ac:dyDescent="0.2"/>
    <row r="14" spans="1:4" ht="14.25" customHeight="1" x14ac:dyDescent="0.2"/>
    <row r="18" ht="14.25" customHeight="1" x14ac:dyDescent="0.2"/>
    <row r="24" ht="14.25" customHeight="1" x14ac:dyDescent="0.2"/>
    <row r="26" ht="14.25" customHeight="1" x14ac:dyDescent="0.2"/>
    <row r="28" ht="14.25" customHeight="1" x14ac:dyDescent="0.2"/>
    <row r="30" ht="14.25" customHeight="1" x14ac:dyDescent="0.2"/>
  </sheetData>
  <mergeCells count="4">
    <mergeCell ref="A4:A5"/>
    <mergeCell ref="A6:A7"/>
    <mergeCell ref="A8:A9"/>
    <mergeCell ref="A10:A11"/>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37"/>
  <sheetViews>
    <sheetView showGridLines="0" zoomScaleNormal="100" workbookViewId="0"/>
  </sheetViews>
  <sheetFormatPr defaultColWidth="9.140625" defaultRowHeight="14.25" x14ac:dyDescent="0.2"/>
  <cols>
    <col min="1" max="1" width="60" style="1" customWidth="1"/>
    <col min="2" max="2" width="16.85546875" style="1" customWidth="1"/>
    <col min="3" max="3" width="21" style="1" bestFit="1" customWidth="1"/>
    <col min="4" max="4" width="16.85546875" style="1" customWidth="1"/>
    <col min="5" max="16384" width="9.140625" style="1"/>
  </cols>
  <sheetData>
    <row r="1" spans="1:4" ht="15" x14ac:dyDescent="0.25">
      <c r="A1" s="7" t="s">
        <v>536</v>
      </c>
    </row>
    <row r="3" spans="1:4" ht="15" x14ac:dyDescent="0.2">
      <c r="A3" s="15" t="s">
        <v>26</v>
      </c>
      <c r="B3" s="16" t="s">
        <v>38</v>
      </c>
      <c r="C3" s="16" t="s">
        <v>232</v>
      </c>
      <c r="D3" s="166" t="s">
        <v>0</v>
      </c>
    </row>
    <row r="4" spans="1:4" ht="14.25" customHeight="1" x14ac:dyDescent="0.2">
      <c r="A4" s="191" t="s">
        <v>27</v>
      </c>
      <c r="B4" s="20" t="s">
        <v>28</v>
      </c>
      <c r="C4" s="21">
        <v>0.62048192769999999</v>
      </c>
      <c r="D4" s="21">
        <v>0.59845447959999998</v>
      </c>
    </row>
    <row r="5" spans="1:4" x14ac:dyDescent="0.2">
      <c r="A5" s="189"/>
      <c r="B5" s="22" t="s">
        <v>29</v>
      </c>
      <c r="C5" s="23">
        <v>0.78995433790000003</v>
      </c>
      <c r="D5" s="23">
        <v>0.68124790589999995</v>
      </c>
    </row>
    <row r="6" spans="1:4" x14ac:dyDescent="0.2">
      <c r="A6" s="189" t="s">
        <v>30</v>
      </c>
      <c r="B6" s="22" t="s">
        <v>28</v>
      </c>
      <c r="C6" s="23">
        <v>0.66666666669999997</v>
      </c>
      <c r="D6" s="23">
        <v>0.59392635100000002</v>
      </c>
    </row>
    <row r="7" spans="1:4" x14ac:dyDescent="0.2">
      <c r="A7" s="189"/>
      <c r="B7" s="22" t="s">
        <v>29</v>
      </c>
      <c r="C7" s="23">
        <v>0.79816513759999996</v>
      </c>
      <c r="D7" s="23">
        <v>0.69705727799999995</v>
      </c>
    </row>
    <row r="8" spans="1:4" x14ac:dyDescent="0.2">
      <c r="A8" s="189" t="s">
        <v>31</v>
      </c>
      <c r="B8" s="22" t="s">
        <v>28</v>
      </c>
      <c r="C8" s="23">
        <v>0.46951219509999997</v>
      </c>
      <c r="D8" s="23">
        <v>0.49867616619999999</v>
      </c>
    </row>
    <row r="9" spans="1:4" x14ac:dyDescent="0.2">
      <c r="A9" s="189"/>
      <c r="B9" s="22" t="s">
        <v>29</v>
      </c>
      <c r="C9" s="23">
        <v>0.55963302749999999</v>
      </c>
      <c r="D9" s="23">
        <v>0.54612229680000002</v>
      </c>
    </row>
    <row r="10" spans="1:4" ht="14.25" customHeight="1" x14ac:dyDescent="0.2">
      <c r="A10" s="189" t="s">
        <v>32</v>
      </c>
      <c r="B10" s="22" t="s">
        <v>28</v>
      </c>
      <c r="C10" s="23">
        <v>0.20987654319999999</v>
      </c>
      <c r="D10" s="23">
        <v>0.21408382070000001</v>
      </c>
    </row>
    <row r="11" spans="1:4" x14ac:dyDescent="0.2">
      <c r="A11" s="189"/>
      <c r="B11" s="22" t="s">
        <v>29</v>
      </c>
      <c r="C11" s="23">
        <v>0.21461187209999999</v>
      </c>
      <c r="D11" s="23">
        <v>0.19634260119999999</v>
      </c>
    </row>
    <row r="12" spans="1:4" ht="14.25" customHeight="1" x14ac:dyDescent="0.2">
      <c r="A12" s="189" t="s">
        <v>33</v>
      </c>
      <c r="B12" s="22" t="s">
        <v>28</v>
      </c>
      <c r="C12" s="23">
        <v>0.42857142860000003</v>
      </c>
      <c r="D12" s="23">
        <v>0.42091911409999999</v>
      </c>
    </row>
    <row r="13" spans="1:4" x14ac:dyDescent="0.2">
      <c r="A13" s="189"/>
      <c r="B13" s="22" t="s">
        <v>29</v>
      </c>
      <c r="C13" s="23">
        <v>0.56164383559999997</v>
      </c>
      <c r="D13" s="23">
        <v>0.4747278237</v>
      </c>
    </row>
    <row r="14" spans="1:4" ht="14.25" customHeight="1" x14ac:dyDescent="0.2">
      <c r="A14" s="189" t="s">
        <v>34</v>
      </c>
      <c r="B14" s="22" t="s">
        <v>28</v>
      </c>
      <c r="C14" s="23">
        <v>0.29559748429999999</v>
      </c>
      <c r="D14" s="23">
        <v>0.35952973319999998</v>
      </c>
    </row>
    <row r="15" spans="1:4" x14ac:dyDescent="0.2">
      <c r="A15" s="189"/>
      <c r="B15" s="22" t="s">
        <v>29</v>
      </c>
      <c r="C15" s="23">
        <v>0.31963470319999998</v>
      </c>
      <c r="D15" s="23">
        <v>0.36691346940000003</v>
      </c>
    </row>
    <row r="16" spans="1:4" ht="14.25" customHeight="1" x14ac:dyDescent="0.2">
      <c r="A16" s="189" t="s">
        <v>35</v>
      </c>
      <c r="B16" s="22" t="s">
        <v>28</v>
      </c>
      <c r="C16" s="23">
        <v>0.1233766234</v>
      </c>
      <c r="D16" s="23">
        <v>0.18107118110000001</v>
      </c>
    </row>
    <row r="17" spans="1:4" x14ac:dyDescent="0.2">
      <c r="A17" s="189"/>
      <c r="B17" s="22" t="s">
        <v>29</v>
      </c>
      <c r="C17" s="23">
        <v>9.72222222E-2</v>
      </c>
      <c r="D17" s="23">
        <v>0.1604037502</v>
      </c>
    </row>
    <row r="18" spans="1:4" x14ac:dyDescent="0.2">
      <c r="A18" s="189" t="s">
        <v>36</v>
      </c>
      <c r="B18" s="22" t="s">
        <v>28</v>
      </c>
      <c r="C18" s="23">
        <v>0.55345911950000004</v>
      </c>
      <c r="D18" s="23">
        <v>0.54754789079999999</v>
      </c>
    </row>
    <row r="19" spans="1:4" x14ac:dyDescent="0.2">
      <c r="A19" s="190"/>
      <c r="B19" s="24" t="s">
        <v>29</v>
      </c>
      <c r="C19" s="25">
        <v>0.63888888889999995</v>
      </c>
      <c r="D19" s="25">
        <v>0.60999064550000004</v>
      </c>
    </row>
    <row r="21" spans="1:4" ht="15" x14ac:dyDescent="0.2">
      <c r="A21" s="15" t="s">
        <v>37</v>
      </c>
      <c r="B21" s="16" t="s">
        <v>38</v>
      </c>
      <c r="C21" s="166" t="s">
        <v>232</v>
      </c>
      <c r="D21" s="166" t="s">
        <v>0</v>
      </c>
    </row>
    <row r="22" spans="1:4" ht="14.25" customHeight="1" x14ac:dyDescent="0.2">
      <c r="A22" s="191" t="s">
        <v>27</v>
      </c>
      <c r="B22" s="20" t="s">
        <v>28</v>
      </c>
      <c r="C22" s="21">
        <v>0.70048309180000001</v>
      </c>
      <c r="D22" s="21">
        <v>0.66925321250000003</v>
      </c>
    </row>
    <row r="23" spans="1:4" x14ac:dyDescent="0.2">
      <c r="A23" s="189"/>
      <c r="B23" s="22" t="s">
        <v>29</v>
      </c>
      <c r="C23" s="23">
        <v>0.8398576512</v>
      </c>
      <c r="D23" s="23">
        <v>0.77020779679999996</v>
      </c>
    </row>
    <row r="24" spans="1:4" x14ac:dyDescent="0.2">
      <c r="A24" s="189" t="s">
        <v>30</v>
      </c>
      <c r="B24" s="22" t="s">
        <v>28</v>
      </c>
      <c r="C24" s="23">
        <v>0.71190476189999996</v>
      </c>
      <c r="D24" s="23">
        <v>0.70741694200000005</v>
      </c>
    </row>
    <row r="25" spans="1:4" x14ac:dyDescent="0.2">
      <c r="A25" s="189"/>
      <c r="B25" s="22" t="s">
        <v>29</v>
      </c>
      <c r="C25" s="23">
        <v>0.86987522279999996</v>
      </c>
      <c r="D25" s="23">
        <v>0.81699252440000003</v>
      </c>
    </row>
    <row r="26" spans="1:4" x14ac:dyDescent="0.2">
      <c r="A26" s="189" t="s">
        <v>31</v>
      </c>
      <c r="B26" s="22" t="s">
        <v>28</v>
      </c>
      <c r="C26" s="23">
        <v>0.46208530809999998</v>
      </c>
      <c r="D26" s="23">
        <v>0.51811957080000004</v>
      </c>
    </row>
    <row r="27" spans="1:4" x14ac:dyDescent="0.2">
      <c r="A27" s="189"/>
      <c r="B27" s="22" t="s">
        <v>29</v>
      </c>
      <c r="C27" s="23">
        <v>0.55319148939999996</v>
      </c>
      <c r="D27" s="23">
        <v>0.60505584759999997</v>
      </c>
    </row>
    <row r="28" spans="1:4" ht="14.25" customHeight="1" x14ac:dyDescent="0.2">
      <c r="A28" s="189" t="s">
        <v>32</v>
      </c>
      <c r="B28" s="22" t="s">
        <v>28</v>
      </c>
      <c r="C28" s="23">
        <v>0.2530712531</v>
      </c>
      <c r="D28" s="23">
        <v>0.29227609389999998</v>
      </c>
    </row>
    <row r="29" spans="1:4" x14ac:dyDescent="0.2">
      <c r="A29" s="189"/>
      <c r="B29" s="22" t="s">
        <v>29</v>
      </c>
      <c r="C29" s="23">
        <v>0.26642984009999998</v>
      </c>
      <c r="D29" s="23">
        <v>0.32178804970000002</v>
      </c>
    </row>
    <row r="30" spans="1:4" ht="14.25" customHeight="1" x14ac:dyDescent="0.2">
      <c r="A30" s="189" t="s">
        <v>33</v>
      </c>
      <c r="B30" s="22" t="s">
        <v>28</v>
      </c>
      <c r="C30" s="23">
        <v>0.52619047620000003</v>
      </c>
      <c r="D30" s="23">
        <v>0.49369544129999998</v>
      </c>
    </row>
    <row r="31" spans="1:4" x14ac:dyDescent="0.2">
      <c r="A31" s="189"/>
      <c r="B31" s="22" t="s">
        <v>29</v>
      </c>
      <c r="C31" s="23">
        <v>0.63250883390000001</v>
      </c>
      <c r="D31" s="23">
        <v>0.58063173400000001</v>
      </c>
    </row>
    <row r="32" spans="1:4" ht="14.25" customHeight="1" x14ac:dyDescent="0.2">
      <c r="A32" s="189" t="s">
        <v>34</v>
      </c>
      <c r="B32" s="22" t="s">
        <v>28</v>
      </c>
      <c r="C32" s="23">
        <v>0.23614457829999999</v>
      </c>
      <c r="D32" s="23">
        <v>0.29783969809999999</v>
      </c>
    </row>
    <row r="33" spans="1:4" x14ac:dyDescent="0.2">
      <c r="A33" s="189"/>
      <c r="B33" s="22" t="s">
        <v>29</v>
      </c>
      <c r="C33" s="23">
        <v>0.23707664880000001</v>
      </c>
      <c r="D33" s="23">
        <v>0.3149588619</v>
      </c>
    </row>
    <row r="34" spans="1:4" ht="14.25" customHeight="1" x14ac:dyDescent="0.2">
      <c r="A34" s="189" t="s">
        <v>35</v>
      </c>
      <c r="B34" s="22" t="s">
        <v>28</v>
      </c>
      <c r="C34" s="23">
        <v>0.1108312343</v>
      </c>
      <c r="D34" s="23">
        <v>0.19071380239999999</v>
      </c>
    </row>
    <row r="35" spans="1:4" x14ac:dyDescent="0.2">
      <c r="A35" s="189"/>
      <c r="B35" s="22" t="s">
        <v>29</v>
      </c>
      <c r="C35" s="23">
        <v>0.1032608696</v>
      </c>
      <c r="D35" s="23">
        <v>0.18224683899999999</v>
      </c>
    </row>
    <row r="36" spans="1:4" x14ac:dyDescent="0.2">
      <c r="A36" s="189" t="s">
        <v>36</v>
      </c>
      <c r="B36" s="22" t="s">
        <v>28</v>
      </c>
      <c r="C36" s="23">
        <v>0.54126213590000005</v>
      </c>
      <c r="D36" s="23">
        <v>0.58474821929999998</v>
      </c>
    </row>
    <row r="37" spans="1:4" x14ac:dyDescent="0.2">
      <c r="A37" s="190"/>
      <c r="B37" s="24" t="s">
        <v>29</v>
      </c>
      <c r="C37" s="25">
        <v>0.64373897710000005</v>
      </c>
      <c r="D37" s="25">
        <v>0.67916140280000004</v>
      </c>
    </row>
  </sheetData>
  <mergeCells count="16">
    <mergeCell ref="A36:A37"/>
    <mergeCell ref="A24:A25"/>
    <mergeCell ref="A26:A27"/>
    <mergeCell ref="A28:A29"/>
    <mergeCell ref="A30:A31"/>
    <mergeCell ref="A32:A33"/>
    <mergeCell ref="A14:A15"/>
    <mergeCell ref="A16:A17"/>
    <mergeCell ref="A18:A19"/>
    <mergeCell ref="A22:A23"/>
    <mergeCell ref="A34:A35"/>
    <mergeCell ref="A4:A5"/>
    <mergeCell ref="A6:A7"/>
    <mergeCell ref="A8:A9"/>
    <mergeCell ref="A10:A11"/>
    <mergeCell ref="A12:A13"/>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ColWidth="9.140625" defaultRowHeight="14.25" x14ac:dyDescent="0.2"/>
  <cols>
    <col min="1" max="1" width="60" style="1" customWidth="1"/>
    <col min="2" max="2" width="16.85546875" style="1" customWidth="1"/>
    <col min="3" max="3" width="21" style="1" bestFit="1" customWidth="1"/>
    <col min="4" max="4" width="16.85546875" style="1" customWidth="1"/>
    <col min="5" max="16384" width="9.140625" style="1"/>
  </cols>
  <sheetData>
    <row r="1" spans="1:4" ht="15" x14ac:dyDescent="0.25">
      <c r="A1" s="7" t="s">
        <v>535</v>
      </c>
    </row>
    <row r="3" spans="1:4" ht="30" x14ac:dyDescent="0.2">
      <c r="A3" s="15" t="s">
        <v>37</v>
      </c>
      <c r="B3" s="166" t="s">
        <v>38</v>
      </c>
      <c r="C3" s="166" t="s">
        <v>231</v>
      </c>
      <c r="D3" s="166" t="s">
        <v>0</v>
      </c>
    </row>
    <row r="4" spans="1:4" ht="14.25" customHeight="1" x14ac:dyDescent="0.2">
      <c r="A4" s="191" t="s">
        <v>27</v>
      </c>
      <c r="B4" s="20" t="s">
        <v>28</v>
      </c>
      <c r="C4" s="21">
        <v>0.61752988050000002</v>
      </c>
      <c r="D4" s="21">
        <v>0.66925321250000003</v>
      </c>
    </row>
    <row r="5" spans="1:4" x14ac:dyDescent="0.2">
      <c r="A5" s="189"/>
      <c r="B5" s="22" t="s">
        <v>29</v>
      </c>
      <c r="C5" s="23">
        <v>0.77134146339999998</v>
      </c>
      <c r="D5" s="23">
        <v>0.77020779679999996</v>
      </c>
    </row>
    <row r="6" spans="1:4" x14ac:dyDescent="0.2">
      <c r="A6" s="189" t="s">
        <v>30</v>
      </c>
      <c r="B6" s="22" t="s">
        <v>28</v>
      </c>
      <c r="C6" s="23">
        <v>0.70866141729999998</v>
      </c>
      <c r="D6" s="23">
        <v>0.70741694200000005</v>
      </c>
    </row>
    <row r="7" spans="1:4" x14ac:dyDescent="0.2">
      <c r="A7" s="189"/>
      <c r="B7" s="22" t="s">
        <v>29</v>
      </c>
      <c r="C7" s="23">
        <v>0.82727272730000001</v>
      </c>
      <c r="D7" s="23">
        <v>0.81699252440000003</v>
      </c>
    </row>
    <row r="8" spans="1:4" x14ac:dyDescent="0.2">
      <c r="A8" s="189" t="s">
        <v>31</v>
      </c>
      <c r="B8" s="22" t="s">
        <v>28</v>
      </c>
      <c r="C8" s="23">
        <v>0.4822134387</v>
      </c>
      <c r="D8" s="23">
        <v>0.51811957080000004</v>
      </c>
    </row>
    <row r="9" spans="1:4" x14ac:dyDescent="0.2">
      <c r="A9" s="189"/>
      <c r="B9" s="22" t="s">
        <v>29</v>
      </c>
      <c r="C9" s="23">
        <v>0.55045871560000004</v>
      </c>
      <c r="D9" s="23">
        <v>0.60505584759999997</v>
      </c>
    </row>
    <row r="10" spans="1:4" ht="14.25" customHeight="1" x14ac:dyDescent="0.2">
      <c r="A10" s="189" t="s">
        <v>32</v>
      </c>
      <c r="B10" s="22" t="s">
        <v>28</v>
      </c>
      <c r="C10" s="23">
        <v>0.30923694779999999</v>
      </c>
      <c r="D10" s="23">
        <v>0.29227609389999998</v>
      </c>
    </row>
    <row r="11" spans="1:4" x14ac:dyDescent="0.2">
      <c r="A11" s="189"/>
      <c r="B11" s="22" t="s">
        <v>29</v>
      </c>
      <c r="C11" s="23">
        <v>0.38317757009999998</v>
      </c>
      <c r="D11" s="23">
        <v>0.32178804970000002</v>
      </c>
    </row>
    <row r="12" spans="1:4" ht="14.25" customHeight="1" x14ac:dyDescent="0.2">
      <c r="A12" s="189" t="s">
        <v>33</v>
      </c>
      <c r="B12" s="22" t="s">
        <v>28</v>
      </c>
      <c r="C12" s="23">
        <v>0.47430830039999999</v>
      </c>
      <c r="D12" s="23">
        <v>0.49369544129999998</v>
      </c>
    </row>
    <row r="13" spans="1:4" x14ac:dyDescent="0.2">
      <c r="A13" s="189"/>
      <c r="B13" s="22" t="s">
        <v>29</v>
      </c>
      <c r="C13" s="23">
        <v>0.58282208589999995</v>
      </c>
      <c r="D13" s="23">
        <v>0.58063173400000001</v>
      </c>
    </row>
    <row r="14" spans="1:4" ht="14.25" customHeight="1" x14ac:dyDescent="0.2">
      <c r="A14" s="189" t="s">
        <v>34</v>
      </c>
      <c r="B14" s="22" t="s">
        <v>28</v>
      </c>
      <c r="C14" s="23">
        <v>0.16194331980000001</v>
      </c>
      <c r="D14" s="23">
        <v>0.29783969809999999</v>
      </c>
    </row>
    <row r="15" spans="1:4" x14ac:dyDescent="0.2">
      <c r="A15" s="189"/>
      <c r="B15" s="22" t="s">
        <v>29</v>
      </c>
      <c r="C15" s="23">
        <v>0.13003095980000001</v>
      </c>
      <c r="D15" s="23">
        <v>0.3149588619</v>
      </c>
    </row>
    <row r="16" spans="1:4" ht="14.25" customHeight="1" x14ac:dyDescent="0.2">
      <c r="A16" s="189" t="s">
        <v>35</v>
      </c>
      <c r="B16" s="22" t="s">
        <v>28</v>
      </c>
      <c r="C16" s="23">
        <v>7.1729957799999994E-2</v>
      </c>
      <c r="D16" s="23">
        <v>0.19071380239999999</v>
      </c>
    </row>
    <row r="17" spans="1:4" x14ac:dyDescent="0.2">
      <c r="A17" s="189"/>
      <c r="B17" s="22" t="s">
        <v>29</v>
      </c>
      <c r="C17" s="23">
        <v>4.0372670800000003E-2</v>
      </c>
      <c r="D17" s="23">
        <v>0.18224683899999999</v>
      </c>
    </row>
    <row r="18" spans="1:4" x14ac:dyDescent="0.2">
      <c r="A18" s="189" t="s">
        <v>36</v>
      </c>
      <c r="B18" s="22" t="s">
        <v>28</v>
      </c>
      <c r="C18" s="23">
        <v>0.56126482209999995</v>
      </c>
      <c r="D18" s="23">
        <v>0.58474821929999998</v>
      </c>
    </row>
    <row r="19" spans="1:4" x14ac:dyDescent="0.2">
      <c r="A19" s="190"/>
      <c r="B19" s="24" t="s">
        <v>29</v>
      </c>
      <c r="C19" s="25">
        <v>0.66257668709999995</v>
      </c>
      <c r="D19" s="25">
        <v>0.67916140280000004</v>
      </c>
    </row>
  </sheetData>
  <mergeCells count="8">
    <mergeCell ref="A12:A13"/>
    <mergeCell ref="A14:A15"/>
    <mergeCell ref="A16:A17"/>
    <mergeCell ref="A18:A19"/>
    <mergeCell ref="A4:A5"/>
    <mergeCell ref="A6:A7"/>
    <mergeCell ref="A8:A9"/>
    <mergeCell ref="A10:A11"/>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ColWidth="9.140625" defaultRowHeight="14.25" x14ac:dyDescent="0.2"/>
  <cols>
    <col min="1" max="1" width="60" style="1" customWidth="1"/>
    <col min="2" max="2" width="16.85546875" style="1" customWidth="1"/>
    <col min="3" max="3" width="21" style="1" bestFit="1" customWidth="1"/>
    <col min="4" max="4" width="16.85546875" style="1" customWidth="1"/>
    <col min="5" max="16384" width="9.140625" style="1"/>
  </cols>
  <sheetData>
    <row r="1" spans="1:4" ht="15" x14ac:dyDescent="0.25">
      <c r="A1" s="7" t="s">
        <v>534</v>
      </c>
    </row>
    <row r="3" spans="1:4" ht="30" x14ac:dyDescent="0.2">
      <c r="A3" s="15" t="s">
        <v>37</v>
      </c>
      <c r="B3" s="166" t="s">
        <v>38</v>
      </c>
      <c r="C3" s="166" t="s">
        <v>233</v>
      </c>
      <c r="D3" s="166" t="s">
        <v>0</v>
      </c>
    </row>
    <row r="4" spans="1:4" ht="14.25" customHeight="1" x14ac:dyDescent="0.2">
      <c r="A4" s="191" t="s">
        <v>27</v>
      </c>
      <c r="B4" s="20" t="s">
        <v>28</v>
      </c>
      <c r="C4" s="21">
        <v>0.77222222220000003</v>
      </c>
      <c r="D4" s="21">
        <v>0.66925321250000003</v>
      </c>
    </row>
    <row r="5" spans="1:4" x14ac:dyDescent="0.2">
      <c r="A5" s="189"/>
      <c r="B5" s="22" t="s">
        <v>29</v>
      </c>
      <c r="C5" s="23">
        <v>0.87124463519999995</v>
      </c>
      <c r="D5" s="23">
        <v>0.77020779679999996</v>
      </c>
    </row>
    <row r="6" spans="1:4" x14ac:dyDescent="0.2">
      <c r="A6" s="189" t="s">
        <v>30</v>
      </c>
      <c r="B6" s="22" t="s">
        <v>28</v>
      </c>
      <c r="C6" s="23">
        <v>0.84736842109999999</v>
      </c>
      <c r="D6" s="23">
        <v>0.70741694200000005</v>
      </c>
    </row>
    <row r="7" spans="1:4" x14ac:dyDescent="0.2">
      <c r="A7" s="189"/>
      <c r="B7" s="22" t="s">
        <v>29</v>
      </c>
      <c r="C7" s="23">
        <v>0.92531120330000005</v>
      </c>
      <c r="D7" s="23">
        <v>0.81699252440000003</v>
      </c>
    </row>
    <row r="8" spans="1:4" x14ac:dyDescent="0.2">
      <c r="A8" s="189" t="s">
        <v>31</v>
      </c>
      <c r="B8" s="22" t="s">
        <v>28</v>
      </c>
      <c r="C8" s="23">
        <v>0.54210526319999996</v>
      </c>
      <c r="D8" s="23">
        <v>0.51811957080000004</v>
      </c>
    </row>
    <row r="9" spans="1:4" x14ac:dyDescent="0.2">
      <c r="A9" s="189"/>
      <c r="B9" s="22" t="s">
        <v>29</v>
      </c>
      <c r="C9" s="23">
        <v>0.55186721989999998</v>
      </c>
      <c r="D9" s="23">
        <v>0.60505584759999997</v>
      </c>
    </row>
    <row r="10" spans="1:4" ht="14.25" customHeight="1" x14ac:dyDescent="0.2">
      <c r="A10" s="189" t="s">
        <v>32</v>
      </c>
      <c r="B10" s="22" t="s">
        <v>28</v>
      </c>
      <c r="C10" s="23">
        <v>0.33516483520000001</v>
      </c>
      <c r="D10" s="23">
        <v>0.29227609389999998</v>
      </c>
    </row>
    <row r="11" spans="1:4" x14ac:dyDescent="0.2">
      <c r="A11" s="189"/>
      <c r="B11" s="22" t="s">
        <v>29</v>
      </c>
      <c r="C11" s="23">
        <v>0.35146443510000003</v>
      </c>
      <c r="D11" s="23">
        <v>0.32178804970000002</v>
      </c>
    </row>
    <row r="12" spans="1:4" ht="14.25" customHeight="1" x14ac:dyDescent="0.2">
      <c r="A12" s="189" t="s">
        <v>33</v>
      </c>
      <c r="B12" s="22" t="s">
        <v>28</v>
      </c>
      <c r="C12" s="23">
        <v>0.62032085560000005</v>
      </c>
      <c r="D12" s="23">
        <v>0.49369544129999998</v>
      </c>
    </row>
    <row r="13" spans="1:4" x14ac:dyDescent="0.2">
      <c r="A13" s="189"/>
      <c r="B13" s="22" t="s">
        <v>29</v>
      </c>
      <c r="C13" s="23">
        <v>0.68879668049999998</v>
      </c>
      <c r="D13" s="23">
        <v>0.58063173400000001</v>
      </c>
    </row>
    <row r="14" spans="1:4" ht="14.25" customHeight="1" x14ac:dyDescent="0.2">
      <c r="A14" s="189" t="s">
        <v>34</v>
      </c>
      <c r="B14" s="22" t="s">
        <v>28</v>
      </c>
      <c r="C14" s="23">
        <v>0.16666666669999999</v>
      </c>
      <c r="D14" s="23">
        <v>0.29783969809999999</v>
      </c>
    </row>
    <row r="15" spans="1:4" x14ac:dyDescent="0.2">
      <c r="A15" s="189"/>
      <c r="B15" s="22" t="s">
        <v>29</v>
      </c>
      <c r="C15" s="23">
        <v>0.19665271970000001</v>
      </c>
      <c r="D15" s="23">
        <v>0.3149588619</v>
      </c>
    </row>
    <row r="16" spans="1:4" ht="14.25" customHeight="1" x14ac:dyDescent="0.2">
      <c r="A16" s="189" t="s">
        <v>35</v>
      </c>
      <c r="B16" s="22" t="s">
        <v>28</v>
      </c>
      <c r="C16" s="23">
        <v>9.6590909099999997E-2</v>
      </c>
      <c r="D16" s="23">
        <v>0.19071380239999999</v>
      </c>
    </row>
    <row r="17" spans="1:4" x14ac:dyDescent="0.2">
      <c r="A17" s="189"/>
      <c r="B17" s="22" t="s">
        <v>29</v>
      </c>
      <c r="C17" s="23">
        <v>8.5106382999999994E-2</v>
      </c>
      <c r="D17" s="23">
        <v>0.18224683899999999</v>
      </c>
    </row>
    <row r="18" spans="1:4" x14ac:dyDescent="0.2">
      <c r="A18" s="189" t="s">
        <v>36</v>
      </c>
      <c r="B18" s="22" t="s">
        <v>28</v>
      </c>
      <c r="C18" s="23">
        <v>0.59459459459999997</v>
      </c>
      <c r="D18" s="23">
        <v>0.58474821929999998</v>
      </c>
    </row>
    <row r="19" spans="1:4" x14ac:dyDescent="0.2">
      <c r="A19" s="190"/>
      <c r="B19" s="24" t="s">
        <v>29</v>
      </c>
      <c r="C19" s="25">
        <v>0.69915254240000002</v>
      </c>
      <c r="D19" s="25">
        <v>0.67916140280000004</v>
      </c>
    </row>
  </sheetData>
  <mergeCells count="8">
    <mergeCell ref="A16:A17"/>
    <mergeCell ref="A18:A19"/>
    <mergeCell ref="A4:A5"/>
    <mergeCell ref="A6:A7"/>
    <mergeCell ref="A8:A9"/>
    <mergeCell ref="A10:A11"/>
    <mergeCell ref="A12:A13"/>
    <mergeCell ref="A14:A15"/>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ColWidth="9.140625" defaultRowHeight="14.25" x14ac:dyDescent="0.2"/>
  <cols>
    <col min="1" max="1" width="60" style="1" customWidth="1"/>
    <col min="2" max="2" width="16.85546875" style="1" customWidth="1"/>
    <col min="3" max="3" width="21" style="1" bestFit="1" customWidth="1"/>
    <col min="4" max="4" width="16.85546875" style="1" customWidth="1"/>
    <col min="5" max="16384" width="9.140625" style="1"/>
  </cols>
  <sheetData>
    <row r="1" spans="1:4" ht="15" x14ac:dyDescent="0.25">
      <c r="A1" s="7" t="s">
        <v>533</v>
      </c>
    </row>
    <row r="3" spans="1:4" ht="15" x14ac:dyDescent="0.2">
      <c r="A3" s="15" t="s">
        <v>37</v>
      </c>
      <c r="B3" s="166" t="s">
        <v>38</v>
      </c>
      <c r="C3" s="166" t="s">
        <v>234</v>
      </c>
      <c r="D3" s="166" t="s">
        <v>0</v>
      </c>
    </row>
    <row r="4" spans="1:4" ht="14.25" customHeight="1" x14ac:dyDescent="0.2">
      <c r="A4" s="191" t="s">
        <v>27</v>
      </c>
      <c r="B4" s="20" t="s">
        <v>28</v>
      </c>
      <c r="C4" s="21">
        <v>0.72114240380000005</v>
      </c>
      <c r="D4" s="21">
        <v>0.66925321250000003</v>
      </c>
    </row>
    <row r="5" spans="1:4" x14ac:dyDescent="0.2">
      <c r="A5" s="189"/>
      <c r="B5" s="22" t="s">
        <v>29</v>
      </c>
      <c r="C5" s="23">
        <v>0.83423137879999998</v>
      </c>
      <c r="D5" s="23">
        <v>0.77020779679999996</v>
      </c>
    </row>
    <row r="6" spans="1:4" x14ac:dyDescent="0.2">
      <c r="A6" s="189" t="s">
        <v>30</v>
      </c>
      <c r="B6" s="22" t="s">
        <v>28</v>
      </c>
      <c r="C6" s="23">
        <v>0.772354549</v>
      </c>
      <c r="D6" s="23">
        <v>0.70741694200000005</v>
      </c>
    </row>
    <row r="7" spans="1:4" x14ac:dyDescent="0.2">
      <c r="A7" s="189"/>
      <c r="B7" s="22" t="s">
        <v>29</v>
      </c>
      <c r="C7" s="23">
        <v>0.88005050510000005</v>
      </c>
      <c r="D7" s="23">
        <v>0.81699252440000003</v>
      </c>
    </row>
    <row r="8" spans="1:4" x14ac:dyDescent="0.2">
      <c r="A8" s="189" t="s">
        <v>31</v>
      </c>
      <c r="B8" s="22" t="s">
        <v>28</v>
      </c>
      <c r="C8" s="23">
        <v>0.42291094550000002</v>
      </c>
      <c r="D8" s="23">
        <v>0.51811957080000004</v>
      </c>
    </row>
    <row r="9" spans="1:4" x14ac:dyDescent="0.2">
      <c r="A9" s="189"/>
      <c r="B9" s="22" t="s">
        <v>29</v>
      </c>
      <c r="C9" s="23">
        <v>0.49335443039999999</v>
      </c>
      <c r="D9" s="23">
        <v>0.60505584759999997</v>
      </c>
    </row>
    <row r="10" spans="1:4" ht="14.25" customHeight="1" x14ac:dyDescent="0.2">
      <c r="A10" s="189" t="s">
        <v>32</v>
      </c>
      <c r="B10" s="22" t="s">
        <v>28</v>
      </c>
      <c r="C10" s="23">
        <v>0.25501202890000002</v>
      </c>
      <c r="D10" s="23">
        <v>0.29227609389999998</v>
      </c>
    </row>
    <row r="11" spans="1:4" x14ac:dyDescent="0.2">
      <c r="A11" s="189"/>
      <c r="B11" s="22" t="s">
        <v>29</v>
      </c>
      <c r="C11" s="23">
        <v>0.27724665389999997</v>
      </c>
      <c r="D11" s="23">
        <v>0.32178804970000002</v>
      </c>
    </row>
    <row r="12" spans="1:4" ht="14.25" customHeight="1" x14ac:dyDescent="0.2">
      <c r="A12" s="189" t="s">
        <v>33</v>
      </c>
      <c r="B12" s="22" t="s">
        <v>28</v>
      </c>
      <c r="C12" s="23">
        <v>0.55780691299999996</v>
      </c>
      <c r="D12" s="23">
        <v>0.49369544129999998</v>
      </c>
    </row>
    <row r="13" spans="1:4" x14ac:dyDescent="0.2">
      <c r="A13" s="189"/>
      <c r="B13" s="22" t="s">
        <v>29</v>
      </c>
      <c r="C13" s="23">
        <v>0.66338832489999999</v>
      </c>
      <c r="D13" s="23">
        <v>0.58063173400000001</v>
      </c>
    </row>
    <row r="14" spans="1:4" ht="14.25" customHeight="1" x14ac:dyDescent="0.2">
      <c r="A14" s="189" t="s">
        <v>34</v>
      </c>
      <c r="B14" s="22" t="s">
        <v>28</v>
      </c>
      <c r="C14" s="23">
        <v>0.19294023269999999</v>
      </c>
      <c r="D14" s="23">
        <v>0.29783969809999999</v>
      </c>
    </row>
    <row r="15" spans="1:4" x14ac:dyDescent="0.2">
      <c r="A15" s="189"/>
      <c r="B15" s="22" t="s">
        <v>29</v>
      </c>
      <c r="C15" s="23">
        <v>0.20526649750000001</v>
      </c>
      <c r="D15" s="23">
        <v>0.3149588619</v>
      </c>
    </row>
    <row r="16" spans="1:4" ht="14.25" customHeight="1" x14ac:dyDescent="0.2">
      <c r="A16" s="189" t="s">
        <v>35</v>
      </c>
      <c r="B16" s="22" t="s">
        <v>28</v>
      </c>
      <c r="C16" s="23">
        <v>0.11569910059999999</v>
      </c>
      <c r="D16" s="23">
        <v>0.19071380239999999</v>
      </c>
    </row>
    <row r="17" spans="1:4" x14ac:dyDescent="0.2">
      <c r="A17" s="189"/>
      <c r="B17" s="22" t="s">
        <v>29</v>
      </c>
      <c r="C17" s="23">
        <v>9.5192307700000006E-2</v>
      </c>
      <c r="D17" s="23">
        <v>0.18224683899999999</v>
      </c>
    </row>
    <row r="18" spans="1:4" x14ac:dyDescent="0.2">
      <c r="A18" s="189" t="s">
        <v>36</v>
      </c>
      <c r="B18" s="22" t="s">
        <v>28</v>
      </c>
      <c r="C18" s="23">
        <v>0.4942115768</v>
      </c>
      <c r="D18" s="23">
        <v>0.58474821929999998</v>
      </c>
    </row>
    <row r="19" spans="1:4" x14ac:dyDescent="0.2">
      <c r="A19" s="190"/>
      <c r="B19" s="24" t="s">
        <v>29</v>
      </c>
      <c r="C19" s="25">
        <v>0.58916693060000003</v>
      </c>
      <c r="D19" s="25">
        <v>0.67916140280000004</v>
      </c>
    </row>
  </sheetData>
  <mergeCells count="8">
    <mergeCell ref="A16:A17"/>
    <mergeCell ref="A18:A19"/>
    <mergeCell ref="A4:A5"/>
    <mergeCell ref="A6:A7"/>
    <mergeCell ref="A8:A9"/>
    <mergeCell ref="A10:A11"/>
    <mergeCell ref="A12:A13"/>
    <mergeCell ref="A14:A15"/>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ColWidth="9.140625" defaultRowHeight="14.25" x14ac:dyDescent="0.2"/>
  <cols>
    <col min="1" max="1" width="60" style="1" customWidth="1"/>
    <col min="2" max="2" width="16.85546875" style="1" customWidth="1"/>
    <col min="3" max="3" width="21" style="1" bestFit="1" customWidth="1"/>
    <col min="4" max="4" width="16.85546875" style="1" customWidth="1"/>
    <col min="5" max="16384" width="9.140625" style="1"/>
  </cols>
  <sheetData>
    <row r="1" spans="1:4" ht="15" x14ac:dyDescent="0.25">
      <c r="A1" s="7" t="s">
        <v>532</v>
      </c>
    </row>
    <row r="3" spans="1:4" ht="30" x14ac:dyDescent="0.2">
      <c r="A3" s="15" t="s">
        <v>37</v>
      </c>
      <c r="B3" s="166" t="s">
        <v>38</v>
      </c>
      <c r="C3" s="166" t="s">
        <v>235</v>
      </c>
      <c r="D3" s="166" t="s">
        <v>0</v>
      </c>
    </row>
    <row r="4" spans="1:4" ht="14.25" customHeight="1" x14ac:dyDescent="0.2">
      <c r="A4" s="191" t="s">
        <v>27</v>
      </c>
      <c r="B4" s="20" t="s">
        <v>28</v>
      </c>
      <c r="C4" s="21">
        <v>0.73708920190000005</v>
      </c>
      <c r="D4" s="21">
        <v>0.66925321250000003</v>
      </c>
    </row>
    <row r="5" spans="1:4" x14ac:dyDescent="0.2">
      <c r="A5" s="189"/>
      <c r="B5" s="22" t="s">
        <v>29</v>
      </c>
      <c r="C5" s="23">
        <v>0.83778625949999996</v>
      </c>
      <c r="D5" s="23">
        <v>0.77020779679999996</v>
      </c>
    </row>
    <row r="6" spans="1:4" x14ac:dyDescent="0.2">
      <c r="A6" s="189" t="s">
        <v>30</v>
      </c>
      <c r="B6" s="22" t="s">
        <v>28</v>
      </c>
      <c r="C6" s="23">
        <v>0.76765375849999995</v>
      </c>
      <c r="D6" s="23">
        <v>0.70741694200000005</v>
      </c>
    </row>
    <row r="7" spans="1:4" x14ac:dyDescent="0.2">
      <c r="A7" s="189"/>
      <c r="B7" s="22" t="s">
        <v>29</v>
      </c>
      <c r="C7" s="23">
        <v>0.87047619050000002</v>
      </c>
      <c r="D7" s="23">
        <v>0.81699252440000003</v>
      </c>
    </row>
    <row r="8" spans="1:4" x14ac:dyDescent="0.2">
      <c r="A8" s="189" t="s">
        <v>31</v>
      </c>
      <c r="B8" s="22" t="s">
        <v>28</v>
      </c>
      <c r="C8" s="23">
        <v>0.47674418600000001</v>
      </c>
      <c r="D8" s="23">
        <v>0.51811957080000004</v>
      </c>
    </row>
    <row r="9" spans="1:4" x14ac:dyDescent="0.2">
      <c r="A9" s="189"/>
      <c r="B9" s="22" t="s">
        <v>29</v>
      </c>
      <c r="C9" s="23">
        <v>0.56787762909999995</v>
      </c>
      <c r="D9" s="23">
        <v>0.60505584759999997</v>
      </c>
    </row>
    <row r="10" spans="1:4" ht="14.25" customHeight="1" x14ac:dyDescent="0.2">
      <c r="A10" s="189" t="s">
        <v>32</v>
      </c>
      <c r="B10" s="22" t="s">
        <v>28</v>
      </c>
      <c r="C10" s="23">
        <v>0.2655889145</v>
      </c>
      <c r="D10" s="23">
        <v>0.29227609389999998</v>
      </c>
    </row>
    <row r="11" spans="1:4" x14ac:dyDescent="0.2">
      <c r="A11" s="189"/>
      <c r="B11" s="22" t="s">
        <v>29</v>
      </c>
      <c r="C11" s="23">
        <v>0.32884615379999999</v>
      </c>
      <c r="D11" s="23">
        <v>0.32178804970000002</v>
      </c>
    </row>
    <row r="12" spans="1:4" ht="14.25" customHeight="1" x14ac:dyDescent="0.2">
      <c r="A12" s="189" t="s">
        <v>33</v>
      </c>
      <c r="B12" s="22" t="s">
        <v>28</v>
      </c>
      <c r="C12" s="23">
        <v>0.54716981129999998</v>
      </c>
      <c r="D12" s="23">
        <v>0.49369544129999998</v>
      </c>
    </row>
    <row r="13" spans="1:4" x14ac:dyDescent="0.2">
      <c r="A13" s="189"/>
      <c r="B13" s="22" t="s">
        <v>29</v>
      </c>
      <c r="C13" s="23">
        <v>0.6679462572</v>
      </c>
      <c r="D13" s="23">
        <v>0.58063173400000001</v>
      </c>
    </row>
    <row r="14" spans="1:4" ht="14.25" customHeight="1" x14ac:dyDescent="0.2">
      <c r="A14" s="189" t="s">
        <v>34</v>
      </c>
      <c r="B14" s="22" t="s">
        <v>28</v>
      </c>
      <c r="C14" s="23">
        <v>0.20427553439999999</v>
      </c>
      <c r="D14" s="23">
        <v>0.29783969809999999</v>
      </c>
    </row>
    <row r="15" spans="1:4" x14ac:dyDescent="0.2">
      <c r="A15" s="189"/>
      <c r="B15" s="22" t="s">
        <v>29</v>
      </c>
      <c r="C15" s="23">
        <v>0.2019230769</v>
      </c>
      <c r="D15" s="23">
        <v>0.3149588619</v>
      </c>
    </row>
    <row r="16" spans="1:4" ht="14.25" customHeight="1" x14ac:dyDescent="0.2">
      <c r="A16" s="189" t="s">
        <v>35</v>
      </c>
      <c r="B16" s="22" t="s">
        <v>28</v>
      </c>
      <c r="C16" s="23">
        <v>0.103117506</v>
      </c>
      <c r="D16" s="23">
        <v>0.19071380239999999</v>
      </c>
    </row>
    <row r="17" spans="1:4" x14ac:dyDescent="0.2">
      <c r="A17" s="189"/>
      <c r="B17" s="22" t="s">
        <v>29</v>
      </c>
      <c r="C17" s="23">
        <v>8.3333333300000006E-2</v>
      </c>
      <c r="D17" s="23">
        <v>0.18224683899999999</v>
      </c>
    </row>
    <row r="18" spans="1:4" x14ac:dyDescent="0.2">
      <c r="A18" s="189" t="s">
        <v>36</v>
      </c>
      <c r="B18" s="22" t="s">
        <v>28</v>
      </c>
      <c r="C18" s="23">
        <v>0.56834532370000002</v>
      </c>
      <c r="D18" s="23">
        <v>0.58474821929999998</v>
      </c>
    </row>
    <row r="19" spans="1:4" x14ac:dyDescent="0.2">
      <c r="A19" s="190"/>
      <c r="B19" s="24" t="s">
        <v>29</v>
      </c>
      <c r="C19" s="25">
        <v>0.65834932820000003</v>
      </c>
      <c r="D19" s="25">
        <v>0.67916140280000004</v>
      </c>
    </row>
  </sheetData>
  <mergeCells count="8">
    <mergeCell ref="A16:A17"/>
    <mergeCell ref="A18:A19"/>
    <mergeCell ref="A4:A5"/>
    <mergeCell ref="A6:A7"/>
    <mergeCell ref="A8:A9"/>
    <mergeCell ref="A10:A11"/>
    <mergeCell ref="A12:A13"/>
    <mergeCell ref="A14:A15"/>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35"/>
  <sheetViews>
    <sheetView showGridLines="0" zoomScaleNormal="100" workbookViewId="0"/>
  </sheetViews>
  <sheetFormatPr defaultColWidth="9.140625" defaultRowHeight="14.25" x14ac:dyDescent="0.2"/>
  <cols>
    <col min="1" max="1" width="60" style="1" customWidth="1"/>
    <col min="2" max="4" width="16.85546875" style="1" customWidth="1"/>
    <col min="5" max="16384" width="9.140625" style="11"/>
  </cols>
  <sheetData>
    <row r="1" spans="1:4" ht="15" x14ac:dyDescent="0.25">
      <c r="A1" s="7" t="s">
        <v>531</v>
      </c>
    </row>
    <row r="3" spans="1:4" ht="30" x14ac:dyDescent="0.2">
      <c r="A3" s="15" t="s">
        <v>39</v>
      </c>
      <c r="B3" s="16" t="s">
        <v>38</v>
      </c>
      <c r="C3" s="16" t="s">
        <v>232</v>
      </c>
      <c r="D3" s="16" t="s">
        <v>0</v>
      </c>
    </row>
    <row r="4" spans="1:4" ht="15" customHeight="1" x14ac:dyDescent="0.2">
      <c r="A4" s="191" t="s">
        <v>308</v>
      </c>
      <c r="B4" s="20" t="s">
        <v>28</v>
      </c>
      <c r="C4" s="21">
        <v>0.50609756100000003</v>
      </c>
      <c r="D4" s="21">
        <v>0.58305459569999996</v>
      </c>
    </row>
    <row r="5" spans="1:4" x14ac:dyDescent="0.2">
      <c r="A5" s="189"/>
      <c r="B5" s="22" t="s">
        <v>29</v>
      </c>
      <c r="C5" s="23">
        <v>0.62921348310000003</v>
      </c>
      <c r="D5" s="23">
        <v>0.65176553319999997</v>
      </c>
    </row>
    <row r="6" spans="1:4" ht="15" customHeight="1" x14ac:dyDescent="0.2">
      <c r="A6" s="189" t="s">
        <v>309</v>
      </c>
      <c r="B6" s="22" t="s">
        <v>28</v>
      </c>
      <c r="C6" s="23">
        <v>0.54819277109999998</v>
      </c>
      <c r="D6" s="23">
        <v>0.64186995140000003</v>
      </c>
    </row>
    <row r="7" spans="1:4" x14ac:dyDescent="0.2">
      <c r="A7" s="189"/>
      <c r="B7" s="22" t="s">
        <v>29</v>
      </c>
      <c r="C7" s="23">
        <v>0.69662921349999996</v>
      </c>
      <c r="D7" s="23">
        <v>0.72237988549999999</v>
      </c>
    </row>
    <row r="8" spans="1:4" ht="15" customHeight="1" x14ac:dyDescent="0.2">
      <c r="A8" s="189" t="s">
        <v>310</v>
      </c>
      <c r="B8" s="22" t="s">
        <v>28</v>
      </c>
      <c r="C8" s="23">
        <v>0.74534161489999995</v>
      </c>
      <c r="D8" s="23">
        <v>0.7153810598</v>
      </c>
    </row>
    <row r="9" spans="1:4" x14ac:dyDescent="0.2">
      <c r="A9" s="189"/>
      <c r="B9" s="22" t="s">
        <v>29</v>
      </c>
      <c r="C9" s="23">
        <v>0.729281768</v>
      </c>
      <c r="D9" s="23">
        <v>0.7765410532</v>
      </c>
    </row>
    <row r="10" spans="1:4" ht="15" customHeight="1" x14ac:dyDescent="0.2">
      <c r="A10" s="189" t="s">
        <v>311</v>
      </c>
      <c r="B10" s="22" t="s">
        <v>28</v>
      </c>
      <c r="C10" s="23">
        <v>0.59649122809999999</v>
      </c>
      <c r="D10" s="23">
        <v>0.71983816590000005</v>
      </c>
    </row>
    <row r="11" spans="1:4" x14ac:dyDescent="0.2">
      <c r="A11" s="189"/>
      <c r="B11" s="22" t="s">
        <v>29</v>
      </c>
      <c r="C11" s="23">
        <v>0.69613259670000005</v>
      </c>
      <c r="D11" s="23">
        <v>0.78089495710000001</v>
      </c>
    </row>
    <row r="12" spans="1:4" x14ac:dyDescent="0.2">
      <c r="A12" s="189" t="s">
        <v>312</v>
      </c>
      <c r="B12" s="22" t="s">
        <v>28</v>
      </c>
      <c r="C12" s="23">
        <v>0.33128834359999998</v>
      </c>
      <c r="D12" s="23">
        <v>0.39632893600000002</v>
      </c>
    </row>
    <row r="13" spans="1:4" x14ac:dyDescent="0.2">
      <c r="A13" s="190"/>
      <c r="B13" s="24" t="s">
        <v>29</v>
      </c>
      <c r="C13" s="25">
        <v>0.39444444439999998</v>
      </c>
      <c r="D13" s="25">
        <v>0.43366594139999998</v>
      </c>
    </row>
    <row r="14" spans="1:4" x14ac:dyDescent="0.2">
      <c r="A14" s="11"/>
      <c r="B14" s="11"/>
      <c r="C14" s="11"/>
      <c r="D14" s="11"/>
    </row>
    <row r="15" spans="1:4" x14ac:dyDescent="0.2">
      <c r="A15" s="11"/>
      <c r="B15" s="11"/>
      <c r="C15" s="11"/>
      <c r="D15" s="11"/>
    </row>
    <row r="16" spans="1:4" ht="15" customHeight="1" x14ac:dyDescent="0.2">
      <c r="A16" s="11"/>
      <c r="B16" s="11"/>
      <c r="C16" s="11"/>
      <c r="D16" s="11"/>
    </row>
    <row r="17" spans="1:4" x14ac:dyDescent="0.2">
      <c r="A17" s="11"/>
      <c r="B17" s="11"/>
      <c r="C17" s="11"/>
      <c r="D17" s="11"/>
    </row>
    <row r="18" spans="1:4" ht="15" customHeight="1" x14ac:dyDescent="0.2">
      <c r="A18" s="11"/>
      <c r="B18" s="11"/>
      <c r="C18" s="11"/>
      <c r="D18" s="11"/>
    </row>
    <row r="19" spans="1:4" x14ac:dyDescent="0.2">
      <c r="A19" s="11"/>
      <c r="B19" s="11"/>
      <c r="C19" s="11"/>
      <c r="D19" s="11"/>
    </row>
    <row r="20" spans="1:4" ht="15" customHeight="1" x14ac:dyDescent="0.2">
      <c r="A20" s="11"/>
      <c r="B20" s="11"/>
      <c r="C20" s="11"/>
      <c r="D20" s="11"/>
    </row>
    <row r="21" spans="1:4" x14ac:dyDescent="0.2">
      <c r="A21" s="11"/>
      <c r="B21" s="11"/>
      <c r="C21" s="11"/>
      <c r="D21" s="11"/>
    </row>
    <row r="22" spans="1:4" x14ac:dyDescent="0.2">
      <c r="A22" s="11"/>
      <c r="B22" s="11"/>
      <c r="C22" s="11"/>
      <c r="D22" s="11"/>
    </row>
    <row r="23" spans="1:4" x14ac:dyDescent="0.2">
      <c r="A23" s="11"/>
      <c r="B23" s="11"/>
      <c r="C23" s="11"/>
      <c r="D23" s="11"/>
    </row>
    <row r="24" spans="1:4" x14ac:dyDescent="0.2">
      <c r="A24" s="11"/>
      <c r="B24" s="11"/>
      <c r="C24" s="11"/>
      <c r="D24" s="11"/>
    </row>
    <row r="25" spans="1:4" x14ac:dyDescent="0.2">
      <c r="A25" s="11"/>
      <c r="B25" s="11"/>
      <c r="C25" s="11"/>
      <c r="D25" s="11"/>
    </row>
    <row r="26" spans="1:4" x14ac:dyDescent="0.2">
      <c r="A26" s="11"/>
      <c r="B26" s="11"/>
      <c r="C26" s="11"/>
      <c r="D26" s="11"/>
    </row>
    <row r="27" spans="1:4" x14ac:dyDescent="0.2">
      <c r="A27" s="11"/>
      <c r="B27" s="11"/>
      <c r="C27" s="11"/>
      <c r="D27" s="11"/>
    </row>
    <row r="28" spans="1:4" x14ac:dyDescent="0.2">
      <c r="A28" s="11"/>
      <c r="B28" s="11"/>
      <c r="C28" s="11"/>
      <c r="D28" s="11"/>
    </row>
    <row r="29" spans="1:4" x14ac:dyDescent="0.2">
      <c r="A29" s="11"/>
      <c r="B29" s="11"/>
      <c r="C29" s="11"/>
      <c r="D29" s="11"/>
    </row>
    <row r="30" spans="1:4" x14ac:dyDescent="0.2">
      <c r="A30" s="11"/>
      <c r="B30" s="11"/>
      <c r="C30" s="11"/>
      <c r="D30" s="11"/>
    </row>
    <row r="31" spans="1:4" x14ac:dyDescent="0.2">
      <c r="A31" s="11"/>
      <c r="B31" s="11"/>
      <c r="C31" s="11"/>
      <c r="D31" s="11"/>
    </row>
    <row r="32" spans="1:4" x14ac:dyDescent="0.2">
      <c r="A32" s="11"/>
      <c r="B32" s="11"/>
      <c r="C32" s="11"/>
      <c r="D32" s="11"/>
    </row>
    <row r="33" spans="1:4" x14ac:dyDescent="0.2">
      <c r="A33" s="11"/>
      <c r="B33" s="11"/>
      <c r="C33" s="11"/>
      <c r="D33" s="11"/>
    </row>
    <row r="34" spans="1:4" x14ac:dyDescent="0.2">
      <c r="A34" s="11"/>
      <c r="B34" s="11"/>
      <c r="C34" s="11"/>
      <c r="D34" s="11"/>
    </row>
    <row r="35" spans="1:4" x14ac:dyDescent="0.2">
      <c r="A35" s="11"/>
      <c r="B35" s="11"/>
      <c r="C35" s="11"/>
      <c r="D35" s="11"/>
    </row>
  </sheetData>
  <mergeCells count="5">
    <mergeCell ref="A4:A5"/>
    <mergeCell ref="A6:A7"/>
    <mergeCell ref="A10:A11"/>
    <mergeCell ref="A12:A13"/>
    <mergeCell ref="A8:A9"/>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33"/>
  <sheetViews>
    <sheetView showGridLines="0" zoomScaleNormal="100" workbookViewId="0"/>
  </sheetViews>
  <sheetFormatPr defaultColWidth="9.140625" defaultRowHeight="14.25" x14ac:dyDescent="0.2"/>
  <cols>
    <col min="1" max="1" width="60" style="1" customWidth="1"/>
    <col min="2" max="4" width="16.85546875" style="1" customWidth="1"/>
    <col min="5" max="16384" width="9.140625" style="11"/>
  </cols>
  <sheetData>
    <row r="1" spans="1:4" ht="15" x14ac:dyDescent="0.25">
      <c r="A1" s="7" t="s">
        <v>530</v>
      </c>
    </row>
    <row r="3" spans="1:4" ht="30" x14ac:dyDescent="0.2">
      <c r="A3" s="15" t="s">
        <v>313</v>
      </c>
      <c r="B3" s="166" t="s">
        <v>38</v>
      </c>
      <c r="C3" s="166" t="s">
        <v>232</v>
      </c>
      <c r="D3" s="166" t="s">
        <v>0</v>
      </c>
    </row>
    <row r="4" spans="1:4" ht="15" customHeight="1" x14ac:dyDescent="0.2">
      <c r="A4" s="217" t="s">
        <v>308</v>
      </c>
      <c r="B4" s="20" t="s">
        <v>28</v>
      </c>
      <c r="C4" s="21">
        <v>0.4222222222</v>
      </c>
      <c r="D4" s="21">
        <v>0.46303267580000002</v>
      </c>
    </row>
    <row r="5" spans="1:4" ht="14.25" customHeight="1" x14ac:dyDescent="0.2">
      <c r="A5" s="215"/>
      <c r="B5" s="22" t="s">
        <v>29</v>
      </c>
      <c r="C5" s="23">
        <v>0.60909090909999997</v>
      </c>
      <c r="D5" s="23">
        <v>0.56706190329999995</v>
      </c>
    </row>
    <row r="6" spans="1:4" ht="15" customHeight="1" x14ac:dyDescent="0.2">
      <c r="A6" s="215" t="s">
        <v>309</v>
      </c>
      <c r="B6" s="22" t="s">
        <v>28</v>
      </c>
      <c r="C6" s="23">
        <v>0.55555555560000003</v>
      </c>
      <c r="D6" s="23">
        <v>0.57951363300000003</v>
      </c>
    </row>
    <row r="7" spans="1:4" ht="14.25" customHeight="1" x14ac:dyDescent="0.2">
      <c r="A7" s="215"/>
      <c r="B7" s="22" t="s">
        <v>29</v>
      </c>
      <c r="C7" s="23">
        <v>0.77272727269999997</v>
      </c>
      <c r="D7" s="23">
        <v>0.69601354469999999</v>
      </c>
    </row>
    <row r="8" spans="1:4" ht="15" customHeight="1" x14ac:dyDescent="0.2">
      <c r="A8" s="215" t="s">
        <v>310</v>
      </c>
      <c r="B8" s="22" t="s">
        <v>28</v>
      </c>
      <c r="C8" s="23">
        <v>0.37777777779999999</v>
      </c>
      <c r="D8" s="23">
        <v>0.56816843350000001</v>
      </c>
    </row>
    <row r="9" spans="1:4" ht="14.25" customHeight="1" x14ac:dyDescent="0.2">
      <c r="A9" s="215"/>
      <c r="B9" s="22" t="s">
        <v>29</v>
      </c>
      <c r="C9" s="23">
        <v>0.68468468469999999</v>
      </c>
      <c r="D9" s="23">
        <v>0.67341596739999998</v>
      </c>
    </row>
    <row r="10" spans="1:4" ht="14.25" customHeight="1" x14ac:dyDescent="0.2">
      <c r="A10" s="215" t="s">
        <v>312</v>
      </c>
      <c r="B10" s="22" t="s">
        <v>28</v>
      </c>
      <c r="C10" s="23">
        <v>0.22222222220000001</v>
      </c>
      <c r="D10" s="23">
        <v>0.3212357528</v>
      </c>
    </row>
    <row r="11" spans="1:4" ht="15" customHeight="1" x14ac:dyDescent="0.2">
      <c r="A11" s="216"/>
      <c r="B11" s="24" t="s">
        <v>29</v>
      </c>
      <c r="C11" s="25">
        <v>0.35779816510000001</v>
      </c>
      <c r="D11" s="25">
        <v>0.35525497509999998</v>
      </c>
    </row>
    <row r="12" spans="1:4" x14ac:dyDescent="0.2">
      <c r="A12" s="11"/>
      <c r="B12" s="11"/>
      <c r="C12" s="11"/>
      <c r="D12" s="11"/>
    </row>
    <row r="13" spans="1:4" ht="30" x14ac:dyDescent="0.2">
      <c r="A13" s="15" t="s">
        <v>314</v>
      </c>
      <c r="B13" s="166" t="s">
        <v>38</v>
      </c>
      <c r="C13" s="166" t="s">
        <v>232</v>
      </c>
      <c r="D13" s="166" t="s">
        <v>0</v>
      </c>
    </row>
    <row r="14" spans="1:4" ht="15" customHeight="1" x14ac:dyDescent="0.2">
      <c r="A14" s="217" t="s">
        <v>308</v>
      </c>
      <c r="B14" s="20" t="s">
        <v>28</v>
      </c>
      <c r="C14" s="21">
        <v>0.52777777780000001</v>
      </c>
      <c r="D14" s="21">
        <v>0.50042553190000005</v>
      </c>
    </row>
    <row r="15" spans="1:4" x14ac:dyDescent="0.2">
      <c r="A15" s="215"/>
      <c r="B15" s="22" t="s">
        <v>29</v>
      </c>
      <c r="C15" s="23">
        <v>0.63380281689999995</v>
      </c>
      <c r="D15" s="23">
        <v>0.62327834120000003</v>
      </c>
    </row>
    <row r="16" spans="1:4" ht="15" customHeight="1" x14ac:dyDescent="0.2">
      <c r="A16" s="215" t="s">
        <v>309</v>
      </c>
      <c r="B16" s="22" t="s">
        <v>28</v>
      </c>
      <c r="C16" s="23">
        <v>0.56756756760000004</v>
      </c>
      <c r="D16" s="23">
        <v>0.64585045190000001</v>
      </c>
    </row>
    <row r="17" spans="1:4" x14ac:dyDescent="0.2">
      <c r="A17" s="215"/>
      <c r="B17" s="22" t="s">
        <v>29</v>
      </c>
      <c r="C17" s="23">
        <v>0.75675675679999999</v>
      </c>
      <c r="D17" s="23">
        <v>0.77969147819999995</v>
      </c>
    </row>
    <row r="18" spans="1:4" ht="15" customHeight="1" x14ac:dyDescent="0.2">
      <c r="A18" s="215" t="s">
        <v>310</v>
      </c>
      <c r="B18" s="22" t="s">
        <v>28</v>
      </c>
      <c r="C18" s="23">
        <v>0.51351351349999996</v>
      </c>
      <c r="D18" s="23">
        <v>0.60377358489999999</v>
      </c>
    </row>
    <row r="19" spans="1:4" x14ac:dyDescent="0.2">
      <c r="A19" s="215"/>
      <c r="B19" s="22" t="s">
        <v>29</v>
      </c>
      <c r="C19" s="23">
        <v>0.7066666667</v>
      </c>
      <c r="D19" s="23">
        <v>0.71818588689999996</v>
      </c>
    </row>
    <row r="20" spans="1:4" x14ac:dyDescent="0.2">
      <c r="A20" s="215" t="s">
        <v>312</v>
      </c>
      <c r="B20" s="22" t="s">
        <v>28</v>
      </c>
      <c r="C20" s="23">
        <v>0.33333333329999998</v>
      </c>
      <c r="D20" s="23">
        <v>0.3681425787</v>
      </c>
    </row>
    <row r="21" spans="1:4" x14ac:dyDescent="0.2">
      <c r="A21" s="216"/>
      <c r="B21" s="24" t="s">
        <v>29</v>
      </c>
      <c r="C21" s="25">
        <v>0.44</v>
      </c>
      <c r="D21" s="25">
        <v>0.44254352759999999</v>
      </c>
    </row>
    <row r="22" spans="1:4" x14ac:dyDescent="0.2">
      <c r="A22" s="11"/>
      <c r="B22" s="11"/>
      <c r="C22" s="11"/>
      <c r="D22" s="11"/>
    </row>
    <row r="23" spans="1:4" x14ac:dyDescent="0.2">
      <c r="A23" s="11"/>
      <c r="B23" s="11"/>
      <c r="C23" s="11"/>
      <c r="D23" s="11"/>
    </row>
    <row r="24" spans="1:4" x14ac:dyDescent="0.2">
      <c r="A24" s="11"/>
      <c r="B24" s="11"/>
      <c r="C24" s="11"/>
      <c r="D24" s="11"/>
    </row>
    <row r="25" spans="1:4" x14ac:dyDescent="0.2">
      <c r="A25" s="11"/>
      <c r="B25" s="11"/>
      <c r="C25" s="11"/>
      <c r="D25" s="11"/>
    </row>
    <row r="26" spans="1:4" x14ac:dyDescent="0.2">
      <c r="A26" s="11"/>
      <c r="B26" s="11"/>
      <c r="C26" s="11"/>
      <c r="D26" s="11"/>
    </row>
    <row r="27" spans="1:4" x14ac:dyDescent="0.2">
      <c r="A27" s="11"/>
      <c r="B27" s="11"/>
      <c r="C27" s="11"/>
      <c r="D27" s="11"/>
    </row>
    <row r="28" spans="1:4" x14ac:dyDescent="0.2">
      <c r="A28" s="11"/>
      <c r="B28" s="11"/>
      <c r="C28" s="11"/>
      <c r="D28" s="11"/>
    </row>
    <row r="29" spans="1:4" x14ac:dyDescent="0.2">
      <c r="A29" s="11"/>
      <c r="B29" s="11"/>
      <c r="C29" s="11"/>
      <c r="D29" s="11"/>
    </row>
    <row r="30" spans="1:4" x14ac:dyDescent="0.2">
      <c r="A30" s="11"/>
      <c r="B30" s="11"/>
      <c r="C30" s="11"/>
      <c r="D30" s="11"/>
    </row>
    <row r="31" spans="1:4" x14ac:dyDescent="0.2">
      <c r="A31" s="11"/>
      <c r="B31" s="11"/>
      <c r="C31" s="11"/>
      <c r="D31" s="11"/>
    </row>
    <row r="32" spans="1:4" x14ac:dyDescent="0.2">
      <c r="A32" s="11"/>
      <c r="B32" s="11"/>
      <c r="C32" s="11"/>
      <c r="D32" s="11"/>
    </row>
    <row r="33" spans="1:4" x14ac:dyDescent="0.2">
      <c r="A33" s="11"/>
      <c r="B33" s="11"/>
      <c r="C33" s="11"/>
      <c r="D33" s="11"/>
    </row>
  </sheetData>
  <mergeCells count="8">
    <mergeCell ref="A18:A19"/>
    <mergeCell ref="A20:A21"/>
    <mergeCell ref="A4:A5"/>
    <mergeCell ref="A6:A7"/>
    <mergeCell ref="A8:A9"/>
    <mergeCell ref="A14:A15"/>
    <mergeCell ref="A16:A17"/>
    <mergeCell ref="A10:A11"/>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23"/>
  <sheetViews>
    <sheetView showGridLines="0" zoomScaleNormal="100" workbookViewId="0"/>
  </sheetViews>
  <sheetFormatPr defaultColWidth="9.140625" defaultRowHeight="14.25" x14ac:dyDescent="0.2"/>
  <cols>
    <col min="1" max="1" width="60" style="1" customWidth="1"/>
    <col min="2" max="4" width="16.85546875" style="1" customWidth="1"/>
    <col min="5" max="16384" width="9.140625" style="11"/>
  </cols>
  <sheetData>
    <row r="1" spans="1:4" ht="15" x14ac:dyDescent="0.25">
      <c r="A1" s="7" t="s">
        <v>529</v>
      </c>
    </row>
    <row r="2" spans="1:4" x14ac:dyDescent="0.2">
      <c r="A2" s="11"/>
      <c r="B2" s="11"/>
      <c r="C2" s="11"/>
      <c r="D2" s="11"/>
    </row>
    <row r="3" spans="1:4" ht="30" x14ac:dyDescent="0.2">
      <c r="A3" s="15" t="s">
        <v>314</v>
      </c>
      <c r="B3" s="166" t="s">
        <v>38</v>
      </c>
      <c r="C3" s="166" t="s">
        <v>234</v>
      </c>
      <c r="D3" s="166" t="s">
        <v>0</v>
      </c>
    </row>
    <row r="4" spans="1:4" ht="15" customHeight="1" x14ac:dyDescent="0.2">
      <c r="A4" s="217" t="s">
        <v>308</v>
      </c>
      <c r="B4" s="20" t="s">
        <v>28</v>
      </c>
      <c r="C4" s="21">
        <v>0.5288461538</v>
      </c>
      <c r="D4" s="21">
        <v>0.50042553190000005</v>
      </c>
    </row>
    <row r="5" spans="1:4" x14ac:dyDescent="0.2">
      <c r="A5" s="215"/>
      <c r="B5" s="22" t="s">
        <v>29</v>
      </c>
      <c r="C5" s="23">
        <v>0.63888888889999995</v>
      </c>
      <c r="D5" s="23">
        <v>0.62327834120000003</v>
      </c>
    </row>
    <row r="6" spans="1:4" ht="15" customHeight="1" x14ac:dyDescent="0.2">
      <c r="A6" s="215" t="s">
        <v>309</v>
      </c>
      <c r="B6" s="22" t="s">
        <v>28</v>
      </c>
      <c r="C6" s="23">
        <v>0.67924528299999998</v>
      </c>
      <c r="D6" s="23">
        <v>0.64585045190000001</v>
      </c>
    </row>
    <row r="7" spans="1:4" x14ac:dyDescent="0.2">
      <c r="A7" s="215"/>
      <c r="B7" s="22" t="s">
        <v>29</v>
      </c>
      <c r="C7" s="23">
        <v>0.79844961240000001</v>
      </c>
      <c r="D7" s="23">
        <v>0.77969147819999995</v>
      </c>
    </row>
    <row r="8" spans="1:4" ht="15" customHeight="1" x14ac:dyDescent="0.2">
      <c r="A8" s="215" t="s">
        <v>310</v>
      </c>
      <c r="B8" s="22" t="s">
        <v>28</v>
      </c>
      <c r="C8" s="23">
        <v>0.52380952380000001</v>
      </c>
      <c r="D8" s="23">
        <v>0.60377358489999999</v>
      </c>
    </row>
    <row r="9" spans="1:4" x14ac:dyDescent="0.2">
      <c r="A9" s="215"/>
      <c r="B9" s="22" t="s">
        <v>29</v>
      </c>
      <c r="C9" s="23">
        <v>0.69411764710000001</v>
      </c>
      <c r="D9" s="23">
        <v>0.71818588689999996</v>
      </c>
    </row>
    <row r="10" spans="1:4" x14ac:dyDescent="0.2">
      <c r="A10" s="215" t="s">
        <v>312</v>
      </c>
      <c r="B10" s="22" t="s">
        <v>28</v>
      </c>
      <c r="C10" s="23">
        <v>0.3679245283</v>
      </c>
      <c r="D10" s="23">
        <v>0.3681425787</v>
      </c>
    </row>
    <row r="11" spans="1:4" x14ac:dyDescent="0.2">
      <c r="A11" s="216"/>
      <c r="B11" s="24" t="s">
        <v>29</v>
      </c>
      <c r="C11" s="25">
        <v>0.48828125</v>
      </c>
      <c r="D11" s="25">
        <v>0.44254352759999999</v>
      </c>
    </row>
    <row r="12" spans="1:4" x14ac:dyDescent="0.2">
      <c r="A12" s="11"/>
      <c r="B12" s="11"/>
      <c r="C12" s="11"/>
      <c r="D12" s="11"/>
    </row>
    <row r="13" spans="1:4" x14ac:dyDescent="0.2">
      <c r="A13" s="11"/>
      <c r="B13" s="11"/>
      <c r="C13" s="11"/>
      <c r="D13" s="11"/>
    </row>
    <row r="14" spans="1:4" x14ac:dyDescent="0.2">
      <c r="A14" s="11"/>
      <c r="B14" s="11"/>
      <c r="C14" s="11"/>
      <c r="D14" s="11"/>
    </row>
    <row r="15" spans="1:4" x14ac:dyDescent="0.2">
      <c r="A15" s="11"/>
      <c r="B15" s="11"/>
      <c r="C15" s="11"/>
      <c r="D15" s="11"/>
    </row>
    <row r="16" spans="1:4" x14ac:dyDescent="0.2">
      <c r="A16" s="11"/>
      <c r="B16" s="11"/>
      <c r="C16" s="11"/>
      <c r="D16" s="11"/>
    </row>
    <row r="17" spans="1:4" x14ac:dyDescent="0.2">
      <c r="A17" s="11"/>
      <c r="B17" s="11"/>
      <c r="C17" s="11"/>
      <c r="D17" s="11"/>
    </row>
    <row r="18" spans="1:4" x14ac:dyDescent="0.2">
      <c r="A18" s="11"/>
      <c r="B18" s="11"/>
      <c r="C18" s="11"/>
      <c r="D18" s="11"/>
    </row>
    <row r="19" spans="1:4" x14ac:dyDescent="0.2">
      <c r="A19" s="11"/>
      <c r="B19" s="11"/>
      <c r="C19" s="11"/>
      <c r="D19" s="11"/>
    </row>
    <row r="20" spans="1:4" x14ac:dyDescent="0.2">
      <c r="A20" s="11"/>
      <c r="B20" s="11"/>
      <c r="C20" s="11"/>
      <c r="D20" s="11"/>
    </row>
    <row r="21" spans="1:4" x14ac:dyDescent="0.2">
      <c r="A21" s="11"/>
      <c r="B21" s="11"/>
      <c r="C21" s="11"/>
      <c r="D21" s="11"/>
    </row>
    <row r="22" spans="1:4" x14ac:dyDescent="0.2">
      <c r="A22" s="11"/>
      <c r="B22" s="11"/>
      <c r="C22" s="11"/>
      <c r="D22" s="11"/>
    </row>
    <row r="23" spans="1:4" x14ac:dyDescent="0.2">
      <c r="A23" s="11"/>
      <c r="B23" s="11"/>
      <c r="C23" s="11"/>
      <c r="D23" s="11"/>
    </row>
  </sheetData>
  <mergeCells count="4">
    <mergeCell ref="A8:A9"/>
    <mergeCell ref="A10:A11"/>
    <mergeCell ref="A4:A5"/>
    <mergeCell ref="A6:A7"/>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ColWidth="9.140625" defaultRowHeight="14.25" x14ac:dyDescent="0.2"/>
  <cols>
    <col min="1" max="1" width="60" style="1" customWidth="1"/>
    <col min="2" max="4" width="16.85546875" style="1" customWidth="1"/>
    <col min="5" max="16384" width="9.140625" style="11"/>
  </cols>
  <sheetData>
    <row r="1" spans="1:4" ht="15" x14ac:dyDescent="0.25">
      <c r="A1" s="7" t="s">
        <v>528</v>
      </c>
    </row>
    <row r="2" spans="1:4" x14ac:dyDescent="0.2">
      <c r="A2" s="11"/>
      <c r="B2" s="11"/>
      <c r="C2" s="11"/>
      <c r="D2" s="11"/>
    </row>
    <row r="3" spans="1:4" ht="30" x14ac:dyDescent="0.2">
      <c r="A3" s="15" t="s">
        <v>314</v>
      </c>
      <c r="B3" s="166" t="s">
        <v>38</v>
      </c>
      <c r="C3" s="166" t="s">
        <v>235</v>
      </c>
      <c r="D3" s="166" t="s">
        <v>0</v>
      </c>
    </row>
    <row r="4" spans="1:4" ht="15" customHeight="1" x14ac:dyDescent="0.2">
      <c r="A4" s="217" t="s">
        <v>308</v>
      </c>
      <c r="B4" s="20" t="s">
        <v>28</v>
      </c>
      <c r="C4" s="21">
        <v>0.59523809520000004</v>
      </c>
      <c r="D4" s="21">
        <v>0.50042553190000005</v>
      </c>
    </row>
    <row r="5" spans="1:4" x14ac:dyDescent="0.2">
      <c r="A5" s="215"/>
      <c r="B5" s="22" t="s">
        <v>29</v>
      </c>
      <c r="C5" s="23">
        <v>0.69620253160000001</v>
      </c>
      <c r="D5" s="23">
        <v>0.62327834120000003</v>
      </c>
    </row>
    <row r="6" spans="1:4" ht="15" customHeight="1" x14ac:dyDescent="0.2">
      <c r="A6" s="215" t="s">
        <v>309</v>
      </c>
      <c r="B6" s="22" t="s">
        <v>28</v>
      </c>
      <c r="C6" s="23">
        <v>0.8043478261</v>
      </c>
      <c r="D6" s="23">
        <v>0.64585045190000001</v>
      </c>
    </row>
    <row r="7" spans="1:4" x14ac:dyDescent="0.2">
      <c r="A7" s="215"/>
      <c r="B7" s="22" t="s">
        <v>29</v>
      </c>
      <c r="C7" s="23">
        <v>0.86250000000000004</v>
      </c>
      <c r="D7" s="23">
        <v>0.77969147819999995</v>
      </c>
    </row>
    <row r="8" spans="1:4" ht="15" customHeight="1" x14ac:dyDescent="0.2">
      <c r="A8" s="215" t="s">
        <v>310</v>
      </c>
      <c r="B8" s="22" t="s">
        <v>28</v>
      </c>
      <c r="C8" s="23">
        <v>0.65957446809999998</v>
      </c>
      <c r="D8" s="23">
        <v>0.60377358489999999</v>
      </c>
    </row>
    <row r="9" spans="1:4" x14ac:dyDescent="0.2">
      <c r="A9" s="215"/>
      <c r="B9" s="22" t="s">
        <v>29</v>
      </c>
      <c r="C9" s="23">
        <v>0.75</v>
      </c>
      <c r="D9" s="23">
        <v>0.71818588689999996</v>
      </c>
    </row>
    <row r="10" spans="1:4" x14ac:dyDescent="0.2">
      <c r="A10" s="215" t="s">
        <v>312</v>
      </c>
      <c r="B10" s="22" t="s">
        <v>28</v>
      </c>
      <c r="C10" s="23">
        <v>0.36363636360000001</v>
      </c>
      <c r="D10" s="23">
        <v>0.3681425787</v>
      </c>
    </row>
    <row r="11" spans="1:4" x14ac:dyDescent="0.2">
      <c r="A11" s="216"/>
      <c r="B11" s="24" t="s">
        <v>29</v>
      </c>
      <c r="C11" s="25">
        <v>0.49350649349999998</v>
      </c>
      <c r="D11" s="25">
        <v>0.44254352759999999</v>
      </c>
    </row>
    <row r="12" spans="1:4" x14ac:dyDescent="0.2">
      <c r="A12" s="11"/>
      <c r="B12" s="11"/>
      <c r="C12" s="11"/>
      <c r="D12" s="11"/>
    </row>
    <row r="13" spans="1:4" x14ac:dyDescent="0.2">
      <c r="A13" s="11"/>
      <c r="B13" s="11"/>
      <c r="C13" s="11"/>
      <c r="D13" s="11"/>
    </row>
    <row r="14" spans="1:4" x14ac:dyDescent="0.2">
      <c r="A14" s="11"/>
      <c r="B14" s="11"/>
      <c r="C14" s="11"/>
      <c r="D14" s="11"/>
    </row>
    <row r="15" spans="1:4" x14ac:dyDescent="0.2">
      <c r="A15" s="11"/>
      <c r="B15" s="11"/>
      <c r="C15" s="11"/>
      <c r="D15" s="11"/>
    </row>
    <row r="16" spans="1:4" x14ac:dyDescent="0.2">
      <c r="A16" s="11"/>
      <c r="B16" s="11"/>
      <c r="C16" s="11"/>
      <c r="D16" s="11"/>
    </row>
    <row r="17" spans="1:4" x14ac:dyDescent="0.2">
      <c r="A17" s="11"/>
      <c r="B17" s="11"/>
      <c r="C17" s="11"/>
      <c r="D17" s="11"/>
    </row>
    <row r="18" spans="1:4" x14ac:dyDescent="0.2">
      <c r="A18" s="11"/>
      <c r="B18" s="11"/>
      <c r="C18" s="11"/>
      <c r="D18" s="11"/>
    </row>
    <row r="19" spans="1:4" x14ac:dyDescent="0.2">
      <c r="A19" s="11"/>
      <c r="B19" s="11"/>
      <c r="C19" s="11"/>
      <c r="D19" s="11"/>
    </row>
    <row r="20" spans="1:4" x14ac:dyDescent="0.2">
      <c r="A20" s="11"/>
      <c r="B20" s="11"/>
      <c r="C20" s="11"/>
      <c r="D20" s="11"/>
    </row>
    <row r="21" spans="1:4" x14ac:dyDescent="0.2">
      <c r="A21" s="11"/>
      <c r="B21" s="11"/>
      <c r="C21" s="11"/>
      <c r="D21" s="11"/>
    </row>
    <row r="22" spans="1:4" x14ac:dyDescent="0.2">
      <c r="A22" s="11"/>
      <c r="B22" s="11"/>
      <c r="C22" s="11"/>
      <c r="D22" s="11"/>
    </row>
    <row r="23" spans="1:4" x14ac:dyDescent="0.2">
      <c r="A23" s="11"/>
      <c r="B23" s="11"/>
      <c r="C23" s="11"/>
      <c r="D23" s="11"/>
    </row>
  </sheetData>
  <mergeCells count="4">
    <mergeCell ref="A4:A5"/>
    <mergeCell ref="A6:A7"/>
    <mergeCell ref="A8:A9"/>
    <mergeCell ref="A10:A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zoomScaleNormal="100" workbookViewId="0"/>
  </sheetViews>
  <sheetFormatPr defaultRowHeight="15" x14ac:dyDescent="0.25"/>
  <cols>
    <col min="1" max="1" width="29.42578125" bestFit="1" customWidth="1"/>
    <col min="2" max="2" width="10.42578125" bestFit="1" customWidth="1"/>
  </cols>
  <sheetData>
    <row r="1" spans="1:2" x14ac:dyDescent="0.25">
      <c r="A1" s="7" t="s">
        <v>237</v>
      </c>
    </row>
    <row r="3" spans="1:2" x14ac:dyDescent="0.25">
      <c r="A3" s="29" t="s">
        <v>233</v>
      </c>
      <c r="B3" s="29" t="s">
        <v>62</v>
      </c>
    </row>
    <row r="4" spans="1:2" x14ac:dyDescent="0.25">
      <c r="A4" s="30" t="s">
        <v>63</v>
      </c>
      <c r="B4" s="33"/>
    </row>
    <row r="5" spans="1:2" x14ac:dyDescent="0.25">
      <c r="A5" s="31" t="s">
        <v>64</v>
      </c>
      <c r="B5" s="34"/>
    </row>
    <row r="6" spans="1:2" x14ac:dyDescent="0.25">
      <c r="A6" s="31" t="s">
        <v>65</v>
      </c>
      <c r="B6" s="34"/>
    </row>
    <row r="7" spans="1:2" x14ac:dyDescent="0.25">
      <c r="A7" s="31" t="s">
        <v>66</v>
      </c>
      <c r="B7" s="34">
        <v>1.7321320144214356</v>
      </c>
    </row>
    <row r="8" spans="1:2" x14ac:dyDescent="0.25">
      <c r="A8" s="31" t="s">
        <v>67</v>
      </c>
      <c r="B8" s="34">
        <v>6.0109447086066625</v>
      </c>
    </row>
    <row r="9" spans="1:2" x14ac:dyDescent="0.25">
      <c r="A9" s="31" t="s">
        <v>68</v>
      </c>
      <c r="B9" s="34">
        <v>14.242917349412441</v>
      </c>
    </row>
    <row r="10" spans="1:2" x14ac:dyDescent="0.25">
      <c r="A10" s="32" t="s">
        <v>78</v>
      </c>
      <c r="B10" s="35">
        <v>3.2116152247372187</v>
      </c>
    </row>
    <row r="12" spans="1:2" x14ac:dyDescent="0.25">
      <c r="A12" s="29" t="s">
        <v>234</v>
      </c>
      <c r="B12" s="29" t="s">
        <v>62</v>
      </c>
    </row>
    <row r="13" spans="1:2" x14ac:dyDescent="0.25">
      <c r="A13" s="30" t="s">
        <v>63</v>
      </c>
      <c r="B13" s="33"/>
    </row>
    <row r="14" spans="1:2" x14ac:dyDescent="0.25">
      <c r="A14" s="31" t="s">
        <v>64</v>
      </c>
      <c r="B14" s="34">
        <v>1.4752701938451642</v>
      </c>
    </row>
    <row r="15" spans="1:2" x14ac:dyDescent="0.25">
      <c r="A15" s="31" t="s">
        <v>65</v>
      </c>
      <c r="B15" s="34">
        <v>9.5463841090378558</v>
      </c>
    </row>
    <row r="16" spans="1:2" x14ac:dyDescent="0.25">
      <c r="A16" s="31" t="s">
        <v>66</v>
      </c>
      <c r="B16" s="34">
        <v>36.829102011550859</v>
      </c>
    </row>
    <row r="17" spans="1:2" x14ac:dyDescent="0.25">
      <c r="A17" s="31" t="s">
        <v>67</v>
      </c>
      <c r="B17" s="34">
        <v>74.751491889082843</v>
      </c>
    </row>
    <row r="18" spans="1:2" x14ac:dyDescent="0.25">
      <c r="A18" s="31" t="s">
        <v>68</v>
      </c>
      <c r="B18" s="34">
        <v>107.4937158446222</v>
      </c>
    </row>
    <row r="19" spans="1:2" x14ac:dyDescent="0.25">
      <c r="A19" s="32" t="s">
        <v>78</v>
      </c>
      <c r="B19" s="35">
        <v>33.616735999101259</v>
      </c>
    </row>
    <row r="21" spans="1:2" x14ac:dyDescent="0.25">
      <c r="A21" s="29" t="s">
        <v>235</v>
      </c>
      <c r="B21" s="29" t="s">
        <v>62</v>
      </c>
    </row>
    <row r="22" spans="1:2" x14ac:dyDescent="0.25">
      <c r="A22" s="30" t="s">
        <v>63</v>
      </c>
      <c r="B22" s="33"/>
    </row>
    <row r="23" spans="1:2" x14ac:dyDescent="0.25">
      <c r="A23" s="31" t="s">
        <v>64</v>
      </c>
      <c r="B23" s="34"/>
    </row>
    <row r="24" spans="1:2" x14ac:dyDescent="0.25">
      <c r="A24" s="31" t="s">
        <v>65</v>
      </c>
      <c r="B24" s="34"/>
    </row>
    <row r="25" spans="1:2" x14ac:dyDescent="0.25">
      <c r="A25" s="31" t="s">
        <v>66</v>
      </c>
      <c r="B25" s="34">
        <v>1.3061979125145253</v>
      </c>
    </row>
    <row r="26" spans="1:2" x14ac:dyDescent="0.25">
      <c r="A26" s="31" t="s">
        <v>67</v>
      </c>
      <c r="B26" s="34">
        <v>7.8912915148887457</v>
      </c>
    </row>
    <row r="27" spans="1:2" x14ac:dyDescent="0.25">
      <c r="A27" s="31" t="s">
        <v>68</v>
      </c>
      <c r="B27" s="34">
        <v>42.930302765445987</v>
      </c>
    </row>
    <row r="28" spans="1:2" x14ac:dyDescent="0.25">
      <c r="A28" s="32" t="s">
        <v>78</v>
      </c>
      <c r="B28" s="35">
        <v>7.2604463841281568</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21"/>
  <sheetViews>
    <sheetView showGridLines="0" zoomScaleNormal="100" workbookViewId="0"/>
  </sheetViews>
  <sheetFormatPr defaultColWidth="9.140625" defaultRowHeight="14.25" x14ac:dyDescent="0.2"/>
  <cols>
    <col min="1" max="1" width="38.85546875" style="1" bestFit="1" customWidth="1"/>
    <col min="2" max="16384" width="9.140625" style="1"/>
  </cols>
  <sheetData>
    <row r="1" spans="1:4" ht="15" x14ac:dyDescent="0.25">
      <c r="A1" s="7" t="s">
        <v>467</v>
      </c>
    </row>
    <row r="3" spans="1:4" ht="45" x14ac:dyDescent="0.2">
      <c r="A3" s="16" t="s">
        <v>1</v>
      </c>
      <c r="B3" s="16" t="s">
        <v>44</v>
      </c>
      <c r="C3" s="16" t="s">
        <v>45</v>
      </c>
      <c r="D3" s="16" t="s">
        <v>46</v>
      </c>
    </row>
    <row r="4" spans="1:4" x14ac:dyDescent="0.2">
      <c r="A4" s="163" t="s">
        <v>232</v>
      </c>
      <c r="B4" s="168">
        <v>0.83333333333333337</v>
      </c>
      <c r="C4" s="168">
        <v>0.1111111111111111</v>
      </c>
      <c r="D4" s="168">
        <v>5.5555555555555552E-2</v>
      </c>
    </row>
    <row r="5" spans="1:4" x14ac:dyDescent="0.2">
      <c r="A5" s="167" t="s">
        <v>0</v>
      </c>
      <c r="B5" s="168">
        <v>0.84758580570098896</v>
      </c>
      <c r="C5" s="168">
        <v>8.6794648051192552E-2</v>
      </c>
      <c r="D5" s="168">
        <v>6.5619546247818503E-2</v>
      </c>
    </row>
    <row r="7" spans="1:4" ht="45" x14ac:dyDescent="0.2">
      <c r="A7" s="166" t="s">
        <v>1</v>
      </c>
      <c r="B7" s="166" t="s">
        <v>44</v>
      </c>
      <c r="C7" s="166" t="s">
        <v>45</v>
      </c>
      <c r="D7" s="166" t="s">
        <v>46</v>
      </c>
    </row>
    <row r="8" spans="1:4" x14ac:dyDescent="0.2">
      <c r="A8" s="163" t="s">
        <v>231</v>
      </c>
      <c r="B8" s="218" t="s">
        <v>315</v>
      </c>
      <c r="C8" s="219"/>
      <c r="D8" s="220"/>
    </row>
    <row r="9" spans="1:4" x14ac:dyDescent="0.2">
      <c r="A9" s="167" t="s">
        <v>0</v>
      </c>
      <c r="B9" s="168">
        <v>0.84758580570098896</v>
      </c>
      <c r="C9" s="168">
        <v>8.6794648051192552E-2</v>
      </c>
      <c r="D9" s="168">
        <v>6.5619546247818503E-2</v>
      </c>
    </row>
    <row r="11" spans="1:4" ht="45" x14ac:dyDescent="0.2">
      <c r="A11" s="166" t="s">
        <v>1</v>
      </c>
      <c r="B11" s="166" t="s">
        <v>44</v>
      </c>
      <c r="C11" s="166" t="s">
        <v>45</v>
      </c>
      <c r="D11" s="166" t="s">
        <v>46</v>
      </c>
    </row>
    <row r="12" spans="1:4" x14ac:dyDescent="0.2">
      <c r="A12" s="163" t="s">
        <v>233</v>
      </c>
      <c r="B12" s="168">
        <v>0.96153846153846156</v>
      </c>
      <c r="C12" s="168">
        <v>0</v>
      </c>
      <c r="D12" s="168">
        <v>3.8461538461538464E-2</v>
      </c>
    </row>
    <row r="13" spans="1:4" x14ac:dyDescent="0.2">
      <c r="A13" s="167" t="s">
        <v>0</v>
      </c>
      <c r="B13" s="168">
        <v>0.84758580570098896</v>
      </c>
      <c r="C13" s="168">
        <v>8.6794648051192552E-2</v>
      </c>
      <c r="D13" s="168">
        <v>6.5619546247818503E-2</v>
      </c>
    </row>
    <row r="15" spans="1:4" ht="45" x14ac:dyDescent="0.2">
      <c r="A15" s="166" t="s">
        <v>1</v>
      </c>
      <c r="B15" s="166" t="s">
        <v>44</v>
      </c>
      <c r="C15" s="166" t="s">
        <v>45</v>
      </c>
      <c r="D15" s="166" t="s">
        <v>46</v>
      </c>
    </row>
    <row r="16" spans="1:4" x14ac:dyDescent="0.2">
      <c r="A16" s="163" t="s">
        <v>234</v>
      </c>
      <c r="B16" s="168">
        <v>0.82954545454545459</v>
      </c>
      <c r="C16" s="168">
        <v>7.3863636363636367E-2</v>
      </c>
      <c r="D16" s="168">
        <v>9.6590909090909088E-2</v>
      </c>
    </row>
    <row r="17" spans="1:4" x14ac:dyDescent="0.2">
      <c r="A17" s="167" t="s">
        <v>0</v>
      </c>
      <c r="B17" s="168">
        <v>0.84758580570098896</v>
      </c>
      <c r="C17" s="168">
        <v>8.6794648051192552E-2</v>
      </c>
      <c r="D17" s="168">
        <v>6.5619546247818503E-2</v>
      </c>
    </row>
    <row r="19" spans="1:4" ht="45" x14ac:dyDescent="0.2">
      <c r="A19" s="166" t="s">
        <v>1</v>
      </c>
      <c r="B19" s="166" t="s">
        <v>44</v>
      </c>
      <c r="C19" s="166" t="s">
        <v>45</v>
      </c>
      <c r="D19" s="166" t="s">
        <v>46</v>
      </c>
    </row>
    <row r="20" spans="1:4" x14ac:dyDescent="0.2">
      <c r="A20" s="163" t="s">
        <v>235</v>
      </c>
      <c r="B20" s="168">
        <v>0.84810126582278478</v>
      </c>
      <c r="C20" s="168">
        <v>7.5949367088607597E-2</v>
      </c>
      <c r="D20" s="168">
        <v>7.5949367088607597E-2</v>
      </c>
    </row>
    <row r="21" spans="1:4" x14ac:dyDescent="0.2">
      <c r="A21" s="167" t="s">
        <v>0</v>
      </c>
      <c r="B21" s="168">
        <v>0.84758580570098896</v>
      </c>
      <c r="C21" s="168">
        <v>8.6794648051192552E-2</v>
      </c>
      <c r="D21" s="168">
        <v>6.5619546247818503E-2</v>
      </c>
    </row>
  </sheetData>
  <mergeCells count="1">
    <mergeCell ref="B8:D8"/>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ColWidth="9.140625" defaultRowHeight="14.25" x14ac:dyDescent="0.2"/>
  <cols>
    <col min="1" max="1" width="38.85546875" style="1" bestFit="1" customWidth="1"/>
    <col min="2" max="16384" width="9.140625" style="1"/>
  </cols>
  <sheetData>
    <row r="1" spans="1:4" ht="15" x14ac:dyDescent="0.25">
      <c r="A1" s="7" t="s">
        <v>520</v>
      </c>
    </row>
    <row r="3" spans="1:4" ht="45" x14ac:dyDescent="0.2">
      <c r="A3" s="166" t="s">
        <v>1</v>
      </c>
      <c r="B3" s="166" t="s">
        <v>44</v>
      </c>
      <c r="C3" s="166" t="s">
        <v>45</v>
      </c>
      <c r="D3" s="166" t="s">
        <v>46</v>
      </c>
    </row>
    <row r="4" spans="1:4" x14ac:dyDescent="0.2">
      <c r="A4" s="163" t="s">
        <v>232</v>
      </c>
      <c r="B4" s="168">
        <v>0.72903225806451599</v>
      </c>
      <c r="C4" s="168">
        <v>0.13548387096774195</v>
      </c>
      <c r="D4" s="168">
        <v>0.13548387096774195</v>
      </c>
    </row>
    <row r="5" spans="1:4" x14ac:dyDescent="0.2">
      <c r="A5" s="167" t="s">
        <v>0</v>
      </c>
      <c r="B5" s="168">
        <v>0.74848615916955019</v>
      </c>
      <c r="C5" s="168">
        <v>0.12733564013840831</v>
      </c>
      <c r="D5" s="168">
        <v>0.12417820069204152</v>
      </c>
    </row>
    <row r="7" spans="1:4" ht="45" x14ac:dyDescent="0.2">
      <c r="A7" s="166" t="s">
        <v>1</v>
      </c>
      <c r="B7" s="166" t="s">
        <v>44</v>
      </c>
      <c r="C7" s="166" t="s">
        <v>45</v>
      </c>
      <c r="D7" s="166" t="s">
        <v>46</v>
      </c>
    </row>
    <row r="8" spans="1:4" x14ac:dyDescent="0.2">
      <c r="A8" s="163" t="s">
        <v>231</v>
      </c>
      <c r="B8" s="168">
        <v>0.8571428571428571</v>
      </c>
      <c r="C8" s="168">
        <v>4.0816326530612242E-2</v>
      </c>
      <c r="D8" s="168">
        <v>0.10204081632653061</v>
      </c>
    </row>
    <row r="9" spans="1:4" x14ac:dyDescent="0.2">
      <c r="A9" s="167" t="s">
        <v>0</v>
      </c>
      <c r="B9" s="168">
        <v>0.74848615916955019</v>
      </c>
      <c r="C9" s="168">
        <v>0.12733564013840831</v>
      </c>
      <c r="D9" s="168">
        <v>0.12417820069204152</v>
      </c>
    </row>
    <row r="11" spans="1:4" ht="45" x14ac:dyDescent="0.2">
      <c r="A11" s="166" t="s">
        <v>1</v>
      </c>
      <c r="B11" s="166" t="s">
        <v>44</v>
      </c>
      <c r="C11" s="166" t="s">
        <v>45</v>
      </c>
      <c r="D11" s="166" t="s">
        <v>46</v>
      </c>
    </row>
    <row r="12" spans="1:4" x14ac:dyDescent="0.2">
      <c r="A12" s="163" t="s">
        <v>233</v>
      </c>
      <c r="B12" s="168">
        <v>0.9101123595505618</v>
      </c>
      <c r="C12" s="168">
        <v>3.3707865168539325E-2</v>
      </c>
      <c r="D12" s="168">
        <v>5.6179775280898875E-2</v>
      </c>
    </row>
    <row r="13" spans="1:4" x14ac:dyDescent="0.2">
      <c r="A13" s="167" t="s">
        <v>0</v>
      </c>
      <c r="B13" s="168">
        <v>0.74848615916955019</v>
      </c>
      <c r="C13" s="168">
        <v>0.12733564013840831</v>
      </c>
      <c r="D13" s="168">
        <v>0.12417820069204152</v>
      </c>
    </row>
    <row r="15" spans="1:4" ht="45" x14ac:dyDescent="0.2">
      <c r="A15" s="166" t="s">
        <v>1</v>
      </c>
      <c r="B15" s="166" t="s">
        <v>44</v>
      </c>
      <c r="C15" s="166" t="s">
        <v>45</v>
      </c>
      <c r="D15" s="166" t="s">
        <v>46</v>
      </c>
    </row>
    <row r="16" spans="1:4" x14ac:dyDescent="0.2">
      <c r="A16" s="163" t="s">
        <v>234</v>
      </c>
      <c r="B16" s="168">
        <v>0.80112834978843439</v>
      </c>
      <c r="C16" s="168">
        <v>0.12976022566995768</v>
      </c>
      <c r="D16" s="168">
        <v>6.9111424541607902E-2</v>
      </c>
    </row>
    <row r="17" spans="1:4" x14ac:dyDescent="0.2">
      <c r="A17" s="167" t="s">
        <v>0</v>
      </c>
      <c r="B17" s="168">
        <v>0.74848615916955019</v>
      </c>
      <c r="C17" s="168">
        <v>0.12733564013840831</v>
      </c>
      <c r="D17" s="168">
        <v>0.12417820069204152</v>
      </c>
    </row>
    <row r="19" spans="1:4" ht="45" x14ac:dyDescent="0.2">
      <c r="A19" s="166" t="s">
        <v>1</v>
      </c>
      <c r="B19" s="166" t="s">
        <v>44</v>
      </c>
      <c r="C19" s="166" t="s">
        <v>45</v>
      </c>
      <c r="D19" s="166" t="s">
        <v>46</v>
      </c>
    </row>
    <row r="20" spans="1:4" x14ac:dyDescent="0.2">
      <c r="A20" s="163" t="s">
        <v>235</v>
      </c>
      <c r="B20" s="168">
        <v>0.80851063829787229</v>
      </c>
      <c r="C20" s="168">
        <v>0.11170212765957446</v>
      </c>
      <c r="D20" s="168">
        <v>7.9787234042553196E-2</v>
      </c>
    </row>
    <row r="21" spans="1:4" x14ac:dyDescent="0.2">
      <c r="A21" s="167" t="s">
        <v>0</v>
      </c>
      <c r="B21" s="168">
        <v>0.74848615916955019</v>
      </c>
      <c r="C21" s="168">
        <v>0.12733564013840831</v>
      </c>
      <c r="D21" s="168">
        <v>0.12417820069204152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CONTENTS</vt:lpstr>
      <vt:lpstr>GUIDE TO SPREADSHEET</vt:lpstr>
      <vt:lpstr>INTRODUCTION, DEFINITIONS --&gt;</vt:lpstr>
      <vt:lpstr>PARTICIPANTS-&gt;</vt:lpstr>
      <vt:lpstr>10. Summary</vt:lpstr>
      <vt:lpstr>11. Participation Rates State 1</vt:lpstr>
      <vt:lpstr>12. Participation Rates State 2</vt:lpstr>
      <vt:lpstr>13. Participation Rates Age 1</vt:lpstr>
      <vt:lpstr>14. Participation Rates Age 2</vt:lpstr>
      <vt:lpstr>15. Participants over Time 1</vt:lpstr>
      <vt:lpstr>16. Participants over Time 2</vt:lpstr>
      <vt:lpstr>17. Participants by Age Group 1</vt:lpstr>
      <vt:lpstr>18. Participants by Age Group 2</vt:lpstr>
      <vt:lpstr>19. Indigenous and CALD</vt:lpstr>
      <vt:lpstr>20. Existing versus New, LoF</vt:lpstr>
      <vt:lpstr>21. Gender and Remoteness</vt:lpstr>
      <vt:lpstr>PARTICIPANT EXPERIENCE --&gt;</vt:lpstr>
      <vt:lpstr>23. Summary</vt:lpstr>
      <vt:lpstr>24. Access Decision, PSG Access</vt:lpstr>
      <vt:lpstr>25. Access Decisions by Age 1</vt:lpstr>
      <vt:lpstr>26. Access Decisions by Age 2</vt:lpstr>
      <vt:lpstr>27. PSG Planning 1</vt:lpstr>
      <vt:lpstr>28. PSG Planning 2</vt:lpstr>
      <vt:lpstr>29. PSG Review 1</vt:lpstr>
      <vt:lpstr>30. PSG Review 2</vt:lpstr>
      <vt:lpstr>31. PSG Reviewable Decision 1</vt:lpstr>
      <vt:lpstr>32. PSG Reviewable Decision 2</vt:lpstr>
      <vt:lpstr>33. Plan Management Type 1</vt:lpstr>
      <vt:lpstr>34. Plan Management Type 2</vt:lpstr>
      <vt:lpstr>35. Plan Duration</vt:lpstr>
      <vt:lpstr>36. Assistive Tech Plan Coord</vt:lpstr>
      <vt:lpstr>37. Exit Rates 1</vt:lpstr>
      <vt:lpstr>38. Exit Rates 2</vt:lpstr>
      <vt:lpstr>39. Complaint Rates 1</vt:lpstr>
      <vt:lpstr>40. Complaint Rates 2</vt:lpstr>
      <vt:lpstr>CS, Payments, Utilisation --&gt;</vt:lpstr>
      <vt:lpstr>42. Summary</vt:lpstr>
      <vt:lpstr>43. Committed Supports Trends 1</vt:lpstr>
      <vt:lpstr>44. Committed Supports Trends 2</vt:lpstr>
      <vt:lpstr>45. Committed Supports by Age 1</vt:lpstr>
      <vt:lpstr>46. Committed Supports by Age 2</vt:lpstr>
      <vt:lpstr>47. Committed Supports by SIL</vt:lpstr>
      <vt:lpstr>48. Distribution of CS 1</vt:lpstr>
      <vt:lpstr>49. Distribution of CS 2</vt:lpstr>
      <vt:lpstr>50. Committed Support Types 1</vt:lpstr>
      <vt:lpstr>51. Committed Support Types 2</vt:lpstr>
      <vt:lpstr>52. Committed Supports Change 1</vt:lpstr>
      <vt:lpstr>53. Committed Supports Change 2</vt:lpstr>
      <vt:lpstr>54. Average Payments 1</vt:lpstr>
      <vt:lpstr>55. Average Payments 2</vt:lpstr>
      <vt:lpstr>56. Utilisation by Time 1</vt:lpstr>
      <vt:lpstr>57. Utilisation by Time 2</vt:lpstr>
      <vt:lpstr>58. Utilisation by Age 1</vt:lpstr>
      <vt:lpstr>59. Utilisation by Age 2</vt:lpstr>
      <vt:lpstr>60. Utilisation by SIL</vt:lpstr>
      <vt:lpstr>OUTCOMES--&gt;</vt:lpstr>
      <vt:lpstr>63. Summary</vt:lpstr>
      <vt:lpstr>65. Participant Goals 1</vt:lpstr>
      <vt:lpstr>66. Participant Goals 2</vt:lpstr>
      <vt:lpstr>67. Participant Baseline (MD)</vt:lpstr>
      <vt:lpstr>68. Participant Baseline (Hunt)</vt:lpstr>
      <vt:lpstr>69. Participant Baseline (MND)</vt:lpstr>
      <vt:lpstr>70. Participant Baseline (MS)</vt:lpstr>
      <vt:lpstr>71. Participant Baseline (Park)</vt:lpstr>
      <vt:lpstr>72. FC Baseline (MD)</vt:lpstr>
      <vt:lpstr>73. FC Baseline (Hunt)</vt:lpstr>
      <vt:lpstr>74. FC Baseline (MND)</vt:lpstr>
      <vt:lpstr>75. FC Baseline (MS)</vt:lpstr>
      <vt:lpstr>76. FC Baseline (Park)</vt:lpstr>
      <vt:lpstr>77. Participant Trend (MD)</vt:lpstr>
      <vt:lpstr>78. Participant Trend (Hunt)</vt:lpstr>
      <vt:lpstr>79. Participant Trend (MND)</vt:lpstr>
      <vt:lpstr>80. Participant Trend (MS)</vt:lpstr>
      <vt:lpstr>81. Participant Trend (Park)</vt:lpstr>
      <vt:lpstr>82. FC Trend (MD)</vt:lpstr>
      <vt:lpstr>83. FC Trend (Hunt)</vt:lpstr>
      <vt:lpstr>84. FC Trend (MND)</vt:lpstr>
      <vt:lpstr>85. FC Trend (MS)</vt:lpstr>
      <vt:lpstr>86. FC Trend (Park)</vt:lpstr>
      <vt:lpstr>87. Participant Helped (MD) 1</vt:lpstr>
      <vt:lpstr>88. Participant Helped (MD) 2</vt:lpstr>
      <vt:lpstr>89. Participant Helped (Hunt)</vt:lpstr>
      <vt:lpstr>90. Participant Helped (MND)</vt:lpstr>
      <vt:lpstr>91. Participant Helped (MS)</vt:lpstr>
      <vt:lpstr>92. Participant Helped (Park)</vt:lpstr>
      <vt:lpstr>93. Family Carer Helped (MD) 1</vt:lpstr>
      <vt:lpstr>94. Family Carer Helped (MD) 2</vt:lpstr>
      <vt:lpstr>95. Family Carer Helped (MS)</vt:lpstr>
      <vt:lpstr>96. Family Carer Helped (Park)</vt:lpstr>
      <vt:lpstr>97. PSS Planning</vt:lpstr>
      <vt:lpstr>98. PSS Review</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Greenwell, Claire</dc:creator>
  <cp:lastModifiedBy>Tan, Bofang</cp:lastModifiedBy>
  <dcterms:created xsi:type="dcterms:W3CDTF">2020-07-30T22:39:28Z</dcterms:created>
  <dcterms:modified xsi:type="dcterms:W3CDTF">2021-06-23T05:37:02Z</dcterms:modified>
</cp:coreProperties>
</file>