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cheme_Actuary\03 Actuarial\02 Analyses\32 Intellectual Disability\"/>
    </mc:Choice>
  </mc:AlternateContent>
  <bookViews>
    <workbookView xWindow="0" yWindow="0" windowWidth="16200" windowHeight="24000"/>
  </bookViews>
  <sheets>
    <sheet name="GUIDE TO SPREADSHEET" sheetId="2" r:id="rId1"/>
    <sheet name="PARTICIPANTS--&gt;" sheetId="3" r:id="rId2"/>
    <sheet name="3. Summary" sheetId="1" r:id="rId3"/>
    <sheet name="4. Access Decisions (1)" sheetId="78" r:id="rId4"/>
    <sheet name="5. Access Decisions (2)" sheetId="8" r:id="rId5"/>
    <sheet name="6. Quarterly Trend Eligible" sheetId="10" r:id="rId6"/>
    <sheet name="7. Quarterly Trend Plans" sheetId="85" r:id="rId7"/>
    <sheet name="8. Prtcpnts by Age" sheetId="86" r:id="rId8"/>
    <sheet name="9. Prtcpnts by Indig and CALD" sheetId="87" r:id="rId9"/>
    <sheet name="10. Prtcpnts by Exist vs New" sheetId="88" r:id="rId10"/>
    <sheet name="11. Prtcpnts by Access Type" sheetId="89" r:id="rId11"/>
    <sheet name="12. Quarterly Trend Exits" sheetId="90" r:id="rId12"/>
    <sheet name="COMMITTED SUPPORTS AND PAYMENTS" sheetId="22" r:id="rId13"/>
    <sheet name="14. Summary" sheetId="7" r:id="rId14"/>
    <sheet name="15. Quarterly Trend ACS" sheetId="12" r:id="rId15"/>
    <sheet name="16. ACS by Cost Band" sheetId="16" r:id="rId16"/>
    <sheet name="17. ACS by SIL" sheetId="17" r:id="rId17"/>
    <sheet name="18. ACS by SIL &amp; Age" sheetId="18" r:id="rId18"/>
    <sheet name="19. Types of Committed Supports" sheetId="19" r:id="rId19"/>
    <sheet name="20. Plan Cost Changes" sheetId="20" r:id="rId20"/>
    <sheet name="21. Utilisation by Plan Number" sheetId="21" r:id="rId21"/>
    <sheet name="22. Utilisation by Age Group" sheetId="23" r:id="rId22"/>
    <sheet name="23. Utilisation by Support Type" sheetId="24" r:id="rId23"/>
    <sheet name="PARTICIPANT OUTCOMES" sheetId="28" r:id="rId24"/>
    <sheet name="25. Participant Outcomes (1)" sheetId="25" r:id="rId25"/>
    <sheet name="26. Participant Outcomes (2)" sheetId="26" r:id="rId26"/>
    <sheet name="27. Family Carer Outcomes" sheetId="27" r:id="rId27"/>
    <sheet name="OUTCOMES" sheetId="62" state="hidden" r:id="rId28"/>
    <sheet name="38. AP by SIL sts" sheetId="63" state="hidden" r:id="rId29"/>
    <sheet name="39. AP by age" sheetId="64" state="hidden" r:id="rId30"/>
    <sheet name="40. AP by disability" sheetId="65" state="hidden" r:id="rId31"/>
    <sheet name="41. AP by remoteness" sheetId="66" state="hidden" r:id="rId32"/>
    <sheet name="28. Has NDIS Helped P0toSS" sheetId="67" r:id="rId33"/>
    <sheet name="29. Has NDIS Helped PSto14" sheetId="29" r:id="rId34"/>
    <sheet name="30. Has NDIS Helped P15to24" sheetId="34" r:id="rId35"/>
    <sheet name="31. Has NDIS Helped P25plus" sheetId="91" r:id="rId36"/>
    <sheet name="32. Has NDIS Helped F0to14" sheetId="92" r:id="rId37"/>
    <sheet name="33. Has NDIS Helped F15plus" sheetId="93" r:id="rId38"/>
    <sheet name="34. Participants in work" sheetId="94" r:id="rId39"/>
    <sheet name="35. Participants in work - Type" sheetId="95" r:id="rId40"/>
    <sheet name="36. Participants in Community" sheetId="96" r:id="rId41"/>
    <sheet name="37.Participant Satisfaction (1)" sheetId="30" r:id="rId42"/>
    <sheet name="38.Participant Satisfaction (2)" sheetId="31" r:id="rId43"/>
    <sheet name="38.Participant Satisfaction (3)" sheetId="97" r:id="rId44"/>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2" l="1"/>
  <c r="D29" i="2"/>
  <c r="C29" i="2"/>
  <c r="B29" i="2"/>
  <c r="E28" i="2"/>
  <c r="D28" i="2"/>
  <c r="C28" i="2"/>
  <c r="B28" i="2"/>
  <c r="E27" i="2"/>
  <c r="D27" i="2"/>
  <c r="C27" i="2"/>
  <c r="B27" i="2"/>
</calcChain>
</file>

<file path=xl/sharedStrings.xml><?xml version="1.0" encoding="utf-8"?>
<sst xmlns="http://schemas.openxmlformats.org/spreadsheetml/2006/main" count="911" uniqueCount="304">
  <si>
    <t>The purple tabs act as breaks corresponding to the section breaks in the presentation.</t>
  </si>
  <si>
    <t>CALD</t>
  </si>
  <si>
    <t>Non-CALD</t>
  </si>
  <si>
    <t>Measure</t>
  </si>
  <si>
    <t>Age</t>
  </si>
  <si>
    <t>Disability</t>
  </si>
  <si>
    <t>SIL status</t>
  </si>
  <si>
    <t>Remoteness</t>
  </si>
  <si>
    <t>Quarter</t>
  </si>
  <si>
    <t>CALD (age-standardised)</t>
  </si>
  <si>
    <t>Non-CALD (age-standardised)</t>
  </si>
  <si>
    <t>Average payments by remoteness in active non-SIL participant plans</t>
  </si>
  <si>
    <t>Average payments by remoteness in active SIL participant plans</t>
  </si>
  <si>
    <t>Average payments by disability in active SIL participant plans</t>
  </si>
  <si>
    <t>Average payments by disability in active non-SIL participant plans</t>
  </si>
  <si>
    <t>Average payments by age in active non-SIL participant plans</t>
  </si>
  <si>
    <t>Average payments by age in active SIL participant plans</t>
  </si>
  <si>
    <t>Average payments supports by SIL status</t>
  </si>
  <si>
    <t>Has concerns in 6 or more areas of child's development</t>
  </si>
  <si>
    <t>Child is able to tell them what he/she wants</t>
  </si>
  <si>
    <t>Child can make friends with people outside the family</t>
  </si>
  <si>
    <t>Child participates in age appropriate community/ cultural/religious activities</t>
  </si>
  <si>
    <t>Child is developing skills appropriate to their ability &amp; circumstances</t>
  </si>
  <si>
    <t>Child has a genuine say in decisions about themselves</t>
  </si>
  <si>
    <t>Child spends time after school/ weekends with friends &amp;/or in mainstream programs</t>
  </si>
  <si>
    <t>Child attends school in mainstream class</t>
  </si>
  <si>
    <t>Chooses what they do each day</t>
  </si>
  <si>
    <t>Has been actively involved in a community/ cultural/ religious group in the last 12 mths</t>
  </si>
  <si>
    <t>Currently or previously attended school in a mainstream class</t>
  </si>
  <si>
    <t>Has a paid job</t>
  </si>
  <si>
    <t>Participates in education, training or skill development</t>
  </si>
  <si>
    <t>Of those who participate, % who do so in mainstream settings</t>
  </si>
  <si>
    <t>Is able to advocate for their child</t>
  </si>
  <si>
    <t>Has friends and family they see as often as they like</t>
  </si>
  <si>
    <t>Feels very or somewhat confident in supporting their child's development</t>
  </si>
  <si>
    <t>Is able to advocate for their child / family member</t>
  </si>
  <si>
    <t>Feels in control selecting services</t>
  </si>
  <si>
    <t>Early Intervention</t>
  </si>
  <si>
    <t>0 to 6</t>
  </si>
  <si>
    <t>7 to 14</t>
  </si>
  <si>
    <t>15 to 18</t>
  </si>
  <si>
    <t>19 to 24</t>
  </si>
  <si>
    <t>25 to 34</t>
  </si>
  <si>
    <t>35 to 44</t>
  </si>
  <si>
    <t>45 to 54</t>
  </si>
  <si>
    <t>55 to 64</t>
  </si>
  <si>
    <t>65+</t>
  </si>
  <si>
    <t>Other Sensory/Speech</t>
  </si>
  <si>
    <t>Other Physical</t>
  </si>
  <si>
    <t>Hearing Impairment</t>
  </si>
  <si>
    <t>Global developmental delay</t>
  </si>
  <si>
    <t>Other</t>
  </si>
  <si>
    <t>Visual Impairment</t>
  </si>
  <si>
    <t>Stroke</t>
  </si>
  <si>
    <t>Spinal Cord Injury</t>
  </si>
  <si>
    <t>Multiple Sclerosis</t>
  </si>
  <si>
    <t>Other Neurological</t>
  </si>
  <si>
    <t>SIL</t>
  </si>
  <si>
    <t>Non-SIL</t>
  </si>
  <si>
    <t>Major Cities</t>
  </si>
  <si>
    <t>Indigenous</t>
  </si>
  <si>
    <t>Population &gt; 50,000</t>
  </si>
  <si>
    <t>Population between 15,000 and 50,000</t>
  </si>
  <si>
    <t>Population between 5,000 and 15,000</t>
  </si>
  <si>
    <t>Population less than 5,000</t>
  </si>
  <si>
    <t>Remote</t>
  </si>
  <si>
    <t>Very Remote</t>
  </si>
  <si>
    <t/>
  </si>
  <si>
    <t xml:space="preserve">Acquired brain injury </t>
  </si>
  <si>
    <t xml:space="preserve">Autism </t>
  </si>
  <si>
    <t xml:space="preserve">Cerebral Palsy </t>
  </si>
  <si>
    <t xml:space="preserve">Intellectual Disability </t>
  </si>
  <si>
    <t xml:space="preserve">Psychosocial disability </t>
  </si>
  <si>
    <t>Developmental Delay</t>
  </si>
  <si>
    <t>5+</t>
  </si>
  <si>
    <t>Has the NDIS improved your child's development?</t>
  </si>
  <si>
    <t>Has the NDIS helped increase your child's ability to communicate what they want?</t>
  </si>
  <si>
    <t>Has the NDIS improved how your child fits into family life?</t>
  </si>
  <si>
    <t>Has the NDIS improved how your child fits into community life?</t>
  </si>
  <si>
    <t>Has the NDIS helped your child to become more independent?</t>
  </si>
  <si>
    <t>Has the NDIS improved your child's access to education?</t>
  </si>
  <si>
    <t>Has the NDIS improved your child's relationships with family and friends?</t>
  </si>
  <si>
    <t>Has the NDIS improved your child's social and recreational life?</t>
  </si>
  <si>
    <t>Has the NDIS helped you have more choices and more control over your life?</t>
  </si>
  <si>
    <t>Has the NDIS helped you with daily living activities?</t>
  </si>
  <si>
    <t>Has the NDIS helped you to meet more people?</t>
  </si>
  <si>
    <t>Has your involvement with the NDIS helped you find a job that's right for you?</t>
  </si>
  <si>
    <t>Has the NDIS helped you be more involved?</t>
  </si>
  <si>
    <t>Has the NDIS improved the level of support for your family?</t>
  </si>
  <si>
    <t>Has the NDIS improved your access to services, programs and activities in the community?</t>
  </si>
  <si>
    <t>Has the NDIS improved your health and wellbeing?</t>
  </si>
  <si>
    <t>Access</t>
  </si>
  <si>
    <t>Was the person from the NDIS respectful?</t>
  </si>
  <si>
    <t>Are you happy with how coming into the NDIS has gone?</t>
  </si>
  <si>
    <t>Do you understand what will happen next with your plan?</t>
  </si>
  <si>
    <t xml:space="preserve">Is your NDIS plan helping you to make progress towards your goals? </t>
  </si>
  <si>
    <t>Participants with any intellectual disability currently have an approved plan</t>
  </si>
  <si>
    <t>Percent of participants with any intellectual disability across the Scheme</t>
  </si>
  <si>
    <t>Active participants with a primary intellectual disability</t>
  </si>
  <si>
    <t>Participants with a primary intellectual disability currently have an approved plan</t>
  </si>
  <si>
    <t>Percent of participants with primary intellectual disability across the Scheme</t>
  </si>
  <si>
    <t>Active participants with any intellectual disability and &gt; 1 disability listed</t>
  </si>
  <si>
    <t xml:space="preserve">Value </t>
  </si>
  <si>
    <t>Key Statistics</t>
  </si>
  <si>
    <t>2017-18</t>
  </si>
  <si>
    <t>Q1</t>
  </si>
  <si>
    <t>Q2</t>
  </si>
  <si>
    <t>Q3</t>
  </si>
  <si>
    <t>Q4</t>
  </si>
  <si>
    <t>2018-19</t>
  </si>
  <si>
    <t>2019-20</t>
  </si>
  <si>
    <t>Financial Year</t>
  </si>
  <si>
    <t>New</t>
  </si>
  <si>
    <t>Total</t>
  </si>
  <si>
    <t>All Scheme</t>
  </si>
  <si>
    <t>Access Met</t>
  </si>
  <si>
    <t>Access Not Met</t>
  </si>
  <si>
    <t>Eligibility Rate</t>
  </si>
  <si>
    <t>00-14 yrs</t>
  </si>
  <si>
    <t>15-24 yrs</t>
  </si>
  <si>
    <t>25-34 yrs</t>
  </si>
  <si>
    <t>35-44 yrs</t>
  </si>
  <si>
    <t>45-54 yrs</t>
  </si>
  <si>
    <t>55-64 yrs</t>
  </si>
  <si>
    <t>65+ yrs</t>
  </si>
  <si>
    <t>Primary Intellectual Disability</t>
  </si>
  <si>
    <t>All Intellectual Disability</t>
  </si>
  <si>
    <t>Age Group</t>
  </si>
  <si>
    <t>No Intellectual Disability</t>
  </si>
  <si>
    <t>Distribution of Aboriginal and Torres Strait Islander participants with an approved plan</t>
  </si>
  <si>
    <t>Distribution of Culturally and Linguistically Diverse participants with an approved plan</t>
  </si>
  <si>
    <t xml:space="preserve">Distribution of new and existing participants with an approved plan - All Scheme </t>
  </si>
  <si>
    <t xml:space="preserve">Distribution of new and existing participants with an approved plan - Primary Intellectual Disbility </t>
  </si>
  <si>
    <t>Existing</t>
  </si>
  <si>
    <t xml:space="preserve">Distribution of access decision type for participants with an approved plan - Primary Intellectual Disbility </t>
  </si>
  <si>
    <t xml:space="preserve">Distribution of access decision type for participants with an approved plan - All Scheme </t>
  </si>
  <si>
    <t>Quarterly trend in exit rates for participants with a primary intellectual disability</t>
  </si>
  <si>
    <t>Mortality Exit Rate</t>
  </si>
  <si>
    <t>Total Exit Rate</t>
  </si>
  <si>
    <t>$0-$5,000</t>
  </si>
  <si>
    <t>$5,001-$10,000</t>
  </si>
  <si>
    <t>$10,001-$15,000</t>
  </si>
  <si>
    <t>$15,001-$20,000</t>
  </si>
  <si>
    <t>$20,001-$30,000</t>
  </si>
  <si>
    <t>$30,001-$50,000</t>
  </si>
  <si>
    <t>$50,001-$100,000</t>
  </si>
  <si>
    <t>$100,001-$150,000</t>
  </si>
  <si>
    <t>$150,001-$200,000</t>
  </si>
  <si>
    <t>$200,001-$250,000</t>
  </si>
  <si>
    <t>$250,001+</t>
  </si>
  <si>
    <t xml:space="preserve">Cost Bands </t>
  </si>
  <si>
    <t>Total**</t>
  </si>
  <si>
    <t>Age Groups</t>
  </si>
  <si>
    <t>Core Support</t>
  </si>
  <si>
    <t>Daily Activities</t>
  </si>
  <si>
    <t>Community</t>
  </si>
  <si>
    <t>Capacity Building</t>
  </si>
  <si>
    <t>Support Coordination</t>
  </si>
  <si>
    <t>Social and Civic</t>
  </si>
  <si>
    <t>Capital</t>
  </si>
  <si>
    <t>Primary Intellectual Disability - Committed Supports</t>
  </si>
  <si>
    <t>Primary Intellectual Disability - Proportion</t>
  </si>
  <si>
    <t xml:space="preserve">All Scheme - Proportion </t>
  </si>
  <si>
    <t xml:space="preserve">Types of Supports </t>
  </si>
  <si>
    <t>SIL/Non-SIL</t>
  </si>
  <si>
    <t>Change in plan costs</t>
  </si>
  <si>
    <t>Reduction of more than 50%</t>
  </si>
  <si>
    <t>Reduction of 25-50%</t>
  </si>
  <si>
    <t>Reduction of 10-25%</t>
  </si>
  <si>
    <t>Reduction of 5-10%</t>
  </si>
  <si>
    <t>Less than 5% change</t>
  </si>
  <si>
    <t>Increase of 5-10%</t>
  </si>
  <si>
    <t>Increase of 10-25%</t>
  </si>
  <si>
    <t>Increase of 25-50%</t>
  </si>
  <si>
    <t>Increase of more than 50%</t>
  </si>
  <si>
    <t xml:space="preserve">All Scheme </t>
  </si>
  <si>
    <t>Plan Number</t>
  </si>
  <si>
    <t>Utilisation of committed supports by support type from 01 April 2019 to 30 September 2019</t>
  </si>
  <si>
    <t>Core</t>
  </si>
  <si>
    <t>Utilisation of core supports for participants with and without SIL included in plans</t>
  </si>
  <si>
    <t>Total Core</t>
  </si>
  <si>
    <t>Support Type</t>
  </si>
  <si>
    <t xml:space="preserve">Support Type/SIL or Non-SIL </t>
  </si>
  <si>
    <t>Selected key baseline indicators for participants aged 0 to starting school</t>
  </si>
  <si>
    <t>Indicators</t>
  </si>
  <si>
    <t>Selected key baseline indicators for participants school age to 14</t>
  </si>
  <si>
    <t>Selected key baseline indicators for participants aged 25 and over</t>
  </si>
  <si>
    <t>Selected key baseline indicators for families/carers of participants aged 0 to 14</t>
  </si>
  <si>
    <t>Selected key baseline indicators for families/carers of participants aged 15 and over</t>
  </si>
  <si>
    <t>Year 1</t>
  </si>
  <si>
    <t>Year 2</t>
  </si>
  <si>
    <t>Year 3</t>
  </si>
  <si>
    <t>Has the NDIS improved your capacity to advocate for your child/family member?</t>
  </si>
  <si>
    <t>NDIS participants in paid employment, for participants in the Scheme for at least 2 years</t>
  </si>
  <si>
    <t>15 to 24</t>
  </si>
  <si>
    <t>Baseline</t>
  </si>
  <si>
    <t>25 and over</t>
  </si>
  <si>
    <t>15 and over</t>
  </si>
  <si>
    <t xml:space="preserve">Age Group </t>
  </si>
  <si>
    <t>NDIS participants in paid employment, for participants in the Scheme for at least 3 years</t>
  </si>
  <si>
    <t>Duration</t>
  </si>
  <si>
    <t>Type of paid employment for participants aged 15 to 24, who have been in the Scheme for at least 3 years</t>
  </si>
  <si>
    <t>Type of paid employment for participants aged 25 and over, who have been in the Scheme for at least 3 years</t>
  </si>
  <si>
    <t>Open employment (full award)</t>
  </si>
  <si>
    <t>Open employment (less than award)</t>
  </si>
  <si>
    <t>Australian Disability Enterprise</t>
  </si>
  <si>
    <t>Employment Type</t>
  </si>
  <si>
    <t>NDIS participants participating in social activities in their community, for participants in the Scheme for at least 2 years</t>
  </si>
  <si>
    <t>NDIS participants participating in social activities in their community, for participants in the Scheme for at least 3 years</t>
  </si>
  <si>
    <t>Very good/good</t>
  </si>
  <si>
    <t>Neutral</t>
  </si>
  <si>
    <t>Poor/very poor</t>
  </si>
  <si>
    <t>The Access Process</t>
  </si>
  <si>
    <t>The Pre-Planning Process</t>
  </si>
  <si>
    <t>The Planning Process</t>
  </si>
  <si>
    <t>The Review Process</t>
  </si>
  <si>
    <t>Rating of experience with the NDIS in 2019-20 Q2 - Primary Intellectual Disability</t>
  </si>
  <si>
    <t>Process Pathway</t>
  </si>
  <si>
    <t>Year</t>
  </si>
  <si>
    <t xml:space="preserve">Quarter </t>
  </si>
  <si>
    <t>Trend of satisfaction across the pathway (% very good/good)</t>
  </si>
  <si>
    <t>Pre-planning</t>
  </si>
  <si>
    <t xml:space="preserve">Did the person from the NDIS understand how your disability affects your life? </t>
  </si>
  <si>
    <t xml:space="preserve">Did you understand why you needed to give the information you did? </t>
  </si>
  <si>
    <t xml:space="preserve">Are you clear on what happens next with your plan? </t>
  </si>
  <si>
    <t xml:space="preserve">Planning </t>
  </si>
  <si>
    <t xml:space="preserve">Plan review </t>
  </si>
  <si>
    <t>Did you feel prepared for your plan review?</t>
  </si>
  <si>
    <r>
      <t xml:space="preserve">For example, </t>
    </r>
    <r>
      <rPr>
        <b/>
        <i/>
        <sz val="11"/>
        <color theme="1"/>
        <rFont val="Arial"/>
        <family val="2"/>
      </rPr>
      <t>slide 17</t>
    </r>
    <r>
      <rPr>
        <i/>
        <sz val="11"/>
        <color theme="1"/>
        <rFont val="Arial"/>
        <family val="2"/>
      </rPr>
      <t xml:space="preserve"> in the presentation has a chart titled 'Average annualised committed supports - split by SIL/Non-SIL status'. The title of the slide is 'Committed supports by supported independent living'.</t>
    </r>
  </si>
  <si>
    <r>
      <t xml:space="preserve">The underlying numbers for this chart is shown in the </t>
    </r>
    <r>
      <rPr>
        <b/>
        <i/>
        <sz val="11"/>
        <color theme="1"/>
        <rFont val="Arial"/>
        <family val="2"/>
      </rPr>
      <t xml:space="preserve">Tab named '17. ACS by SIL' </t>
    </r>
    <r>
      <rPr>
        <i/>
        <sz val="11"/>
        <color theme="1"/>
        <rFont val="Arial"/>
        <family val="2"/>
      </rPr>
      <t xml:space="preserve"> in this spreadsheet - e.g.</t>
    </r>
  </si>
  <si>
    <t>**Total average committed supports based on the age distribution of all participants of the Scheme.</t>
  </si>
  <si>
    <t>Average annualised committed supports by age group* - SIL Only</t>
  </si>
  <si>
    <t>Average annualised committed supports by age group* - Non-SIL Only</t>
  </si>
  <si>
    <t>* Results are not shown if there are 10 or fewer participants in the category</t>
  </si>
  <si>
    <t>Utilisation of committed supports by plan number from 01 April 2019 to 30 September 2019 - Excluding SIL Participants</t>
  </si>
  <si>
    <t>Utilisation of committed supports by plan number from 01 April 2019 to 30 September 2019 - Including SIL Participants</t>
  </si>
  <si>
    <t>Rating of experience with the NDIS in 2019-20 Q2 - All Scheme</t>
  </si>
  <si>
    <t>Proportion of participants who agreed with statements about the different stages of the NDIS journey in 2019-20 Q2</t>
  </si>
  <si>
    <t>This Excel spreadsheet contains the underlying data used to create the charts seen in the 'People with an intellectual disability in the NDIS' report, published by the NDIA in March 2020.</t>
  </si>
  <si>
    <t>The numbered tabs on the sheet correspond to the slides in the presentation. In the name of each tab, there is an abbreviated description of the slide following the slide number.</t>
  </si>
  <si>
    <t>Abbreviations in tab names:</t>
  </si>
  <si>
    <t>Access decisions for participants with a primary intellectual disability by State and Territory</t>
  </si>
  <si>
    <t>Access decisions for participants with a primary intellectual disability by entry type</t>
  </si>
  <si>
    <t>Quarterly trend in eligibility rate of access decisions made for people with a primary intellectual disability</t>
  </si>
  <si>
    <t>Quarterly trend in proportion of primary intellectual disability participants with an approved plan</t>
  </si>
  <si>
    <t>Distribution of average annualised committed supports by cost band</t>
  </si>
  <si>
    <t>Average annualised committed supports - split by SIL/Non-SIL status</t>
  </si>
  <si>
    <t>Committed supports approved for all participants and their distribution</t>
  </si>
  <si>
    <t>Change in plan costs, comparing active plan to previous plan</t>
  </si>
  <si>
    <t>Utilisation of committed supports by age group from 01 April 2019 to 30 September 2019 - Including SIL Participants</t>
  </si>
  <si>
    <t>Utilisation of committed supports by age group from 01 April 2019 to 30 September 2019 - Excluding SIL Participants</t>
  </si>
  <si>
    <t>Selected key baseline indicators for participants aged 15 to 24</t>
  </si>
  <si>
    <t>Percent of access decisions</t>
  </si>
  <si>
    <t>NSW</t>
  </si>
  <si>
    <t>VIC</t>
  </si>
  <si>
    <t>SA</t>
  </si>
  <si>
    <t>TAS</t>
  </si>
  <si>
    <t>ACT</t>
  </si>
  <si>
    <t>NT</t>
  </si>
  <si>
    <t>WA</t>
  </si>
  <si>
    <t>QLD</t>
  </si>
  <si>
    <t>National</t>
  </si>
  <si>
    <t>Commonwealth existing</t>
  </si>
  <si>
    <t>State/Territory existing</t>
  </si>
  <si>
    <t>Age distribution of participants with an approved plan</t>
  </si>
  <si>
    <t>Proportion of participants with intellectual disability in each age group</t>
  </si>
  <si>
    <t>Secondary Intellectual Disability</t>
  </si>
  <si>
    <t>0-14 yrs</t>
  </si>
  <si>
    <t>Key statistics</t>
  </si>
  <si>
    <t xml:space="preserve">Total annualised committed supports ($b) </t>
  </si>
  <si>
    <t>Average annualised committed supports</t>
  </si>
  <si>
    <t>Average utilisation of committed supports</t>
  </si>
  <si>
    <t>Prtcpnts refers to participants</t>
  </si>
  <si>
    <t>ACS refers to average committed supports</t>
  </si>
  <si>
    <t>Quarterly trend in average annualised committed supports for participants with a primary intellectual disability</t>
  </si>
  <si>
    <t>SIL refers to supported independent living</t>
  </si>
  <si>
    <t>Indig refers to Indigenous participants</t>
  </si>
  <si>
    <t>CALD refers to Culturally and Linguistically Diverse participants</t>
  </si>
  <si>
    <t>Support Category</t>
  </si>
  <si>
    <t>Proportion of parents/carers of participants with a primary intellectual disability who responded 'yes' to the "Has the NDIS helped?" questions - Participants who have been in the Scheme for 2 years</t>
  </si>
  <si>
    <t>Proportion of parents/carers of participants with a primary intellectual disability who responded 'yes' to the "Has the NDIS helped?" questions - Participants who have been in the Scheme for at least 3 years</t>
  </si>
  <si>
    <t>Has the NDIS helped? Participants aged 0 to starting school</t>
  </si>
  <si>
    <t>Has the NDIS helped? Participants school age to 14</t>
  </si>
  <si>
    <t>Has the NDIS helped? Participants aged to 15 to 24</t>
  </si>
  <si>
    <t>Has the NDIS helped? Participants aged 25 and over</t>
  </si>
  <si>
    <t>Has the NDIS helped? Family/carers of participants aged 0 to 14</t>
  </si>
  <si>
    <t xml:space="preserve">Has the NDIS helped? Family/carers of participants aged 15 and over </t>
  </si>
  <si>
    <t>Question</t>
  </si>
  <si>
    <t>P0toSS refers to participants aged 0 to starting school</t>
  </si>
  <si>
    <t>PSto14 refers to participants aged school age to 14</t>
  </si>
  <si>
    <t>P15to24 refers to participants aged 15 to 24</t>
  </si>
  <si>
    <t>P25plus refers to participants aged 25 and over</t>
  </si>
  <si>
    <t>F0to14 refers to families/carers of participants aged 0 to 14</t>
  </si>
  <si>
    <t>F15plus refers to families/carers of participants aged 15 and over</t>
  </si>
  <si>
    <t>Active participants with any intellectual disability*</t>
  </si>
  <si>
    <t>* This includes all participants with an intellectual disability regardless of whether intellectual disability is listed as a primary or secondary disability.</t>
  </si>
  <si>
    <t>Note: Participants receiving in-kind supports are excluded from this analysis as it is not possible to accurately separate in-kind payments and committed amounts between plans.</t>
  </si>
  <si>
    <t>Note: Utilisation in this slide includes all in-kind that could be attributed to individual participants.</t>
  </si>
  <si>
    <t>An Intellectual Disability*</t>
  </si>
  <si>
    <t>Non-Mortality Exit Rate</t>
  </si>
  <si>
    <t>Proportion of participants with a primary intellectual disability who responded 'yes' to the "Has the NDIS helped?" questions - Participants who have been in the Scheme for 2 years</t>
  </si>
  <si>
    <t>Proportion of participants with a primary intellectual disability who responded 'yes' to the "Has the NDIS helped?" questions - Participants who have been in the Scheme for at least 3 years</t>
  </si>
  <si>
    <t>Proportion of families/carers of participants with a primary intellectual disability who responded 'yes' to the "Has the NDIS helped?" questions - Participants who have been in the Scheme for 2 years</t>
  </si>
  <si>
    <t>Proportion of families/carers of participants with a primary intellectual disability who responded 'yes' to the "Has the NDIS helped?" questions - Participants who have been in the Scheme for at least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</si>
</sst>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44" formatCode="_-&quot;$&quot;* #,##0.00_-;\-&quot;$&quot;* #,##0.00_-;_-&quot;$&quot;* &quot;-&quot;??_-;_-@_-"/>
    <numFmt numFmtId="43" formatCode="_-* #,##0.00_-;\-* #,##0.00_-;_-* &quot;-&quot;??_-;_-@_-"/>
    <numFmt numFmtId="164" formatCode="0.0%"/>
    <numFmt numFmtId="165" formatCode="_-* #,##0_-;\-* #,##0_-;_-* &quot;-&quot;??_-;_-@_-"/>
    <numFmt numFmtId="166" formatCode="&quot;$&quot;#0.0,,,"/>
    <numFmt numFmtId="167" formatCode="&quot;$&quot;#,##0"/>
    <numFmt numFmtId="168" formatCode="&quot;$&quot;#,##0.0,,"/>
  </numFmts>
  <fonts count="12"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0"/>
      <color theme="1"/>
      <name val="Arial"/>
      <family val="2"/>
    </font>
    <font>
      <sz val="11"/>
      <name val="Arial"/>
      <family val="2"/>
    </font>
    <font>
      <b/>
      <sz val="11"/>
      <name val="Arial"/>
      <family val="2"/>
    </font>
    <font>
      <i/>
      <sz val="11"/>
      <color theme="1"/>
      <name val="Arial"/>
      <family val="2"/>
    </font>
    <font>
      <sz val="11"/>
      <color rgb="FFFF0000"/>
      <name val="Calibri"/>
      <family val="2"/>
      <scheme val="minor"/>
    </font>
    <font>
      <sz val="11"/>
      <color rgb="FFFF0000"/>
      <name val="Arial"/>
      <family val="2"/>
    </font>
    <font>
      <sz val="11"/>
      <color rgb="FFFF0000"/>
      <name val="Calibri Light"/>
      <family val="2"/>
      <scheme val="major"/>
    </font>
    <font>
      <b/>
      <i/>
      <sz val="11"/>
      <color theme="1"/>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69">
    <xf numFmtId="0" fontId="0" fillId="0" borderId="0" xfId="0"/>
    <xf numFmtId="0" fontId="3" fillId="0" borderId="0" xfId="0" applyFont="1"/>
    <xf numFmtId="9" fontId="3" fillId="0" borderId="0" xfId="0" applyNumberFormat="1" applyFont="1"/>
    <xf numFmtId="9" fontId="3" fillId="0" borderId="0" xfId="0" applyNumberFormat="1" applyFont="1" applyAlignment="1">
      <alignment horizontal="right"/>
    </xf>
    <xf numFmtId="0" fontId="3" fillId="0" borderId="3" xfId="0" applyFont="1" applyBorder="1"/>
    <xf numFmtId="0" fontId="3" fillId="0" borderId="5" xfId="0" applyFont="1" applyBorder="1" applyAlignment="1">
      <alignment vertical="center"/>
    </xf>
    <xf numFmtId="9" fontId="3" fillId="0" borderId="0" xfId="0" applyNumberFormat="1" applyFont="1" applyAlignment="1">
      <alignment vertical="center"/>
    </xf>
    <xf numFmtId="0" fontId="3" fillId="0" borderId="0" xfId="0" applyFont="1" applyAlignment="1">
      <alignment vertical="center"/>
    </xf>
    <xf numFmtId="0" fontId="3" fillId="0" borderId="3" xfId="0" applyFont="1" applyBorder="1" applyAlignment="1">
      <alignment vertical="center"/>
    </xf>
    <xf numFmtId="0" fontId="4" fillId="0" borderId="0" xfId="0" applyFont="1" applyAlignment="1">
      <alignment vertical="center"/>
    </xf>
    <xf numFmtId="0" fontId="3" fillId="0" borderId="6" xfId="0" applyFont="1" applyBorder="1" applyAlignment="1">
      <alignment vertical="center"/>
    </xf>
    <xf numFmtId="0" fontId="2" fillId="0" borderId="0" xfId="0" applyFont="1"/>
    <xf numFmtId="0" fontId="2" fillId="0" borderId="1" xfId="0" applyFont="1" applyBorder="1"/>
    <xf numFmtId="9" fontId="2" fillId="0" borderId="1" xfId="1" applyFont="1" applyBorder="1" applyAlignment="1">
      <alignment horizontal="center"/>
    </xf>
    <xf numFmtId="9" fontId="2" fillId="0" borderId="1" xfId="1" applyFont="1" applyBorder="1" applyAlignment="1">
      <alignment horizontal="right"/>
    </xf>
    <xf numFmtId="9" fontId="3" fillId="0" borderId="3" xfId="0" applyNumberFormat="1" applyFont="1" applyBorder="1" applyAlignment="1">
      <alignment horizontal="left" vertical="center"/>
    </xf>
    <xf numFmtId="0" fontId="3" fillId="0" borderId="0" xfId="0" applyFont="1" applyAlignment="1">
      <alignment horizontal="right"/>
    </xf>
    <xf numFmtId="0" fontId="0" fillId="0" borderId="0" xfId="0" applyAlignment="1">
      <alignment horizontal="right"/>
    </xf>
    <xf numFmtId="0" fontId="3" fillId="0" borderId="0" xfId="0" applyFont="1" applyAlignment="1">
      <alignment horizontal="right" vertical="center"/>
    </xf>
    <xf numFmtId="0" fontId="2" fillId="0" borderId="0" xfId="0" applyFont="1" applyAlignment="1">
      <alignment horizontal="left"/>
    </xf>
    <xf numFmtId="0" fontId="3" fillId="0" borderId="6" xfId="0" applyFont="1" applyBorder="1" applyAlignment="1">
      <alignment horizontal="left" vertical="center"/>
    </xf>
    <xf numFmtId="0" fontId="3" fillId="0" borderId="0" xfId="0" applyFont="1" applyAlignment="1">
      <alignment horizontal="left"/>
    </xf>
    <xf numFmtId="17" fontId="3" fillId="0" borderId="5" xfId="0" applyNumberFormat="1" applyFont="1" applyBorder="1" applyAlignment="1">
      <alignment horizontal="left" vertical="center"/>
    </xf>
    <xf numFmtId="17" fontId="3" fillId="0" borderId="6" xfId="0" applyNumberFormat="1" applyFont="1" applyBorder="1" applyAlignment="1">
      <alignment horizontal="left" vertical="center"/>
    </xf>
    <xf numFmtId="6" fontId="3" fillId="0" borderId="5" xfId="0" applyNumberFormat="1" applyFont="1" applyBorder="1" applyAlignment="1">
      <alignment vertical="center"/>
    </xf>
    <xf numFmtId="6" fontId="3" fillId="0" borderId="6" xfId="0" applyNumberFormat="1" applyFont="1" applyBorder="1" applyAlignment="1">
      <alignment vertical="center"/>
    </xf>
    <xf numFmtId="9" fontId="2" fillId="0" borderId="2" xfId="1" applyFont="1" applyBorder="1" applyAlignment="1">
      <alignment horizontal="right"/>
    </xf>
    <xf numFmtId="6" fontId="3" fillId="0" borderId="3" xfId="0" applyNumberFormat="1" applyFont="1" applyBorder="1" applyAlignment="1">
      <alignment horizontal="right"/>
    </xf>
    <xf numFmtId="0" fontId="3" fillId="0" borderId="6" xfId="0" applyFont="1" applyBorder="1"/>
    <xf numFmtId="6" fontId="3" fillId="0" borderId="6" xfId="0" applyNumberFormat="1" applyFont="1" applyBorder="1" applyAlignment="1">
      <alignment horizontal="right"/>
    </xf>
    <xf numFmtId="9" fontId="3" fillId="0" borderId="5" xfId="0" applyNumberFormat="1" applyFont="1" applyBorder="1" applyAlignment="1">
      <alignment horizontal="left" vertical="center"/>
    </xf>
    <xf numFmtId="164" fontId="0" fillId="0" borderId="0" xfId="0" applyNumberFormat="1"/>
    <xf numFmtId="0" fontId="0" fillId="0" borderId="0" xfId="0" applyBorder="1"/>
    <xf numFmtId="0" fontId="3" fillId="0" borderId="9" xfId="0" applyFont="1" applyBorder="1"/>
    <xf numFmtId="0" fontId="3" fillId="0" borderId="10" xfId="0" applyFont="1" applyBorder="1"/>
    <xf numFmtId="0" fontId="3" fillId="0" borderId="11" xfId="0" applyFont="1" applyBorder="1"/>
    <xf numFmtId="3" fontId="3" fillId="0" borderId="3" xfId="0" applyNumberFormat="1" applyFont="1" applyBorder="1" applyAlignment="1">
      <alignment horizontal="right" vertical="center"/>
    </xf>
    <xf numFmtId="165" fontId="3" fillId="0" borderId="3" xfId="2" applyNumberFormat="1" applyFont="1" applyBorder="1" applyAlignment="1">
      <alignment horizontal="right" vertical="center"/>
    </xf>
    <xf numFmtId="164" fontId="3" fillId="0" borderId="5" xfId="0" applyNumberFormat="1" applyFont="1" applyBorder="1" applyAlignment="1">
      <alignment horizontal="right" vertical="center"/>
    </xf>
    <xf numFmtId="164" fontId="3" fillId="0" borderId="3" xfId="0" applyNumberFormat="1" applyFont="1" applyBorder="1" applyAlignment="1">
      <alignment horizontal="right" vertical="center"/>
    </xf>
    <xf numFmtId="164" fontId="3" fillId="0" borderId="6" xfId="0" applyNumberFormat="1" applyFont="1" applyBorder="1" applyAlignment="1">
      <alignment horizontal="right" vertical="center"/>
    </xf>
    <xf numFmtId="0" fontId="0" fillId="0" borderId="0" xfId="0" applyFont="1"/>
    <xf numFmtId="0" fontId="3" fillId="0" borderId="5" xfId="0" applyFont="1" applyBorder="1"/>
    <xf numFmtId="9" fontId="2" fillId="0" borderId="1" xfId="1" applyFont="1" applyBorder="1" applyAlignment="1">
      <alignment horizontal="center" wrapText="1"/>
    </xf>
    <xf numFmtId="9" fontId="3" fillId="0" borderId="1" xfId="0" applyNumberFormat="1" applyFont="1" applyBorder="1" applyAlignment="1">
      <alignment horizontal="left" vertical="center"/>
    </xf>
    <xf numFmtId="0" fontId="2" fillId="0" borderId="5" xfId="0" applyFont="1" applyBorder="1"/>
    <xf numFmtId="0" fontId="2" fillId="0" borderId="1" xfId="0" applyFont="1" applyBorder="1" applyAlignment="1">
      <alignment vertical="center"/>
    </xf>
    <xf numFmtId="164" fontId="2" fillId="0" borderId="0" xfId="1" applyNumberFormat="1" applyFont="1" applyBorder="1" applyAlignment="1">
      <alignment horizontal="center"/>
    </xf>
    <xf numFmtId="167" fontId="2" fillId="0" borderId="0" xfId="0" applyNumberFormat="1" applyFont="1" applyBorder="1" applyAlignment="1">
      <alignment horizontal="center"/>
    </xf>
    <xf numFmtId="0" fontId="6" fillId="0" borderId="1" xfId="0" applyFont="1" applyBorder="1" applyAlignment="1">
      <alignment vertical="center"/>
    </xf>
    <xf numFmtId="167" fontId="7" fillId="0" borderId="0" xfId="0" applyNumberFormat="1" applyFont="1" applyBorder="1" applyAlignment="1">
      <alignment horizontal="center"/>
    </xf>
    <xf numFmtId="0" fontId="3" fillId="0" borderId="0" xfId="0" applyFont="1" applyBorder="1"/>
    <xf numFmtId="0" fontId="2" fillId="0" borderId="0" xfId="0" applyFont="1" applyAlignment="1"/>
    <xf numFmtId="0" fontId="0" fillId="0" borderId="0" xfId="0" applyFont="1" applyAlignment="1">
      <alignment horizontal="right"/>
    </xf>
    <xf numFmtId="6" fontId="3" fillId="0" borderId="0" xfId="0" applyNumberFormat="1" applyFont="1" applyBorder="1" applyAlignment="1">
      <alignment vertical="center"/>
    </xf>
    <xf numFmtId="0" fontId="0" fillId="0" borderId="0" xfId="0" applyBorder="1" applyAlignment="1">
      <alignment horizontal="right"/>
    </xf>
    <xf numFmtId="0" fontId="3" fillId="0" borderId="0" xfId="0" applyFont="1" applyBorder="1" applyAlignment="1">
      <alignment horizontal="right"/>
    </xf>
    <xf numFmtId="17" fontId="2" fillId="0" borderId="0" xfId="0" applyNumberFormat="1" applyFont="1" applyBorder="1" applyAlignment="1">
      <alignment horizontal="left" vertical="center"/>
    </xf>
    <xf numFmtId="0" fontId="6" fillId="0" borderId="5" xfId="0" applyFont="1" applyBorder="1" applyAlignment="1">
      <alignment vertical="center"/>
    </xf>
    <xf numFmtId="0" fontId="3" fillId="0" borderId="1" xfId="0" applyFont="1" applyBorder="1"/>
    <xf numFmtId="0" fontId="5" fillId="0" borderId="3" xfId="0" applyFont="1" applyBorder="1" applyAlignment="1">
      <alignment horizontal="left" vertical="center"/>
    </xf>
    <xf numFmtId="0" fontId="3" fillId="0" borderId="12" xfId="0" applyFont="1" applyBorder="1"/>
    <xf numFmtId="0" fontId="2" fillId="0" borderId="11" xfId="0" applyFont="1" applyBorder="1" applyAlignment="1">
      <alignment wrapText="1"/>
    </xf>
    <xf numFmtId="9" fontId="2" fillId="0" borderId="12" xfId="1" applyFont="1" applyBorder="1" applyAlignment="1">
      <alignment horizontal="center"/>
    </xf>
    <xf numFmtId="0" fontId="3" fillId="0" borderId="4" xfId="0" applyFont="1" applyBorder="1"/>
    <xf numFmtId="0" fontId="3" fillId="0" borderId="15" xfId="0" applyFont="1" applyBorder="1"/>
    <xf numFmtId="0" fontId="3" fillId="0" borderId="8" xfId="0" applyFont="1" applyBorder="1"/>
    <xf numFmtId="0" fontId="8" fillId="0" borderId="0" xfId="0" applyFont="1"/>
    <xf numFmtId="0" fontId="9" fillId="0" borderId="0" xfId="0" applyFont="1"/>
    <xf numFmtId="9" fontId="8" fillId="0" borderId="0" xfId="1" applyFont="1"/>
    <xf numFmtId="9" fontId="10" fillId="2" borderId="0" xfId="1" applyFont="1" applyFill="1" applyBorder="1"/>
    <xf numFmtId="0" fontId="10" fillId="0" borderId="0" xfId="0" applyFont="1"/>
    <xf numFmtId="9" fontId="10" fillId="0" borderId="0" xfId="1" applyFont="1"/>
    <xf numFmtId="9" fontId="9" fillId="0" borderId="0" xfId="1" applyFont="1"/>
    <xf numFmtId="0" fontId="9" fillId="0" borderId="0" xfId="0" applyFont="1" applyAlignment="1">
      <alignment vertical="center"/>
    </xf>
    <xf numFmtId="0" fontId="9" fillId="0" borderId="0" xfId="0" applyFont="1" applyAlignment="1"/>
    <xf numFmtId="17" fontId="2" fillId="0" borderId="0" xfId="0" applyNumberFormat="1" applyFont="1" applyBorder="1" applyAlignment="1">
      <alignment horizontal="center" vertical="center"/>
    </xf>
    <xf numFmtId="0" fontId="3" fillId="0" borderId="0" xfId="0" applyFont="1" applyAlignment="1">
      <alignment horizontal="center"/>
    </xf>
    <xf numFmtId="0" fontId="5" fillId="0" borderId="0" xfId="0" applyFont="1" applyBorder="1" applyAlignment="1">
      <alignment horizontal="center"/>
    </xf>
    <xf numFmtId="9" fontId="5" fillId="0" borderId="0" xfId="1"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xf>
    <xf numFmtId="0" fontId="5" fillId="0" borderId="5" xfId="0" applyFont="1" applyBorder="1" applyAlignment="1">
      <alignment horizontal="left"/>
    </xf>
    <xf numFmtId="0" fontId="5" fillId="0" borderId="3" xfId="0" applyFont="1" applyBorder="1" applyAlignment="1">
      <alignment horizontal="left"/>
    </xf>
    <xf numFmtId="9" fontId="3" fillId="0" borderId="0" xfId="1" applyFont="1" applyBorder="1" applyAlignment="1">
      <alignment horizontal="center"/>
    </xf>
    <xf numFmtId="0" fontId="7" fillId="0" borderId="0" xfId="0" applyFont="1"/>
    <xf numFmtId="0" fontId="11" fillId="0" borderId="0" xfId="0" applyFont="1"/>
    <xf numFmtId="0" fontId="7" fillId="0" borderId="0" xfId="0" applyFont="1" applyFill="1"/>
    <xf numFmtId="0" fontId="2" fillId="0" borderId="12" xfId="0" applyFont="1" applyBorder="1"/>
    <xf numFmtId="0" fontId="2" fillId="0" borderId="5" xfId="0" applyFont="1" applyBorder="1" applyAlignment="1">
      <alignment horizontal="center" vertical="center"/>
    </xf>
    <xf numFmtId="0" fontId="5" fillId="0" borderId="7" xfId="0" applyFont="1" applyBorder="1" applyAlignment="1">
      <alignment horizontal="left" vertical="center"/>
    </xf>
    <xf numFmtId="0" fontId="3" fillId="0" borderId="2" xfId="0" applyFont="1" applyBorder="1"/>
    <xf numFmtId="0" fontId="2" fillId="0" borderId="1" xfId="0" applyFont="1" applyFill="1" applyBorder="1" applyAlignment="1">
      <alignment vertical="center"/>
    </xf>
    <xf numFmtId="17" fontId="3" fillId="0" borderId="1" xfId="0" applyNumberFormat="1" applyFont="1" applyBorder="1" applyAlignment="1">
      <alignment horizontal="left" vertical="center"/>
    </xf>
    <xf numFmtId="164" fontId="3" fillId="0" borderId="0" xfId="1" applyNumberFormat="1" applyFont="1"/>
    <xf numFmtId="165" fontId="3" fillId="0" borderId="6" xfId="2" applyNumberFormat="1" applyFont="1" applyBorder="1" applyAlignment="1">
      <alignment horizontal="right" vertical="center"/>
    </xf>
    <xf numFmtId="164" fontId="3" fillId="0" borderId="0" xfId="0" applyNumberFormat="1" applyFont="1" applyBorder="1" applyAlignment="1">
      <alignment horizontal="right" vertical="center"/>
    </xf>
    <xf numFmtId="167" fontId="3" fillId="0" borderId="12" xfId="0" applyNumberFormat="1" applyFont="1" applyBorder="1" applyAlignment="1">
      <alignment horizontal="right"/>
    </xf>
    <xf numFmtId="167" fontId="3" fillId="0" borderId="1" xfId="0" applyNumberFormat="1" applyFont="1" applyBorder="1" applyAlignment="1">
      <alignment horizontal="right"/>
    </xf>
    <xf numFmtId="167" fontId="3" fillId="0" borderId="2" xfId="0" applyNumberFormat="1" applyFont="1" applyBorder="1" applyAlignment="1">
      <alignment horizontal="right"/>
    </xf>
    <xf numFmtId="9" fontId="3" fillId="0" borderId="5" xfId="1" applyFont="1" applyBorder="1" applyAlignment="1">
      <alignment horizontal="left" wrapText="1"/>
    </xf>
    <xf numFmtId="9" fontId="3" fillId="0" borderId="3" xfId="1" applyFont="1" applyBorder="1" applyAlignment="1">
      <alignment horizontal="left" wrapText="1"/>
    </xf>
    <xf numFmtId="9" fontId="3" fillId="0" borderId="6" xfId="1" applyFont="1" applyBorder="1" applyAlignment="1">
      <alignment horizontal="left" wrapText="1"/>
    </xf>
    <xf numFmtId="9" fontId="5" fillId="0" borderId="11" xfId="1" applyFont="1" applyFill="1" applyBorder="1" applyAlignment="1">
      <alignment horizontal="right"/>
    </xf>
    <xf numFmtId="9" fontId="5" fillId="0" borderId="5" xfId="1" applyFont="1" applyFill="1" applyBorder="1" applyAlignment="1">
      <alignment horizontal="right"/>
    </xf>
    <xf numFmtId="9" fontId="5" fillId="0" borderId="9" xfId="1" applyFont="1" applyFill="1" applyBorder="1" applyAlignment="1">
      <alignment horizontal="right"/>
    </xf>
    <xf numFmtId="9" fontId="5" fillId="0" borderId="3" xfId="1" applyFont="1" applyFill="1" applyBorder="1" applyAlignment="1">
      <alignment horizontal="right"/>
    </xf>
    <xf numFmtId="9" fontId="5" fillId="0" borderId="10" xfId="1" applyFont="1" applyFill="1" applyBorder="1" applyAlignment="1">
      <alignment horizontal="right"/>
    </xf>
    <xf numFmtId="9" fontId="5" fillId="0" borderId="6" xfId="1" applyFont="1" applyFill="1" applyBorder="1" applyAlignment="1">
      <alignment horizontal="right"/>
    </xf>
    <xf numFmtId="0" fontId="2" fillId="0" borderId="1" xfId="0" applyFont="1" applyBorder="1" applyAlignment="1"/>
    <xf numFmtId="3" fontId="6" fillId="0" borderId="5" xfId="0" applyNumberFormat="1" applyFont="1" applyFill="1" applyBorder="1" applyAlignment="1">
      <alignment horizontal="right" wrapText="1"/>
    </xf>
    <xf numFmtId="3" fontId="6" fillId="0" borderId="7" xfId="0" applyNumberFormat="1" applyFont="1" applyFill="1" applyBorder="1" applyAlignment="1">
      <alignment horizontal="right" wrapText="1"/>
    </xf>
    <xf numFmtId="0" fontId="3" fillId="0" borderId="9" xfId="0" applyFont="1" applyBorder="1" applyAlignment="1"/>
    <xf numFmtId="0" fontId="3" fillId="0" borderId="10" xfId="0" applyFont="1" applyBorder="1" applyAlignment="1"/>
    <xf numFmtId="9" fontId="3" fillId="0" borderId="4" xfId="0" applyNumberFormat="1" applyFont="1" applyBorder="1" applyAlignment="1">
      <alignment horizontal="right" vertical="center"/>
    </xf>
    <xf numFmtId="9" fontId="3" fillId="0" borderId="5" xfId="0" applyNumberFormat="1" applyFont="1" applyBorder="1" applyAlignment="1">
      <alignment horizontal="right" vertical="center"/>
    </xf>
    <xf numFmtId="9" fontId="3" fillId="0" borderId="3" xfId="0" applyNumberFormat="1" applyFont="1" applyBorder="1" applyAlignment="1">
      <alignment horizontal="right" vertical="center"/>
    </xf>
    <xf numFmtId="9" fontId="3" fillId="0" borderId="6" xfId="0" applyNumberFormat="1" applyFont="1" applyBorder="1" applyAlignment="1">
      <alignment horizontal="right" vertical="center"/>
    </xf>
    <xf numFmtId="0" fontId="3" fillId="0" borderId="5" xfId="0" applyFont="1" applyBorder="1" applyAlignment="1">
      <alignment horizontal="left"/>
    </xf>
    <xf numFmtId="0" fontId="3" fillId="0" borderId="3" xfId="0" applyFont="1" applyBorder="1" applyAlignment="1">
      <alignment horizontal="left"/>
    </xf>
    <xf numFmtId="0" fontId="3" fillId="0" borderId="6" xfId="0" applyFont="1" applyBorder="1" applyAlignment="1">
      <alignment horizontal="left"/>
    </xf>
    <xf numFmtId="164" fontId="5" fillId="0" borderId="7" xfId="1" applyNumberFormat="1" applyFont="1" applyFill="1" applyBorder="1" applyAlignment="1">
      <alignment horizontal="right"/>
    </xf>
    <xf numFmtId="164" fontId="5" fillId="0" borderId="4" xfId="1" applyNumberFormat="1" applyFont="1" applyFill="1" applyBorder="1" applyAlignment="1">
      <alignment horizontal="right"/>
    </xf>
    <xf numFmtId="164" fontId="5" fillId="0" borderId="8" xfId="1" applyNumberFormat="1" applyFont="1" applyFill="1" applyBorder="1" applyAlignment="1">
      <alignment horizontal="right"/>
    </xf>
    <xf numFmtId="164" fontId="5" fillId="0" borderId="4" xfId="0" applyNumberFormat="1" applyFont="1" applyFill="1" applyBorder="1" applyAlignment="1">
      <alignment horizontal="right"/>
    </xf>
    <xf numFmtId="164" fontId="5" fillId="0" borderId="7" xfId="0" applyNumberFormat="1" applyFont="1" applyFill="1" applyBorder="1" applyAlignment="1">
      <alignment horizontal="right"/>
    </xf>
    <xf numFmtId="0" fontId="2" fillId="0" borderId="12" xfId="0" applyFont="1" applyBorder="1" applyAlignment="1">
      <alignment horizontal="left"/>
    </xf>
    <xf numFmtId="9" fontId="2" fillId="0" borderId="1" xfId="1" applyFont="1" applyBorder="1" applyAlignment="1">
      <alignment horizontal="left"/>
    </xf>
    <xf numFmtId="0" fontId="2" fillId="0" borderId="11" xfId="0" applyFont="1" applyBorder="1" applyAlignment="1">
      <alignment horizontal="left"/>
    </xf>
    <xf numFmtId="9" fontId="2" fillId="0" borderId="1" xfId="1" applyFont="1" applyBorder="1" applyAlignment="1">
      <alignment horizontal="right" wrapText="1"/>
    </xf>
    <xf numFmtId="9" fontId="2" fillId="0" borderId="2" xfId="1" applyFont="1" applyBorder="1" applyAlignment="1">
      <alignment horizontal="right" wrapText="1"/>
    </xf>
    <xf numFmtId="164" fontId="5" fillId="0" borderId="5" xfId="1" applyNumberFormat="1" applyFont="1" applyFill="1" applyBorder="1" applyAlignment="1">
      <alignment horizontal="right"/>
    </xf>
    <xf numFmtId="164" fontId="5" fillId="0" borderId="3" xfId="1" applyNumberFormat="1" applyFont="1" applyFill="1" applyBorder="1" applyAlignment="1">
      <alignment horizontal="right"/>
    </xf>
    <xf numFmtId="164" fontId="5" fillId="0" borderId="6" xfId="1" applyNumberFormat="1" applyFont="1" applyFill="1" applyBorder="1" applyAlignment="1">
      <alignment horizontal="right"/>
    </xf>
    <xf numFmtId="0" fontId="3" fillId="0" borderId="9" xfId="0" applyFont="1" applyBorder="1" applyAlignment="1">
      <alignment horizontal="left" vertical="center"/>
    </xf>
    <xf numFmtId="0" fontId="3" fillId="0" borderId="10" xfId="0" applyFont="1" applyBorder="1" applyAlignment="1">
      <alignment horizontal="left"/>
    </xf>
    <xf numFmtId="9" fontId="2" fillId="0" borderId="12" xfId="1" applyFont="1" applyBorder="1" applyAlignment="1">
      <alignment horizontal="right" wrapText="1"/>
    </xf>
    <xf numFmtId="9" fontId="5" fillId="0" borderId="4" xfId="1" applyFont="1" applyFill="1" applyBorder="1" applyAlignment="1">
      <alignment horizontal="right"/>
    </xf>
    <xf numFmtId="9" fontId="3" fillId="0" borderId="8" xfId="1" applyNumberFormat="1" applyFont="1" applyBorder="1" applyAlignment="1">
      <alignment horizontal="right"/>
    </xf>
    <xf numFmtId="9" fontId="3" fillId="0" borderId="6" xfId="1" applyNumberFormat="1" applyFont="1" applyBorder="1" applyAlignment="1">
      <alignment horizontal="right"/>
    </xf>
    <xf numFmtId="10" fontId="5" fillId="0" borderId="7" xfId="1" applyNumberFormat="1" applyFont="1" applyFill="1" applyBorder="1" applyAlignment="1">
      <alignment horizontal="right"/>
    </xf>
    <xf numFmtId="10" fontId="5" fillId="0" borderId="4" xfId="1" applyNumberFormat="1" applyFont="1" applyFill="1" applyBorder="1" applyAlignment="1">
      <alignment horizontal="right"/>
    </xf>
    <xf numFmtId="10" fontId="5" fillId="0" borderId="8" xfId="1" applyNumberFormat="1" applyFont="1" applyFill="1" applyBorder="1" applyAlignment="1">
      <alignment horizontal="right"/>
    </xf>
    <xf numFmtId="10" fontId="5" fillId="0" borderId="4" xfId="0" applyNumberFormat="1" applyFont="1" applyFill="1" applyBorder="1" applyAlignment="1">
      <alignment horizontal="right"/>
    </xf>
    <xf numFmtId="10" fontId="5" fillId="0" borderId="7" xfId="0" applyNumberFormat="1" applyFont="1" applyFill="1" applyBorder="1" applyAlignment="1">
      <alignment horizontal="right"/>
    </xf>
    <xf numFmtId="0" fontId="3" fillId="0" borderId="11" xfId="0" applyFont="1" applyBorder="1" applyAlignment="1">
      <alignment horizontal="left" vertical="center"/>
    </xf>
    <xf numFmtId="0" fontId="3" fillId="0" borderId="10" xfId="0" applyFont="1" applyBorder="1" applyAlignment="1">
      <alignment horizontal="left" vertical="center"/>
    </xf>
    <xf numFmtId="9" fontId="2" fillId="0" borderId="1" xfId="1" applyFont="1" applyBorder="1" applyAlignment="1">
      <alignment horizontal="left" vertical="center"/>
    </xf>
    <xf numFmtId="0" fontId="3" fillId="0" borderId="1" xfId="0" applyFont="1" applyBorder="1" applyAlignment="1">
      <alignment horizontal="left"/>
    </xf>
    <xf numFmtId="9" fontId="2" fillId="0" borderId="1" xfId="1" applyFont="1" applyBorder="1" applyAlignment="1">
      <alignment horizontal="right" vertical="center"/>
    </xf>
    <xf numFmtId="166" fontId="3" fillId="0" borderId="1" xfId="3" applyNumberFormat="1" applyFont="1" applyBorder="1" applyAlignment="1">
      <alignment horizontal="right"/>
    </xf>
    <xf numFmtId="167" fontId="3" fillId="0" borderId="1" xfId="3" applyNumberFormat="1" applyFont="1" applyBorder="1" applyAlignment="1">
      <alignment horizontal="right"/>
    </xf>
    <xf numFmtId="9" fontId="3" fillId="0" borderId="1" xfId="1" applyFont="1" applyBorder="1" applyAlignment="1">
      <alignment horizontal="right"/>
    </xf>
    <xf numFmtId="167" fontId="5" fillId="0" borderId="7" xfId="3" applyNumberFormat="1" applyFont="1" applyFill="1" applyBorder="1" applyAlignment="1">
      <alignment horizontal="right"/>
    </xf>
    <xf numFmtId="167" fontId="5" fillId="0" borderId="4" xfId="3" applyNumberFormat="1" applyFont="1" applyFill="1" applyBorder="1" applyAlignment="1">
      <alignment horizontal="right"/>
    </xf>
    <xf numFmtId="167" fontId="5" fillId="0" borderId="8" xfId="3" applyNumberFormat="1" applyFont="1" applyFill="1" applyBorder="1" applyAlignment="1">
      <alignment horizontal="right"/>
    </xf>
    <xf numFmtId="9" fontId="3" fillId="0" borderId="11" xfId="1" applyFont="1" applyFill="1" applyBorder="1" applyAlignment="1">
      <alignment horizontal="right"/>
    </xf>
    <xf numFmtId="9" fontId="3" fillId="0" borderId="5" xfId="1" applyFont="1" applyFill="1" applyBorder="1" applyAlignment="1">
      <alignment horizontal="right"/>
    </xf>
    <xf numFmtId="9" fontId="3" fillId="0" borderId="9" xfId="1" applyFont="1" applyFill="1" applyBorder="1" applyAlignment="1">
      <alignment horizontal="right"/>
    </xf>
    <xf numFmtId="9" fontId="3" fillId="0" borderId="3" xfId="1" applyFont="1" applyFill="1" applyBorder="1" applyAlignment="1">
      <alignment horizontal="right"/>
    </xf>
    <xf numFmtId="9" fontId="3" fillId="0" borderId="9" xfId="1" applyNumberFormat="1" applyFont="1" applyFill="1" applyBorder="1" applyAlignment="1">
      <alignment horizontal="right"/>
    </xf>
    <xf numFmtId="9" fontId="3" fillId="0" borderId="10" xfId="1" applyFont="1" applyFill="1" applyBorder="1" applyAlignment="1">
      <alignment horizontal="right"/>
    </xf>
    <xf numFmtId="9" fontId="3" fillId="0" borderId="6" xfId="1" applyFont="1" applyFill="1" applyBorder="1" applyAlignment="1">
      <alignment horizontal="right"/>
    </xf>
    <xf numFmtId="167" fontId="3" fillId="0" borderId="11" xfId="0" applyNumberFormat="1" applyFont="1" applyBorder="1" applyAlignment="1">
      <alignment horizontal="right"/>
    </xf>
    <xf numFmtId="167" fontId="3" fillId="0" borderId="5" xfId="0" applyNumberFormat="1" applyFont="1" applyBorder="1" applyAlignment="1">
      <alignment horizontal="right"/>
    </xf>
    <xf numFmtId="167" fontId="3" fillId="0" borderId="7" xfId="0" applyNumberFormat="1" applyFont="1" applyBorder="1" applyAlignment="1">
      <alignment horizontal="right"/>
    </xf>
    <xf numFmtId="167" fontId="3" fillId="0" borderId="9" xfId="0" applyNumberFormat="1" applyFont="1" applyBorder="1" applyAlignment="1">
      <alignment horizontal="right"/>
    </xf>
    <xf numFmtId="167" fontId="3" fillId="0" borderId="3" xfId="0" applyNumberFormat="1" applyFont="1" applyBorder="1" applyAlignment="1">
      <alignment horizontal="right"/>
    </xf>
    <xf numFmtId="167" fontId="3" fillId="0" borderId="4" xfId="0" applyNumberFormat="1" applyFont="1" applyBorder="1" applyAlignment="1">
      <alignment horizontal="right"/>
    </xf>
    <xf numFmtId="9" fontId="2" fillId="0" borderId="12" xfId="1" applyFont="1" applyBorder="1" applyAlignment="1">
      <alignment horizontal="right" vertical="center" wrapText="1"/>
    </xf>
    <xf numFmtId="9" fontId="2" fillId="0" borderId="1" xfId="1" applyFont="1" applyBorder="1" applyAlignment="1">
      <alignment horizontal="right" vertical="center" wrapText="1"/>
    </xf>
    <xf numFmtId="9" fontId="2" fillId="0" borderId="2" xfId="1" applyFont="1" applyBorder="1" applyAlignment="1">
      <alignment horizontal="right" vertical="center" wrapText="1"/>
    </xf>
    <xf numFmtId="167" fontId="3" fillId="0" borderId="0" xfId="0" applyNumberFormat="1" applyFont="1" applyBorder="1" applyAlignment="1">
      <alignment horizontal="right"/>
    </xf>
    <xf numFmtId="167" fontId="5" fillId="0" borderId="13" xfId="0" applyNumberFormat="1" applyFont="1" applyBorder="1" applyAlignment="1">
      <alignment horizontal="right"/>
    </xf>
    <xf numFmtId="167" fontId="5" fillId="0" borderId="5" xfId="0" applyNumberFormat="1" applyFont="1" applyBorder="1" applyAlignment="1">
      <alignment horizontal="right"/>
    </xf>
    <xf numFmtId="167" fontId="5" fillId="0" borderId="7" xfId="0" applyNumberFormat="1" applyFont="1" applyBorder="1" applyAlignment="1">
      <alignment horizontal="right"/>
    </xf>
    <xf numFmtId="167" fontId="5" fillId="0" borderId="0" xfId="0" applyNumberFormat="1" applyFont="1" applyBorder="1" applyAlignment="1">
      <alignment horizontal="right"/>
    </xf>
    <xf numFmtId="167" fontId="5" fillId="0" borderId="3" xfId="0" applyNumberFormat="1" applyFont="1" applyBorder="1" applyAlignment="1">
      <alignment horizontal="right"/>
    </xf>
    <xf numFmtId="167" fontId="5" fillId="0" borderId="4" xfId="0" applyNumberFormat="1" applyFont="1" applyBorder="1" applyAlignment="1">
      <alignment horizontal="right"/>
    </xf>
    <xf numFmtId="167" fontId="5" fillId="0" borderId="12" xfId="0" applyNumberFormat="1" applyFont="1" applyBorder="1" applyAlignment="1">
      <alignment horizontal="right"/>
    </xf>
    <xf numFmtId="167" fontId="5" fillId="0" borderId="1" xfId="0" applyNumberFormat="1" applyFont="1" applyBorder="1" applyAlignment="1">
      <alignment horizontal="right"/>
    </xf>
    <xf numFmtId="167" fontId="5" fillId="0" borderId="2" xfId="0" applyNumberFormat="1" applyFont="1" applyBorder="1" applyAlignment="1">
      <alignment horizontal="right"/>
    </xf>
    <xf numFmtId="9" fontId="2" fillId="0" borderId="1" xfId="1" applyFont="1" applyBorder="1" applyAlignment="1">
      <alignment horizontal="left" vertical="center" wrapText="1"/>
    </xf>
    <xf numFmtId="9" fontId="2" fillId="0" borderId="14" xfId="1" applyFont="1" applyBorder="1" applyAlignment="1">
      <alignment horizontal="left" vertical="center" wrapText="1"/>
    </xf>
    <xf numFmtId="0" fontId="3" fillId="0" borderId="5" xfId="0" applyFont="1" applyFill="1" applyBorder="1" applyAlignment="1">
      <alignment horizontal="left"/>
    </xf>
    <xf numFmtId="0" fontId="3" fillId="0" borderId="11" xfId="0" applyFont="1" applyFill="1" applyBorder="1" applyAlignment="1">
      <alignment horizontal="left"/>
    </xf>
    <xf numFmtId="0" fontId="3" fillId="0" borderId="3" xfId="0" applyFont="1" applyFill="1" applyBorder="1" applyAlignment="1">
      <alignment horizontal="left"/>
    </xf>
    <xf numFmtId="0" fontId="3" fillId="0" borderId="9" xfId="0" applyFont="1" applyFill="1" applyBorder="1" applyAlignment="1">
      <alignment horizontal="left"/>
    </xf>
    <xf numFmtId="0" fontId="3" fillId="0" borderId="6" xfId="0" applyFont="1" applyFill="1" applyBorder="1" applyAlignment="1">
      <alignment horizontal="left"/>
    </xf>
    <xf numFmtId="0" fontId="3" fillId="0" borderId="10" xfId="0" applyFont="1" applyFill="1" applyBorder="1" applyAlignment="1">
      <alignment horizontal="left"/>
    </xf>
    <xf numFmtId="0" fontId="3" fillId="0" borderId="1" xfId="0" applyFont="1" applyFill="1" applyBorder="1" applyAlignment="1">
      <alignment horizontal="left"/>
    </xf>
    <xf numFmtId="0" fontId="3" fillId="0" borderId="14" xfId="0" applyFont="1" applyFill="1" applyBorder="1" applyAlignment="1">
      <alignment horizontal="left"/>
    </xf>
    <xf numFmtId="168" fontId="3" fillId="0" borderId="11" xfId="0" applyNumberFormat="1" applyFont="1" applyFill="1" applyBorder="1" applyAlignment="1">
      <alignment horizontal="right"/>
    </xf>
    <xf numFmtId="9" fontId="3" fillId="0" borderId="7" xfId="1" applyFont="1" applyFill="1" applyBorder="1" applyAlignment="1">
      <alignment horizontal="right"/>
    </xf>
    <xf numFmtId="168" fontId="3" fillId="0" borderId="9" xfId="0" applyNumberFormat="1" applyFont="1" applyFill="1" applyBorder="1" applyAlignment="1">
      <alignment horizontal="right"/>
    </xf>
    <xf numFmtId="9" fontId="3" fillId="0" borderId="4" xfId="1" applyFont="1" applyFill="1" applyBorder="1" applyAlignment="1">
      <alignment horizontal="right"/>
    </xf>
    <xf numFmtId="168" fontId="3" fillId="0" borderId="10" xfId="0" applyNumberFormat="1" applyFont="1" applyFill="1" applyBorder="1" applyAlignment="1">
      <alignment horizontal="right"/>
    </xf>
    <xf numFmtId="9" fontId="3" fillId="0" borderId="8" xfId="1" applyFont="1" applyFill="1" applyBorder="1" applyAlignment="1">
      <alignment horizontal="right"/>
    </xf>
    <xf numFmtId="168" fontId="3" fillId="0" borderId="12" xfId="0" applyNumberFormat="1" applyFont="1" applyFill="1" applyBorder="1" applyAlignment="1">
      <alignment horizontal="right"/>
    </xf>
    <xf numFmtId="9" fontId="3" fillId="0" borderId="1" xfId="1" applyFont="1" applyFill="1" applyBorder="1" applyAlignment="1">
      <alignment horizontal="right"/>
    </xf>
    <xf numFmtId="9" fontId="3" fillId="0" borderId="2" xfId="1" applyFont="1" applyFill="1" applyBorder="1" applyAlignment="1">
      <alignment horizontal="right"/>
    </xf>
    <xf numFmtId="0" fontId="6" fillId="0" borderId="1" xfId="0" applyFont="1" applyFill="1" applyBorder="1" applyAlignment="1">
      <alignment horizontal="right" vertical="center" wrapText="1"/>
    </xf>
    <xf numFmtId="9" fontId="3" fillId="0" borderId="3" xfId="1" applyFont="1" applyBorder="1" applyAlignment="1">
      <alignment horizontal="right"/>
    </xf>
    <xf numFmtId="9" fontId="3" fillId="0" borderId="5" xfId="1" applyFont="1" applyBorder="1" applyAlignment="1">
      <alignment horizontal="right"/>
    </xf>
    <xf numFmtId="9" fontId="3" fillId="0" borderId="6" xfId="1" applyFont="1" applyBorder="1" applyAlignment="1">
      <alignment horizontal="right"/>
    </xf>
    <xf numFmtId="0" fontId="6" fillId="0" borderId="1" xfId="0" applyFont="1" applyFill="1" applyBorder="1" applyAlignment="1">
      <alignment horizontal="left" vertical="center" wrapText="1"/>
    </xf>
    <xf numFmtId="0" fontId="3" fillId="0" borderId="12" xfId="0" applyFont="1" applyBorder="1" applyAlignment="1">
      <alignment horizontal="left" vertical="center"/>
    </xf>
    <xf numFmtId="0" fontId="5" fillId="0" borderId="11"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6" fillId="0" borderId="12" xfId="0" applyFont="1" applyFill="1" applyBorder="1" applyAlignment="1">
      <alignment horizontal="right" vertical="center" wrapText="1"/>
    </xf>
    <xf numFmtId="9" fontId="3" fillId="0" borderId="12" xfId="1" applyFont="1" applyBorder="1" applyAlignment="1">
      <alignment horizontal="right"/>
    </xf>
    <xf numFmtId="9" fontId="3" fillId="0" borderId="9" xfId="1" applyFont="1" applyBorder="1" applyAlignment="1">
      <alignment horizontal="right"/>
    </xf>
    <xf numFmtId="9" fontId="3" fillId="0" borderId="10" xfId="1" applyFont="1" applyBorder="1" applyAlignment="1">
      <alignment horizontal="right"/>
    </xf>
    <xf numFmtId="9" fontId="3" fillId="0" borderId="2" xfId="1" applyFont="1" applyBorder="1" applyAlignment="1">
      <alignment horizontal="right"/>
    </xf>
    <xf numFmtId="9" fontId="3" fillId="0" borderId="7" xfId="1" applyFont="1" applyBorder="1" applyAlignment="1">
      <alignment horizontal="right"/>
    </xf>
    <xf numFmtId="9" fontId="3" fillId="0" borderId="8" xfId="1" applyFont="1" applyBorder="1" applyAlignment="1">
      <alignment horizontal="right"/>
    </xf>
    <xf numFmtId="9" fontId="3" fillId="0" borderId="1" xfId="1" applyFont="1" applyBorder="1" applyAlignment="1">
      <alignment horizontal="right" vertical="center"/>
    </xf>
    <xf numFmtId="9" fontId="2" fillId="0" borderId="1" xfId="1" applyFont="1" applyBorder="1" applyAlignment="1">
      <alignment horizontal="left" wrapText="1"/>
    </xf>
    <xf numFmtId="0" fontId="5" fillId="0" borderId="6" xfId="0" applyFont="1" applyBorder="1" applyAlignment="1">
      <alignment horizontal="left" vertical="center"/>
    </xf>
    <xf numFmtId="0" fontId="5" fillId="0" borderId="0" xfId="0" applyFont="1" applyBorder="1" applyAlignment="1">
      <alignment horizontal="left"/>
    </xf>
    <xf numFmtId="9" fontId="2" fillId="0" borderId="14" xfId="1" applyFont="1" applyBorder="1" applyAlignment="1">
      <alignment horizontal="left"/>
    </xf>
    <xf numFmtId="0" fontId="5" fillId="0" borderId="13" xfId="0" applyFont="1" applyBorder="1" applyAlignment="1">
      <alignment horizontal="left"/>
    </xf>
    <xf numFmtId="0" fontId="5" fillId="0" borderId="15" xfId="0" applyFont="1" applyBorder="1" applyAlignment="1">
      <alignment horizontal="left"/>
    </xf>
    <xf numFmtId="9" fontId="5" fillId="2" borderId="5" xfId="1" applyFont="1" applyFill="1" applyBorder="1" applyAlignment="1">
      <alignment horizontal="right" vertical="center"/>
    </xf>
    <xf numFmtId="9" fontId="5" fillId="2" borderId="7" xfId="1" applyFont="1" applyFill="1" applyBorder="1" applyAlignment="1">
      <alignment horizontal="right" vertical="center"/>
    </xf>
    <xf numFmtId="9" fontId="5" fillId="2" borderId="6" xfId="1" applyFont="1" applyFill="1" applyBorder="1" applyAlignment="1">
      <alignment horizontal="right" vertical="center"/>
    </xf>
    <xf numFmtId="9" fontId="5" fillId="2" borderId="8" xfId="1" applyFont="1" applyFill="1" applyBorder="1" applyAlignment="1">
      <alignment horizontal="right" vertical="center"/>
    </xf>
    <xf numFmtId="9" fontId="5" fillId="0" borderId="5" xfId="1" applyFont="1" applyBorder="1" applyAlignment="1">
      <alignment horizontal="right" vertical="center"/>
    </xf>
    <xf numFmtId="9" fontId="5" fillId="0" borderId="7" xfId="1" applyFont="1" applyBorder="1" applyAlignment="1">
      <alignment horizontal="right" vertical="center"/>
    </xf>
    <xf numFmtId="9" fontId="5" fillId="0" borderId="6" xfId="1" applyFont="1" applyBorder="1" applyAlignment="1">
      <alignment horizontal="right" vertical="center"/>
    </xf>
    <xf numFmtId="9" fontId="5" fillId="0" borderId="8" xfId="1" applyFont="1" applyBorder="1" applyAlignment="1">
      <alignment horizontal="right" vertical="center"/>
    </xf>
    <xf numFmtId="9" fontId="5" fillId="2" borderId="3" xfId="1" applyFont="1" applyFill="1" applyBorder="1" applyAlignment="1">
      <alignment horizontal="right" vertical="center"/>
    </xf>
    <xf numFmtId="9" fontId="5" fillId="2" borderId="4" xfId="1" applyFont="1" applyFill="1" applyBorder="1" applyAlignment="1">
      <alignment horizontal="right" vertical="center"/>
    </xf>
    <xf numFmtId="9" fontId="5" fillId="0" borderId="3" xfId="1" applyFont="1" applyBorder="1" applyAlignment="1">
      <alignment horizontal="right" vertical="center"/>
    </xf>
    <xf numFmtId="9" fontId="5" fillId="0" borderId="4" xfId="1" applyFont="1" applyBorder="1" applyAlignment="1">
      <alignment horizontal="right" vertical="center"/>
    </xf>
    <xf numFmtId="9" fontId="2" fillId="0" borderId="5" xfId="1" applyFont="1" applyBorder="1" applyAlignment="1">
      <alignment horizontal="left"/>
    </xf>
    <xf numFmtId="9" fontId="2" fillId="0" borderId="13" xfId="1" applyFont="1" applyBorder="1" applyAlignment="1">
      <alignment horizontal="left"/>
    </xf>
    <xf numFmtId="9" fontId="2" fillId="0" borderId="5" xfId="1" applyFont="1" applyBorder="1" applyAlignment="1">
      <alignment horizontal="right" vertical="center" wrapText="1"/>
    </xf>
    <xf numFmtId="9" fontId="2" fillId="0" borderId="12" xfId="1" applyFont="1" applyBorder="1" applyAlignment="1">
      <alignment horizontal="left"/>
    </xf>
    <xf numFmtId="9" fontId="2" fillId="0" borderId="11" xfId="1" applyFont="1" applyBorder="1" applyAlignment="1">
      <alignment horizontal="left"/>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0" fillId="0" borderId="0" xfId="0" applyAlignment="1">
      <alignment horizontal="left"/>
    </xf>
    <xf numFmtId="9" fontId="2" fillId="0" borderId="12" xfId="1" applyFont="1" applyBorder="1" applyAlignment="1">
      <alignment horizontal="right"/>
    </xf>
    <xf numFmtId="9" fontId="2" fillId="0" borderId="7" xfId="1" applyFont="1" applyBorder="1" applyAlignment="1">
      <alignment horizontal="right"/>
    </xf>
    <xf numFmtId="9" fontId="2" fillId="0" borderId="5" xfId="1" applyFont="1" applyBorder="1" applyAlignment="1">
      <alignment horizontal="right"/>
    </xf>
    <xf numFmtId="9" fontId="3" fillId="0" borderId="4" xfId="1" applyFont="1" applyBorder="1" applyAlignment="1">
      <alignment horizontal="right"/>
    </xf>
    <xf numFmtId="9" fontId="3" fillId="0" borderId="11" xfId="1" applyFont="1" applyBorder="1" applyAlignment="1">
      <alignment horizontal="left"/>
    </xf>
    <xf numFmtId="9" fontId="3" fillId="0" borderId="5" xfId="1" applyFont="1" applyBorder="1" applyAlignment="1">
      <alignment horizontal="left"/>
    </xf>
    <xf numFmtId="9" fontId="3" fillId="0" borderId="13" xfId="1" applyFont="1" applyBorder="1" applyAlignment="1">
      <alignment horizontal="left"/>
    </xf>
    <xf numFmtId="9" fontId="3" fillId="0" borderId="9" xfId="1" applyFont="1" applyBorder="1" applyAlignment="1">
      <alignment horizontal="left"/>
    </xf>
    <xf numFmtId="9" fontId="3" fillId="0" borderId="3" xfId="1" applyFont="1" applyBorder="1" applyAlignment="1">
      <alignment horizontal="left"/>
    </xf>
    <xf numFmtId="9" fontId="3" fillId="0" borderId="0" xfId="1" applyFont="1" applyBorder="1" applyAlignment="1">
      <alignment horizontal="left"/>
    </xf>
    <xf numFmtId="9" fontId="3" fillId="0" borderId="10" xfId="1" applyFont="1" applyBorder="1" applyAlignment="1">
      <alignment horizontal="left"/>
    </xf>
    <xf numFmtId="9" fontId="3" fillId="0" borderId="6" xfId="1" applyFont="1" applyBorder="1" applyAlignment="1">
      <alignment horizontal="left"/>
    </xf>
    <xf numFmtId="9" fontId="3" fillId="0" borderId="15" xfId="1" applyFont="1" applyBorder="1" applyAlignment="1">
      <alignment horizontal="left"/>
    </xf>
    <xf numFmtId="0" fontId="3" fillId="0" borderId="11" xfId="0" applyFont="1" applyBorder="1" applyAlignment="1">
      <alignment horizontal="left"/>
    </xf>
    <xf numFmtId="0" fontId="3" fillId="0" borderId="13" xfId="0" applyFont="1" applyBorder="1" applyAlignment="1">
      <alignment horizontal="left"/>
    </xf>
    <xf numFmtId="0" fontId="3" fillId="0" borderId="9" xfId="0" applyFont="1" applyBorder="1" applyAlignment="1">
      <alignment horizontal="left"/>
    </xf>
    <xf numFmtId="0" fontId="3" fillId="0" borderId="0" xfId="0" applyFont="1" applyBorder="1" applyAlignment="1">
      <alignment horizontal="left"/>
    </xf>
    <xf numFmtId="0" fontId="3" fillId="0" borderId="15" xfId="0" applyFont="1" applyBorder="1" applyAlignment="1">
      <alignment horizontal="left"/>
    </xf>
    <xf numFmtId="9" fontId="3" fillId="0" borderId="13" xfId="1" applyFont="1" applyBorder="1"/>
    <xf numFmtId="9" fontId="3" fillId="0" borderId="15" xfId="1" applyFont="1" applyBorder="1"/>
    <xf numFmtId="0" fontId="7" fillId="0" borderId="0" xfId="0" applyFont="1" applyAlignment="1">
      <alignment vertical="center"/>
    </xf>
    <xf numFmtId="9" fontId="2" fillId="0" borderId="12" xfId="1" applyFont="1" applyBorder="1" applyAlignment="1">
      <alignment horizontal="left"/>
    </xf>
    <xf numFmtId="9" fontId="2" fillId="0" borderId="14" xfId="1" applyFont="1" applyBorder="1" applyAlignment="1">
      <alignment horizontal="left"/>
    </xf>
    <xf numFmtId="9" fontId="2" fillId="0" borderId="2" xfId="1" applyFont="1" applyBorder="1" applyAlignment="1">
      <alignment horizontal="left"/>
    </xf>
  </cellXfs>
  <cellStyles count="4">
    <cellStyle name="Comma" xfId="2" builtinId="3"/>
    <cellStyle name="Currency" xfId="3" builtinId="4"/>
    <cellStyle name="Normal" xfId="0" builtinId="0"/>
    <cellStyle name="Percent" xfId="1" builtinId="5"/>
  </cellStyles>
  <dxfs count="49">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9C0006"/>
      </font>
      <fill>
        <patternFill>
          <bgColor rgb="FFFFC7C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7</xdr:row>
      <xdr:rowOff>38100</xdr:rowOff>
    </xdr:from>
    <xdr:to>
      <xdr:col>3</xdr:col>
      <xdr:colOff>1552575</xdr:colOff>
      <xdr:row>23</xdr:row>
      <xdr:rowOff>92592</xdr:rowOff>
    </xdr:to>
    <xdr:pic>
      <xdr:nvPicPr>
        <xdr:cNvPr id="2" name="Picture 1"/>
        <xdr:cNvPicPr>
          <a:picLocks noChangeAspect="1"/>
        </xdr:cNvPicPr>
      </xdr:nvPicPr>
      <xdr:blipFill>
        <a:blip xmlns:r="http://schemas.openxmlformats.org/officeDocument/2006/relationships" r:embed="rId1"/>
        <a:stretch>
          <a:fillRect/>
        </a:stretch>
      </xdr:blipFill>
      <xdr:spPr>
        <a:xfrm>
          <a:off x="542925" y="1304925"/>
          <a:ext cx="4638675" cy="29500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C2332"/>
  </sheetPr>
  <dimension ref="B2:F45"/>
  <sheetViews>
    <sheetView showGridLines="0" tabSelected="1" zoomScaleNormal="100" workbookViewId="0"/>
  </sheetViews>
  <sheetFormatPr defaultRowHeight="14.25" x14ac:dyDescent="0.2"/>
  <cols>
    <col min="1" max="1" width="9.140625" style="1"/>
    <col min="2" max="2" width="12.7109375" style="1" customWidth="1"/>
    <col min="3" max="3" width="32.5703125" style="1" customWidth="1"/>
    <col min="4" max="4" width="25.28515625" style="1" bestFit="1" customWidth="1"/>
    <col min="5" max="5" width="22.140625" style="1" customWidth="1"/>
    <col min="6" max="6" width="33" style="1" customWidth="1"/>
    <col min="7" max="9" width="9.140625" style="1"/>
    <col min="10" max="10" width="9.140625" style="1" customWidth="1"/>
    <col min="11" max="16384" width="9.140625" style="1"/>
  </cols>
  <sheetData>
    <row r="2" spans="2:2" x14ac:dyDescent="0.2">
      <c r="B2" s="85" t="s">
        <v>238</v>
      </c>
    </row>
    <row r="4" spans="2:2" x14ac:dyDescent="0.2">
      <c r="B4" s="86" t="s">
        <v>239</v>
      </c>
    </row>
    <row r="6" spans="2:2" x14ac:dyDescent="0.2">
      <c r="B6" s="87" t="s">
        <v>228</v>
      </c>
    </row>
    <row r="25" spans="2:5" x14ac:dyDescent="0.2">
      <c r="B25" s="1" t="s">
        <v>229</v>
      </c>
    </row>
    <row r="27" spans="2:5" ht="15" x14ac:dyDescent="0.25">
      <c r="B27" s="12" t="str">
        <f>'17. ACS by SIL'!A3</f>
        <v>SIL/Non-SIL</v>
      </c>
      <c r="C27" s="14" t="str">
        <f>'17. ACS by SIL'!B3</f>
        <v>Primary Intellectual Disability</v>
      </c>
      <c r="D27" s="14" t="str">
        <f>'17. ACS by SIL'!C3</f>
        <v>All Intellectual Disability</v>
      </c>
      <c r="E27" s="14" t="str">
        <f>'17. ACS by SIL'!D3</f>
        <v>All Scheme</v>
      </c>
    </row>
    <row r="28" spans="2:5" x14ac:dyDescent="0.2">
      <c r="B28" s="22" t="str">
        <f>'17. ACS by SIL'!A4</f>
        <v>SIL</v>
      </c>
      <c r="C28" s="24">
        <f>'17. ACS by SIL'!B4</f>
        <v>295970.23340697063</v>
      </c>
      <c r="D28" s="24">
        <f>'17. ACS by SIL'!C4</f>
        <v>309945.2072822933</v>
      </c>
      <c r="E28" s="24">
        <f>'17. ACS by SIL'!D4</f>
        <v>317189.74593720143</v>
      </c>
    </row>
    <row r="29" spans="2:5" x14ac:dyDescent="0.2">
      <c r="B29" s="23" t="str">
        <f>'17. ACS by SIL'!A5</f>
        <v>Non-SIL</v>
      </c>
      <c r="C29" s="25">
        <f>'17. ACS by SIL'!B5</f>
        <v>57390.209723437198</v>
      </c>
      <c r="D29" s="25">
        <f>'17. ACS by SIL'!C5</f>
        <v>60774.106300724998</v>
      </c>
      <c r="E29" s="25">
        <f>'17. ACS by SIL'!D5</f>
        <v>48260.536677766009</v>
      </c>
    </row>
    <row r="30" spans="2:5" x14ac:dyDescent="0.2">
      <c r="B30" s="59" t="s">
        <v>113</v>
      </c>
      <c r="C30" s="97">
        <v>97061.931050700863</v>
      </c>
      <c r="D30" s="98">
        <v>100156.05766893279</v>
      </c>
      <c r="E30" s="99">
        <v>65933.852649329216</v>
      </c>
    </row>
    <row r="32" spans="2:5" x14ac:dyDescent="0.2">
      <c r="B32" s="1" t="s">
        <v>0</v>
      </c>
    </row>
    <row r="34" spans="2:6" ht="15" x14ac:dyDescent="0.25">
      <c r="B34" s="11" t="s">
        <v>240</v>
      </c>
    </row>
    <row r="35" spans="2:6" x14ac:dyDescent="0.2">
      <c r="B35" s="1" t="s">
        <v>272</v>
      </c>
    </row>
    <row r="36" spans="2:6" x14ac:dyDescent="0.2">
      <c r="B36" s="1" t="s">
        <v>276</v>
      </c>
      <c r="F36" s="94"/>
    </row>
    <row r="37" spans="2:6" x14ac:dyDescent="0.2">
      <c r="B37" s="1" t="s">
        <v>277</v>
      </c>
    </row>
    <row r="38" spans="2:6" x14ac:dyDescent="0.2">
      <c r="B38" s="1" t="s">
        <v>273</v>
      </c>
    </row>
    <row r="39" spans="2:6" x14ac:dyDescent="0.2">
      <c r="B39" s="1" t="s">
        <v>275</v>
      </c>
    </row>
    <row r="40" spans="2:6" x14ac:dyDescent="0.2">
      <c r="B40" s="1" t="s">
        <v>288</v>
      </c>
    </row>
    <row r="41" spans="2:6" x14ac:dyDescent="0.2">
      <c r="B41" s="1" t="s">
        <v>289</v>
      </c>
    </row>
    <row r="42" spans="2:6" x14ac:dyDescent="0.2">
      <c r="B42" s="1" t="s">
        <v>290</v>
      </c>
    </row>
    <row r="43" spans="2:6" x14ac:dyDescent="0.2">
      <c r="B43" s="1" t="s">
        <v>291</v>
      </c>
    </row>
    <row r="44" spans="2:6" x14ac:dyDescent="0.2">
      <c r="B44" s="1" t="s">
        <v>292</v>
      </c>
    </row>
    <row r="45" spans="2:6" x14ac:dyDescent="0.2">
      <c r="B45" s="1" t="s">
        <v>293</v>
      </c>
    </row>
  </sheetData>
  <conditionalFormatting sqref="C30:E30">
    <cfRule type="cellIs" dxfId="48" priority="1" operator="equal">
      <formula>0</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24"/>
  <sheetViews>
    <sheetView showGridLines="0" zoomScaleNormal="100" workbookViewId="0"/>
  </sheetViews>
  <sheetFormatPr defaultRowHeight="15" x14ac:dyDescent="0.25"/>
  <cols>
    <col min="1" max="1" width="30.7109375" style="1" customWidth="1"/>
    <col min="2" max="2" width="22.42578125" style="1" customWidth="1"/>
    <col min="3" max="3" width="20.42578125" style="1" customWidth="1"/>
    <col min="4" max="4" width="18.7109375" style="1" customWidth="1"/>
    <col min="5" max="5" width="20.42578125" customWidth="1"/>
  </cols>
  <sheetData>
    <row r="1" spans="1:4" x14ac:dyDescent="0.25">
      <c r="A1" s="11" t="s">
        <v>132</v>
      </c>
    </row>
    <row r="2" spans="1:4" x14ac:dyDescent="0.25">
      <c r="A2" s="11"/>
    </row>
    <row r="3" spans="1:4" ht="13.5" customHeight="1" x14ac:dyDescent="0.25">
      <c r="A3" s="126" t="s">
        <v>127</v>
      </c>
      <c r="B3" s="129" t="s">
        <v>112</v>
      </c>
      <c r="C3" s="130" t="s">
        <v>133</v>
      </c>
      <c r="D3"/>
    </row>
    <row r="4" spans="1:4" x14ac:dyDescent="0.25">
      <c r="A4" s="134" t="s">
        <v>267</v>
      </c>
      <c r="B4" s="106">
        <v>0.39256322460503396</v>
      </c>
      <c r="C4" s="137">
        <v>0.6074367753949661</v>
      </c>
      <c r="D4"/>
    </row>
    <row r="5" spans="1:4" x14ac:dyDescent="0.25">
      <c r="A5" s="134" t="s">
        <v>119</v>
      </c>
      <c r="B5" s="106">
        <v>0.25503188521323239</v>
      </c>
      <c r="C5" s="137">
        <v>0.74496811478676761</v>
      </c>
      <c r="D5"/>
    </row>
    <row r="6" spans="1:4" x14ac:dyDescent="0.25">
      <c r="A6" s="134" t="s">
        <v>120</v>
      </c>
      <c r="B6" s="106">
        <v>0.12615983238551332</v>
      </c>
      <c r="C6" s="137">
        <v>0.87384016761448668</v>
      </c>
      <c r="D6"/>
    </row>
    <row r="7" spans="1:4" x14ac:dyDescent="0.25">
      <c r="A7" s="134" t="s">
        <v>121</v>
      </c>
      <c r="B7" s="106">
        <v>0.11518003273322422</v>
      </c>
      <c r="C7" s="137">
        <v>0.88481996726677581</v>
      </c>
      <c r="D7"/>
    </row>
    <row r="8" spans="1:4" x14ac:dyDescent="0.25">
      <c r="A8" s="134" t="s">
        <v>122</v>
      </c>
      <c r="B8" s="106">
        <v>0.10933987328837114</v>
      </c>
      <c r="C8" s="137">
        <v>0.89066012671162886</v>
      </c>
      <c r="D8"/>
    </row>
    <row r="9" spans="1:4" x14ac:dyDescent="0.25">
      <c r="A9" s="134" t="s">
        <v>123</v>
      </c>
      <c r="B9" s="106">
        <v>0.10207156308851224</v>
      </c>
      <c r="C9" s="137">
        <v>0.89792843691148772</v>
      </c>
    </row>
    <row r="10" spans="1:4" x14ac:dyDescent="0.25">
      <c r="A10" s="134" t="s">
        <v>124</v>
      </c>
      <c r="B10" s="106">
        <v>6.8740955137481907E-2</v>
      </c>
      <c r="C10" s="137">
        <v>0.93125904486251809</v>
      </c>
    </row>
    <row r="11" spans="1:4" x14ac:dyDescent="0.25">
      <c r="A11" s="135" t="s">
        <v>113</v>
      </c>
      <c r="B11" s="139">
        <v>0.20817297954223213</v>
      </c>
      <c r="C11" s="138">
        <v>0.79182702045776787</v>
      </c>
    </row>
    <row r="14" spans="1:4" x14ac:dyDescent="0.25">
      <c r="A14" s="11" t="s">
        <v>131</v>
      </c>
    </row>
    <row r="16" spans="1:4" x14ac:dyDescent="0.25">
      <c r="A16" s="126" t="s">
        <v>127</v>
      </c>
      <c r="B16" s="129" t="s">
        <v>112</v>
      </c>
      <c r="C16" s="130" t="s">
        <v>133</v>
      </c>
      <c r="D16"/>
    </row>
    <row r="17" spans="1:4" x14ac:dyDescent="0.25">
      <c r="A17" s="134" t="s">
        <v>267</v>
      </c>
      <c r="B17" s="106">
        <v>0.52351563535667467</v>
      </c>
      <c r="C17" s="137">
        <v>0.47648436464332533</v>
      </c>
      <c r="D17"/>
    </row>
    <row r="18" spans="1:4" x14ac:dyDescent="0.25">
      <c r="A18" s="134" t="s">
        <v>119</v>
      </c>
      <c r="B18" s="106">
        <v>0.34654297089009822</v>
      </c>
      <c r="C18" s="137">
        <v>0.65345702910990178</v>
      </c>
      <c r="D18"/>
    </row>
    <row r="19" spans="1:4" x14ac:dyDescent="0.25">
      <c r="A19" s="134" t="s">
        <v>120</v>
      </c>
      <c r="B19" s="106">
        <v>0.24003189792663476</v>
      </c>
      <c r="C19" s="137">
        <v>0.75996810207336518</v>
      </c>
      <c r="D19"/>
    </row>
    <row r="20" spans="1:4" x14ac:dyDescent="0.25">
      <c r="A20" s="134" t="s">
        <v>121</v>
      </c>
      <c r="B20" s="106">
        <v>0.28317053317053315</v>
      </c>
      <c r="C20" s="137">
        <v>0.7168294668294668</v>
      </c>
      <c r="D20"/>
    </row>
    <row r="21" spans="1:4" x14ac:dyDescent="0.25">
      <c r="A21" s="134" t="s">
        <v>122</v>
      </c>
      <c r="B21" s="106">
        <v>0.3058061719363841</v>
      </c>
      <c r="C21" s="137">
        <v>0.69419382806361596</v>
      </c>
      <c r="D21"/>
    </row>
    <row r="22" spans="1:4" x14ac:dyDescent="0.25">
      <c r="A22" s="134" t="s">
        <v>123</v>
      </c>
      <c r="B22" s="106">
        <v>0.34301893130503636</v>
      </c>
      <c r="C22" s="137">
        <v>0.65698106869496364</v>
      </c>
      <c r="D22"/>
    </row>
    <row r="23" spans="1:4" x14ac:dyDescent="0.25">
      <c r="A23" s="134" t="s">
        <v>124</v>
      </c>
      <c r="B23" s="106">
        <v>0.32564841498559077</v>
      </c>
      <c r="C23" s="137">
        <v>0.67435158501440917</v>
      </c>
      <c r="D23"/>
    </row>
    <row r="24" spans="1:4" x14ac:dyDescent="0.25">
      <c r="A24" s="135" t="s">
        <v>113</v>
      </c>
      <c r="B24" s="139">
        <v>0.39664347959478674</v>
      </c>
      <c r="C24" s="138">
        <v>0.60335652040521326</v>
      </c>
    </row>
  </sheetData>
  <conditionalFormatting sqref="B4:B10">
    <cfRule type="cellIs" dxfId="38" priority="5" operator="equal">
      <formula>0</formula>
    </cfRule>
  </conditionalFormatting>
  <conditionalFormatting sqref="C4:C10">
    <cfRule type="cellIs" dxfId="37" priority="6" operator="equal">
      <formula>0</formula>
    </cfRule>
  </conditionalFormatting>
  <conditionalFormatting sqref="C17:C23">
    <cfRule type="cellIs" dxfId="36" priority="2" operator="equal">
      <formula>0</formula>
    </cfRule>
  </conditionalFormatting>
  <conditionalFormatting sqref="B17:B23">
    <cfRule type="cellIs" dxfId="35" priority="1"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24"/>
  <sheetViews>
    <sheetView showGridLines="0" zoomScaleNormal="100" workbookViewId="0"/>
  </sheetViews>
  <sheetFormatPr defaultRowHeight="15" x14ac:dyDescent="0.25"/>
  <cols>
    <col min="1" max="1" width="30.7109375" style="1" customWidth="1"/>
    <col min="2" max="2" width="22.42578125" style="1" customWidth="1"/>
    <col min="3" max="3" width="20.42578125" style="1" customWidth="1"/>
    <col min="4" max="4" width="18.7109375" style="1" customWidth="1"/>
    <col min="5" max="5" width="20.42578125" customWidth="1"/>
  </cols>
  <sheetData>
    <row r="1" spans="1:4" x14ac:dyDescent="0.25">
      <c r="A1" s="11" t="s">
        <v>134</v>
      </c>
    </row>
    <row r="2" spans="1:4" ht="12" customHeight="1" x14ac:dyDescent="0.25">
      <c r="C2" s="2"/>
      <c r="D2"/>
    </row>
    <row r="3" spans="1:4" ht="13.5" customHeight="1" x14ac:dyDescent="0.25">
      <c r="A3" s="126" t="s">
        <v>127</v>
      </c>
      <c r="B3" s="129" t="s">
        <v>5</v>
      </c>
      <c r="C3" s="130" t="s">
        <v>37</v>
      </c>
      <c r="D3"/>
    </row>
    <row r="4" spans="1:4" x14ac:dyDescent="0.25">
      <c r="A4" s="134" t="s">
        <v>267</v>
      </c>
      <c r="B4" s="106">
        <v>0.6354644149577805</v>
      </c>
      <c r="C4" s="137">
        <v>0.36453558504221956</v>
      </c>
      <c r="D4"/>
    </row>
    <row r="5" spans="1:4" x14ac:dyDescent="0.25">
      <c r="A5" s="134" t="s">
        <v>119</v>
      </c>
      <c r="B5" s="106">
        <v>0.92127915123611248</v>
      </c>
      <c r="C5" s="137">
        <v>7.8720848763887505E-2</v>
      </c>
      <c r="D5"/>
    </row>
    <row r="6" spans="1:4" x14ac:dyDescent="0.25">
      <c r="A6" s="134" t="s">
        <v>120</v>
      </c>
      <c r="B6" s="106">
        <v>0.98917293233082704</v>
      </c>
      <c r="C6" s="137">
        <v>1.0827067669172932E-2</v>
      </c>
      <c r="D6"/>
    </row>
    <row r="7" spans="1:4" x14ac:dyDescent="0.25">
      <c r="A7" s="134" t="s">
        <v>121</v>
      </c>
      <c r="B7" s="106">
        <v>0.99413761184819505</v>
      </c>
      <c r="C7" s="137">
        <v>5.8623881518049988E-3</v>
      </c>
      <c r="D7"/>
    </row>
    <row r="8" spans="1:4" x14ac:dyDescent="0.25">
      <c r="A8" s="134" t="s">
        <v>122</v>
      </c>
      <c r="B8" s="106">
        <v>0.99630503951554961</v>
      </c>
      <c r="C8" s="137">
        <v>3.6949604844503745E-3</v>
      </c>
      <c r="D8"/>
    </row>
    <row r="9" spans="1:4" x14ac:dyDescent="0.25">
      <c r="A9" s="134" t="s">
        <v>123</v>
      </c>
      <c r="B9" s="106">
        <v>0.99685059208868732</v>
      </c>
      <c r="C9" s="137">
        <v>3.1494079113126732E-3</v>
      </c>
    </row>
    <row r="10" spans="1:4" x14ac:dyDescent="0.25">
      <c r="A10" s="134" t="s">
        <v>124</v>
      </c>
      <c r="B10" s="106">
        <v>0.99854651162790697</v>
      </c>
      <c r="C10" s="137">
        <v>1.4534883720930232E-3</v>
      </c>
    </row>
    <row r="11" spans="1:4" x14ac:dyDescent="0.25">
      <c r="A11" s="135" t="s">
        <v>113</v>
      </c>
      <c r="B11" s="139">
        <v>0.89978637369344627</v>
      </c>
      <c r="C11" s="138">
        <v>0.10021362630655375</v>
      </c>
    </row>
    <row r="14" spans="1:4" x14ac:dyDescent="0.25">
      <c r="A14" s="11" t="s">
        <v>135</v>
      </c>
    </row>
    <row r="16" spans="1:4" x14ac:dyDescent="0.25">
      <c r="A16" s="126" t="s">
        <v>127</v>
      </c>
      <c r="B16" s="129" t="s">
        <v>5</v>
      </c>
      <c r="C16" s="130" t="s">
        <v>37</v>
      </c>
      <c r="D16"/>
    </row>
    <row r="17" spans="1:4" x14ac:dyDescent="0.25">
      <c r="A17" s="134" t="s">
        <v>267</v>
      </c>
      <c r="B17" s="106">
        <v>0.56958048419885421</v>
      </c>
      <c r="C17" s="137">
        <v>0.43041951580114579</v>
      </c>
      <c r="D17"/>
    </row>
    <row r="18" spans="1:4" x14ac:dyDescent="0.25">
      <c r="A18" s="134" t="s">
        <v>119</v>
      </c>
      <c r="B18" s="106">
        <v>0.86840897828839902</v>
      </c>
      <c r="C18" s="137">
        <v>0.13159102171160092</v>
      </c>
      <c r="D18"/>
    </row>
    <row r="19" spans="1:4" x14ac:dyDescent="0.25">
      <c r="A19" s="134" t="s">
        <v>120</v>
      </c>
      <c r="B19" s="106">
        <v>0.97237196765498657</v>
      </c>
      <c r="C19" s="137">
        <v>2.7628032345013476E-2</v>
      </c>
      <c r="D19"/>
    </row>
    <row r="20" spans="1:4" x14ac:dyDescent="0.25">
      <c r="A20" s="134" t="s">
        <v>121</v>
      </c>
      <c r="B20" s="106">
        <v>0.98051460551460556</v>
      </c>
      <c r="C20" s="137">
        <v>1.9485394485394485E-2</v>
      </c>
      <c r="D20"/>
    </row>
    <row r="21" spans="1:4" x14ac:dyDescent="0.25">
      <c r="A21" s="134" t="s">
        <v>122</v>
      </c>
      <c r="B21" s="106">
        <v>0.97988811570473466</v>
      </c>
      <c r="C21" s="137">
        <v>2.0111884295265385E-2</v>
      </c>
      <c r="D21"/>
    </row>
    <row r="22" spans="1:4" x14ac:dyDescent="0.25">
      <c r="A22" s="134" t="s">
        <v>123</v>
      </c>
      <c r="B22" s="106">
        <v>0.97634653058262999</v>
      </c>
      <c r="C22" s="137">
        <v>2.3653469417370062E-2</v>
      </c>
      <c r="D22"/>
    </row>
    <row r="23" spans="1:4" x14ac:dyDescent="0.25">
      <c r="A23" s="134" t="s">
        <v>124</v>
      </c>
      <c r="B23" s="106">
        <v>0.97663237924865831</v>
      </c>
      <c r="C23" s="137">
        <v>2.3367620751341682E-2</v>
      </c>
      <c r="D23"/>
    </row>
    <row r="24" spans="1:4" x14ac:dyDescent="0.25">
      <c r="A24" s="135" t="s">
        <v>113</v>
      </c>
      <c r="B24" s="139">
        <v>0.79609153947906963</v>
      </c>
      <c r="C24" s="138">
        <v>0.20390846052093034</v>
      </c>
    </row>
  </sheetData>
  <conditionalFormatting sqref="C4:C10">
    <cfRule type="cellIs" dxfId="34" priority="4" operator="equal">
      <formula>0</formula>
    </cfRule>
  </conditionalFormatting>
  <conditionalFormatting sqref="B4:B10">
    <cfRule type="cellIs" dxfId="33" priority="3" operator="equal">
      <formula>0</formula>
    </cfRule>
  </conditionalFormatting>
  <conditionalFormatting sqref="B17:B23">
    <cfRule type="cellIs" dxfId="32" priority="1" operator="equal">
      <formula>0</formula>
    </cfRule>
  </conditionalFormatting>
  <conditionalFormatting sqref="C17:C23">
    <cfRule type="cellIs" dxfId="31" priority="2"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27"/>
  <sheetViews>
    <sheetView showGridLines="0" zoomScaleNormal="100" workbookViewId="0"/>
  </sheetViews>
  <sheetFormatPr defaultRowHeight="15" x14ac:dyDescent="0.25"/>
  <cols>
    <col min="1" max="1" width="30.7109375" style="1" customWidth="1"/>
    <col min="2" max="2" width="22.42578125" style="1" customWidth="1"/>
    <col min="3" max="3" width="20.42578125" style="1" customWidth="1"/>
    <col min="4" max="4" width="25.28515625" style="1" customWidth="1"/>
    <col min="5" max="5" width="20.42578125" customWidth="1"/>
  </cols>
  <sheetData>
    <row r="1" spans="1:6" x14ac:dyDescent="0.25">
      <c r="A1" s="11" t="s">
        <v>136</v>
      </c>
    </row>
    <row r="2" spans="1:6" x14ac:dyDescent="0.25">
      <c r="A2" s="11"/>
    </row>
    <row r="3" spans="1:6" ht="13.5" customHeight="1" x14ac:dyDescent="0.25">
      <c r="A3" s="126" t="s">
        <v>111</v>
      </c>
      <c r="B3" s="127" t="s">
        <v>8</v>
      </c>
      <c r="C3" s="26" t="s">
        <v>137</v>
      </c>
      <c r="D3" s="26" t="s">
        <v>299</v>
      </c>
      <c r="E3" s="26" t="s">
        <v>138</v>
      </c>
    </row>
    <row r="4" spans="1:6" x14ac:dyDescent="0.25">
      <c r="A4" s="145" t="s">
        <v>104</v>
      </c>
      <c r="B4" s="118" t="s">
        <v>105</v>
      </c>
      <c r="C4" s="140">
        <v>8.8176697646793617E-3</v>
      </c>
      <c r="D4" s="140">
        <v>2.6177457113891853E-3</v>
      </c>
      <c r="E4" s="140">
        <v>1.1435415476068547E-2</v>
      </c>
      <c r="F4" s="31"/>
    </row>
    <row r="5" spans="1:6" x14ac:dyDescent="0.25">
      <c r="A5" s="134" t="s">
        <v>104</v>
      </c>
      <c r="B5" s="119" t="s">
        <v>106</v>
      </c>
      <c r="C5" s="141">
        <v>5.67855966224598E-3</v>
      </c>
      <c r="D5" s="141">
        <v>4.2310836699087691E-3</v>
      </c>
      <c r="E5" s="141">
        <v>9.9096433321547491E-3</v>
      </c>
      <c r="F5" s="31"/>
    </row>
    <row r="6" spans="1:6" x14ac:dyDescent="0.25">
      <c r="A6" s="134" t="s">
        <v>104</v>
      </c>
      <c r="B6" s="119" t="s">
        <v>107</v>
      </c>
      <c r="C6" s="141">
        <v>6.8896334611048254E-3</v>
      </c>
      <c r="D6" s="141">
        <v>2.7957932885642766E-3</v>
      </c>
      <c r="E6" s="141">
        <v>9.6854267496691016E-3</v>
      </c>
      <c r="F6" s="31"/>
    </row>
    <row r="7" spans="1:6" x14ac:dyDescent="0.25">
      <c r="A7" s="146" t="s">
        <v>104</v>
      </c>
      <c r="B7" s="120" t="s">
        <v>108</v>
      </c>
      <c r="C7" s="142">
        <v>7.7042387506106886E-3</v>
      </c>
      <c r="D7" s="142">
        <v>4.5162778882890239E-3</v>
      </c>
      <c r="E7" s="142">
        <v>1.2220516638899712E-2</v>
      </c>
      <c r="F7" s="31"/>
    </row>
    <row r="8" spans="1:6" x14ac:dyDescent="0.25">
      <c r="A8" s="145" t="s">
        <v>109</v>
      </c>
      <c r="B8" s="118" t="s">
        <v>105</v>
      </c>
      <c r="C8" s="141">
        <v>8.0867823046655626E-3</v>
      </c>
      <c r="D8" s="141">
        <v>4.0818996394978548E-3</v>
      </c>
      <c r="E8" s="141">
        <v>1.2168681944163416E-2</v>
      </c>
      <c r="F8" s="31"/>
    </row>
    <row r="9" spans="1:6" x14ac:dyDescent="0.25">
      <c r="A9" s="134" t="s">
        <v>109</v>
      </c>
      <c r="B9" s="119" t="s">
        <v>106</v>
      </c>
      <c r="C9" s="143">
        <v>6.6354407690635492E-3</v>
      </c>
      <c r="D9" s="143">
        <v>4.1728029578647066E-3</v>
      </c>
      <c r="E9" s="143">
        <v>1.0808243726928256E-2</v>
      </c>
      <c r="F9" s="31"/>
    </row>
    <row r="10" spans="1:6" x14ac:dyDescent="0.25">
      <c r="A10" s="134" t="s">
        <v>109</v>
      </c>
      <c r="B10" s="119" t="s">
        <v>107</v>
      </c>
      <c r="C10" s="143">
        <v>6.0592970804649784E-3</v>
      </c>
      <c r="D10" s="143">
        <v>3.8729527730807082E-3</v>
      </c>
      <c r="E10" s="143">
        <v>9.9322498535456862E-3</v>
      </c>
      <c r="F10" s="31"/>
    </row>
    <row r="11" spans="1:6" x14ac:dyDescent="0.25">
      <c r="A11" s="134" t="s">
        <v>109</v>
      </c>
      <c r="B11" s="119" t="s">
        <v>108</v>
      </c>
      <c r="C11" s="143">
        <v>8.1501412319001099E-3</v>
      </c>
      <c r="D11" s="143">
        <v>3.8486778039528297E-3</v>
      </c>
      <c r="E11" s="143">
        <v>1.199881903585294E-2</v>
      </c>
      <c r="F11" s="31"/>
    </row>
    <row r="12" spans="1:6" x14ac:dyDescent="0.25">
      <c r="A12" s="145" t="s">
        <v>110</v>
      </c>
      <c r="B12" s="118" t="s">
        <v>105</v>
      </c>
      <c r="C12" s="144">
        <v>8.0298881133484025E-3</v>
      </c>
      <c r="D12" s="144">
        <v>2.3930130139117752E-3</v>
      </c>
      <c r="E12" s="144">
        <v>1.0422901127260176E-2</v>
      </c>
      <c r="F12" s="31"/>
    </row>
    <row r="13" spans="1:6" x14ac:dyDescent="0.25">
      <c r="A13" s="146" t="s">
        <v>110</v>
      </c>
      <c r="B13" s="120" t="s">
        <v>106</v>
      </c>
      <c r="C13" s="142">
        <v>7.5658178534263407E-3</v>
      </c>
      <c r="D13" s="142">
        <v>2.5048991541749372E-3</v>
      </c>
      <c r="E13" s="142">
        <v>1.0070717007601277E-2</v>
      </c>
      <c r="F13" s="31"/>
    </row>
    <row r="14" spans="1:6" x14ac:dyDescent="0.25">
      <c r="A14"/>
      <c r="B14"/>
      <c r="C14"/>
      <c r="D14"/>
    </row>
    <row r="15" spans="1:6" x14ac:dyDescent="0.25">
      <c r="A15"/>
      <c r="B15"/>
      <c r="C15"/>
      <c r="D15"/>
    </row>
    <row r="16" spans="1:6" x14ac:dyDescent="0.25">
      <c r="A16"/>
      <c r="B16"/>
      <c r="C16"/>
      <c r="D16"/>
    </row>
    <row r="17" spans="1:4" x14ac:dyDescent="0.25">
      <c r="A17" s="85"/>
      <c r="B17"/>
      <c r="C17"/>
      <c r="D17"/>
    </row>
    <row r="18" spans="1:4" x14ac:dyDescent="0.25">
      <c r="A18" s="85"/>
      <c r="B18"/>
      <c r="C18"/>
      <c r="D18"/>
    </row>
    <row r="19" spans="1:4" x14ac:dyDescent="0.25">
      <c r="A19"/>
      <c r="B19"/>
      <c r="C19"/>
      <c r="D19"/>
    </row>
    <row r="20" spans="1:4" x14ac:dyDescent="0.25">
      <c r="A20"/>
      <c r="B20"/>
      <c r="C20"/>
      <c r="D20"/>
    </row>
    <row r="21" spans="1:4" x14ac:dyDescent="0.25">
      <c r="A21"/>
      <c r="B21"/>
      <c r="C21"/>
      <c r="D21"/>
    </row>
    <row r="22" spans="1:4" x14ac:dyDescent="0.25">
      <c r="A22"/>
      <c r="B22"/>
      <c r="C22"/>
      <c r="D22"/>
    </row>
    <row r="23" spans="1:4" x14ac:dyDescent="0.25">
      <c r="A23"/>
      <c r="B23"/>
      <c r="C23"/>
      <c r="D23"/>
    </row>
    <row r="24" spans="1:4" x14ac:dyDescent="0.25">
      <c r="A24"/>
      <c r="B24"/>
      <c r="C24"/>
      <c r="D24"/>
    </row>
    <row r="25" spans="1:4" x14ac:dyDescent="0.25">
      <c r="A25"/>
      <c r="B25"/>
      <c r="C25"/>
      <c r="D25"/>
    </row>
    <row r="26" spans="1:4" x14ac:dyDescent="0.25">
      <c r="A26"/>
      <c r="B26"/>
      <c r="C26"/>
      <c r="D26"/>
    </row>
    <row r="27" spans="1:4" x14ac:dyDescent="0.25">
      <c r="A27"/>
      <c r="B27"/>
      <c r="C27"/>
      <c r="D27"/>
    </row>
  </sheetData>
  <conditionalFormatting sqref="C4:C10">
    <cfRule type="cellIs" dxfId="30" priority="6" operator="equal">
      <formula>0</formula>
    </cfRule>
  </conditionalFormatting>
  <conditionalFormatting sqref="B4:B10">
    <cfRule type="cellIs" dxfId="29" priority="5" operator="equal">
      <formula>0</formula>
    </cfRule>
  </conditionalFormatting>
  <conditionalFormatting sqref="D4:D10">
    <cfRule type="cellIs" dxfId="28" priority="2" operator="equal">
      <formula>0</formula>
    </cfRule>
  </conditionalFormatting>
  <conditionalFormatting sqref="E4:E10">
    <cfRule type="cellIs" dxfId="27" priority="1" operator="equal">
      <formula>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7030A0"/>
  </sheetPr>
  <dimension ref="A1"/>
  <sheetViews>
    <sheetView topLeftCell="A1048576" zoomScaleNormal="100" workbookViewId="0">
      <selection activeCell="D34" sqref="D34"/>
    </sheetView>
  </sheetViews>
  <sheetFormatPr defaultRowHeight="15" customHeight="1" zeroHeight="1" x14ac:dyDescent="0.25"/>
  <sheetData>
    <row r="1" hidden="1"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13"/>
  <sheetViews>
    <sheetView showGridLines="0" zoomScaleNormal="100" workbookViewId="0"/>
  </sheetViews>
  <sheetFormatPr defaultRowHeight="15" x14ac:dyDescent="0.25"/>
  <cols>
    <col min="1" max="1" width="41.42578125" style="1" bestFit="1" customWidth="1"/>
    <col min="2" max="2" width="18.140625" style="1" bestFit="1" customWidth="1"/>
    <col min="3" max="3" width="31" style="1" bestFit="1" customWidth="1"/>
    <col min="4" max="4" width="26.28515625" style="1" customWidth="1"/>
    <col min="6" max="16384" width="9.140625" style="1"/>
  </cols>
  <sheetData>
    <row r="1" spans="1:7" x14ac:dyDescent="0.25">
      <c r="A1" s="11" t="s">
        <v>268</v>
      </c>
      <c r="E1" s="1"/>
    </row>
    <row r="2" spans="1:7" x14ac:dyDescent="0.25">
      <c r="A2"/>
      <c r="B2" s="2"/>
      <c r="E2" s="1"/>
    </row>
    <row r="3" spans="1:7" x14ac:dyDescent="0.2">
      <c r="A3" s="147" t="s">
        <v>3</v>
      </c>
      <c r="B3" s="149" t="s">
        <v>114</v>
      </c>
      <c r="C3" s="149" t="s">
        <v>125</v>
      </c>
      <c r="D3" s="149" t="s">
        <v>298</v>
      </c>
      <c r="E3" s="1"/>
    </row>
    <row r="4" spans="1:7" ht="14.25" x14ac:dyDescent="0.2">
      <c r="A4" s="118" t="s">
        <v>269</v>
      </c>
      <c r="B4" s="150">
        <v>22350389238.819981</v>
      </c>
      <c r="C4" s="150">
        <v>7667116057.6100121</v>
      </c>
      <c r="D4" s="150">
        <v>10502163895.189995</v>
      </c>
      <c r="E4" s="1"/>
      <c r="F4" s="7"/>
      <c r="G4" s="7"/>
    </row>
    <row r="5" spans="1:7" ht="14.25" x14ac:dyDescent="0.2">
      <c r="A5" s="118" t="s">
        <v>270</v>
      </c>
      <c r="B5" s="151">
        <v>65933.852649462162</v>
      </c>
      <c r="C5" s="151">
        <v>97061.931051372449</v>
      </c>
      <c r="D5" s="151">
        <v>100156.05767027785</v>
      </c>
      <c r="E5" s="1"/>
    </row>
    <row r="6" spans="1:7" ht="14.25" x14ac:dyDescent="0.2">
      <c r="A6" s="148" t="s">
        <v>271</v>
      </c>
      <c r="B6" s="152">
        <v>0.68806261790942713</v>
      </c>
      <c r="C6" s="152">
        <v>0.75299832519707133</v>
      </c>
      <c r="D6" s="152">
        <v>0.75146491078866451</v>
      </c>
      <c r="E6" s="1"/>
    </row>
    <row r="7" spans="1:7" ht="14.25" x14ac:dyDescent="0.2">
      <c r="E7" s="1"/>
    </row>
    <row r="8" spans="1:7" ht="14.25" x14ac:dyDescent="0.2">
      <c r="E8" s="1"/>
    </row>
    <row r="13" spans="1:7" x14ac:dyDescent="0.25">
      <c r="A13" s="85" t="s">
        <v>295</v>
      </c>
    </row>
  </sheetData>
  <conditionalFormatting sqref="B4:D6">
    <cfRule type="cellIs" dxfId="26" priority="2" operator="equal">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13"/>
  <sheetViews>
    <sheetView showGridLines="0" zoomScaleNormal="100" workbookViewId="0"/>
  </sheetViews>
  <sheetFormatPr defaultRowHeight="15" x14ac:dyDescent="0.25"/>
  <cols>
    <col min="1" max="1" width="26.140625" style="1" customWidth="1"/>
    <col min="2" max="2" width="16.42578125" style="16" customWidth="1"/>
    <col min="3" max="3" width="30.28515625" style="16" customWidth="1"/>
    <col min="4" max="4" width="19.140625" style="16" customWidth="1"/>
    <col min="5" max="5" width="16.42578125" style="16" customWidth="1"/>
    <col min="6" max="6" width="19.140625" style="16" customWidth="1"/>
    <col min="7" max="9" width="9.140625" style="17"/>
  </cols>
  <sheetData>
    <row r="1" spans="1:9" x14ac:dyDescent="0.25">
      <c r="A1" s="11" t="s">
        <v>274</v>
      </c>
      <c r="D1"/>
      <c r="E1"/>
      <c r="F1"/>
      <c r="G1"/>
      <c r="H1"/>
      <c r="I1"/>
    </row>
    <row r="2" spans="1:9" x14ac:dyDescent="0.25">
      <c r="B2" s="1"/>
      <c r="C2" s="2"/>
      <c r="D2"/>
      <c r="E2"/>
      <c r="F2"/>
      <c r="G2"/>
      <c r="H2"/>
      <c r="I2"/>
    </row>
    <row r="3" spans="1:9" ht="16.5" customHeight="1" x14ac:dyDescent="0.25">
      <c r="A3" s="126" t="s">
        <v>111</v>
      </c>
      <c r="B3" s="127" t="s">
        <v>8</v>
      </c>
      <c r="C3" s="129" t="s">
        <v>125</v>
      </c>
      <c r="D3" s="129" t="s">
        <v>114</v>
      </c>
      <c r="E3"/>
      <c r="F3"/>
      <c r="G3"/>
      <c r="H3"/>
      <c r="I3"/>
    </row>
    <row r="4" spans="1:9" x14ac:dyDescent="0.25">
      <c r="A4" s="145" t="s">
        <v>104</v>
      </c>
      <c r="B4" s="118" t="s">
        <v>105</v>
      </c>
      <c r="C4" s="153">
        <v>80655.232820716643</v>
      </c>
      <c r="D4" s="153">
        <v>56283.066142607153</v>
      </c>
      <c r="E4"/>
      <c r="F4"/>
      <c r="G4"/>
      <c r="H4"/>
      <c r="I4"/>
    </row>
    <row r="5" spans="1:9" x14ac:dyDescent="0.25">
      <c r="A5" s="134" t="s">
        <v>104</v>
      </c>
      <c r="B5" s="119" t="s">
        <v>106</v>
      </c>
      <c r="C5" s="154">
        <v>81544.901490111035</v>
      </c>
      <c r="D5" s="154">
        <v>58280.744557355029</v>
      </c>
      <c r="E5"/>
      <c r="F5"/>
      <c r="G5"/>
      <c r="H5"/>
      <c r="I5"/>
    </row>
    <row r="6" spans="1:9" x14ac:dyDescent="0.25">
      <c r="A6" s="134" t="s">
        <v>104</v>
      </c>
      <c r="B6" s="119" t="s">
        <v>107</v>
      </c>
      <c r="C6" s="154">
        <v>79383.062289589259</v>
      </c>
      <c r="D6" s="154">
        <v>57136.823501585975</v>
      </c>
      <c r="E6"/>
      <c r="F6"/>
      <c r="G6"/>
      <c r="H6"/>
      <c r="I6"/>
    </row>
    <row r="7" spans="1:9" x14ac:dyDescent="0.25">
      <c r="A7" s="146" t="s">
        <v>104</v>
      </c>
      <c r="B7" s="120" t="s">
        <v>108</v>
      </c>
      <c r="C7" s="155">
        <v>80995.327010474371</v>
      </c>
      <c r="D7" s="155">
        <v>57443.676838245156</v>
      </c>
      <c r="E7"/>
      <c r="F7"/>
      <c r="G7"/>
      <c r="H7"/>
      <c r="I7"/>
    </row>
    <row r="8" spans="1:9" x14ac:dyDescent="0.25">
      <c r="A8" s="145" t="s">
        <v>109</v>
      </c>
      <c r="B8" s="118" t="s">
        <v>105</v>
      </c>
      <c r="C8" s="154">
        <v>82792.894453591973</v>
      </c>
      <c r="D8" s="154">
        <v>59287.182560699737</v>
      </c>
    </row>
    <row r="9" spans="1:9" x14ac:dyDescent="0.25">
      <c r="A9" s="134" t="s">
        <v>109</v>
      </c>
      <c r="B9" s="119" t="s">
        <v>106</v>
      </c>
      <c r="C9" s="154">
        <v>84875.496562155618</v>
      </c>
      <c r="D9" s="154">
        <v>60106.858803931776</v>
      </c>
    </row>
    <row r="10" spans="1:9" x14ac:dyDescent="0.25">
      <c r="A10" s="134" t="s">
        <v>109</v>
      </c>
      <c r="B10" s="119" t="s">
        <v>107</v>
      </c>
      <c r="C10" s="154">
        <v>87064.642650618785</v>
      </c>
      <c r="D10" s="154">
        <v>61089.005960436218</v>
      </c>
    </row>
    <row r="11" spans="1:9" x14ac:dyDescent="0.25">
      <c r="A11" s="134" t="s">
        <v>109</v>
      </c>
      <c r="B11" s="119" t="s">
        <v>108</v>
      </c>
      <c r="C11" s="154">
        <v>94484.310033874513</v>
      </c>
      <c r="D11" s="154">
        <v>66081.221289356385</v>
      </c>
    </row>
    <row r="12" spans="1:9" x14ac:dyDescent="0.25">
      <c r="A12" s="145" t="s">
        <v>110</v>
      </c>
      <c r="B12" s="118" t="s">
        <v>105</v>
      </c>
      <c r="C12" s="153">
        <v>95082.402227280021</v>
      </c>
      <c r="D12" s="153">
        <v>65408.372124559864</v>
      </c>
    </row>
    <row r="13" spans="1:9" x14ac:dyDescent="0.25">
      <c r="A13" s="146" t="s">
        <v>110</v>
      </c>
      <c r="B13" s="120" t="s">
        <v>106</v>
      </c>
      <c r="C13" s="155">
        <v>97061.931050700732</v>
      </c>
      <c r="D13" s="155">
        <v>65933.852649328968</v>
      </c>
    </row>
  </sheetData>
  <conditionalFormatting sqref="C4:C10">
    <cfRule type="cellIs" dxfId="25" priority="4" operator="equal">
      <formula>0</formula>
    </cfRule>
  </conditionalFormatting>
  <conditionalFormatting sqref="D4:D10">
    <cfRule type="cellIs" dxfId="24" priority="2" operator="equal">
      <formula>0</formula>
    </cfRule>
  </conditionalFormatting>
  <conditionalFormatting sqref="B4:B10">
    <cfRule type="cellIs" dxfId="23" priority="1" operator="equal">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5"/>
  <sheetViews>
    <sheetView showGridLines="0" zoomScaleNormal="100" workbookViewId="0"/>
  </sheetViews>
  <sheetFormatPr defaultRowHeight="15" x14ac:dyDescent="0.25"/>
  <cols>
    <col min="1" max="1" width="21.5703125" style="1" customWidth="1"/>
    <col min="2" max="2" width="32.140625" style="16" customWidth="1"/>
    <col min="3" max="3" width="31" style="16" customWidth="1"/>
    <col min="4" max="4" width="16" style="16" customWidth="1"/>
    <col min="5" max="5" width="20.85546875" style="21" customWidth="1"/>
    <col min="6" max="6" width="16.42578125" style="16" customWidth="1"/>
    <col min="7" max="7" width="19.140625" style="16" customWidth="1"/>
    <col min="8" max="10" width="9.140625" style="17"/>
  </cols>
  <sheetData>
    <row r="1" spans="1:8" x14ac:dyDescent="0.25">
      <c r="A1" s="19" t="s">
        <v>245</v>
      </c>
      <c r="E1" s="19"/>
    </row>
    <row r="2" spans="1:8" x14ac:dyDescent="0.25">
      <c r="A2" s="19"/>
      <c r="E2" s="19"/>
    </row>
    <row r="3" spans="1:8" ht="15.75" customHeight="1" x14ac:dyDescent="0.25">
      <c r="A3" s="45" t="s">
        <v>150</v>
      </c>
      <c r="B3" s="136" t="s">
        <v>125</v>
      </c>
      <c r="C3" s="129" t="s">
        <v>126</v>
      </c>
      <c r="D3" s="3"/>
      <c r="E3"/>
      <c r="F3"/>
      <c r="G3"/>
      <c r="H3"/>
    </row>
    <row r="4" spans="1:8" x14ac:dyDescent="0.25">
      <c r="A4" s="5" t="s">
        <v>139</v>
      </c>
      <c r="B4" s="156">
        <v>1.7660016204172575E-2</v>
      </c>
      <c r="C4" s="157">
        <v>1.5954910450323295E-2</v>
      </c>
      <c r="D4" s="18"/>
      <c r="E4"/>
      <c r="F4"/>
      <c r="G4"/>
      <c r="H4"/>
    </row>
    <row r="5" spans="1:8" x14ac:dyDescent="0.25">
      <c r="A5" s="8" t="s">
        <v>140</v>
      </c>
      <c r="B5" s="158">
        <v>4.9410066842211872E-2</v>
      </c>
      <c r="C5" s="159">
        <v>4.8684888134429422E-2</v>
      </c>
      <c r="D5" s="18"/>
      <c r="E5"/>
      <c r="F5"/>
      <c r="G5"/>
      <c r="H5"/>
    </row>
    <row r="6" spans="1:8" x14ac:dyDescent="0.25">
      <c r="A6" s="8" t="s">
        <v>141</v>
      </c>
      <c r="B6" s="158">
        <v>7.2868138545675518E-2</v>
      </c>
      <c r="C6" s="159">
        <v>7.5530717732552599E-2</v>
      </c>
      <c r="D6" s="18"/>
      <c r="E6"/>
      <c r="F6"/>
      <c r="G6"/>
      <c r="H6"/>
    </row>
    <row r="7" spans="1:8" x14ac:dyDescent="0.25">
      <c r="A7" s="8" t="s">
        <v>142</v>
      </c>
      <c r="B7" s="158">
        <v>7.1716123151711567E-2</v>
      </c>
      <c r="C7" s="159">
        <v>7.3651986496023197E-2</v>
      </c>
      <c r="D7" s="18"/>
      <c r="E7"/>
      <c r="F7"/>
      <c r="G7"/>
      <c r="H7"/>
    </row>
    <row r="8" spans="1:8" x14ac:dyDescent="0.25">
      <c r="A8" s="8" t="s">
        <v>143</v>
      </c>
      <c r="B8" s="158">
        <v>0.11391026939436905</v>
      </c>
      <c r="C8" s="159">
        <v>0.11272387419176411</v>
      </c>
      <c r="D8" s="18"/>
      <c r="E8"/>
      <c r="F8"/>
      <c r="G8"/>
      <c r="H8"/>
    </row>
    <row r="9" spans="1:8" x14ac:dyDescent="0.25">
      <c r="A9" s="8" t="s">
        <v>144</v>
      </c>
      <c r="B9" s="160">
        <v>0.17211869556410775</v>
      </c>
      <c r="C9" s="159">
        <v>0.16752179137500239</v>
      </c>
      <c r="D9" s="18"/>
    </row>
    <row r="10" spans="1:8" x14ac:dyDescent="0.25">
      <c r="A10" s="8" t="s">
        <v>145</v>
      </c>
      <c r="B10" s="158">
        <v>0.20732479238403889</v>
      </c>
      <c r="C10" s="159">
        <v>0.20414274542714911</v>
      </c>
      <c r="D10" s="18"/>
    </row>
    <row r="11" spans="1:8" x14ac:dyDescent="0.25">
      <c r="A11" s="8" t="s">
        <v>146</v>
      </c>
      <c r="B11" s="158">
        <v>8.6122645331172781E-2</v>
      </c>
      <c r="C11" s="159">
        <v>8.8443418718648081E-2</v>
      </c>
      <c r="D11" s="18"/>
    </row>
    <row r="12" spans="1:8" x14ac:dyDescent="0.25">
      <c r="A12" s="8" t="s">
        <v>147</v>
      </c>
      <c r="B12" s="158">
        <v>4.5333704678954832E-2</v>
      </c>
      <c r="C12" s="159">
        <v>4.7368822598180399E-2</v>
      </c>
    </row>
    <row r="13" spans="1:8" x14ac:dyDescent="0.25">
      <c r="A13" s="4" t="s">
        <v>148</v>
      </c>
      <c r="B13" s="158">
        <v>5.0827931942475188E-2</v>
      </c>
      <c r="C13" s="159">
        <v>4.805546548665815E-2</v>
      </c>
    </row>
    <row r="14" spans="1:8" x14ac:dyDescent="0.25">
      <c r="A14" s="28" t="s">
        <v>149</v>
      </c>
      <c r="B14" s="161">
        <v>0.11270761596110998</v>
      </c>
      <c r="C14" s="162">
        <v>0.1179213793892693</v>
      </c>
    </row>
    <row r="15" spans="1:8" x14ac:dyDescent="0.25">
      <c r="A15"/>
    </row>
  </sheetData>
  <conditionalFormatting sqref="B4:B14">
    <cfRule type="cellIs" dxfId="22" priority="2" operator="equal">
      <formula>0</formula>
    </cfRule>
  </conditionalFormatting>
  <conditionalFormatting sqref="C4:C14">
    <cfRule type="cellIs" dxfId="21" priority="1" operator="equal">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7"/>
  <sheetViews>
    <sheetView showGridLines="0" zoomScaleNormal="100" workbookViewId="0"/>
  </sheetViews>
  <sheetFormatPr defaultRowHeight="15" x14ac:dyDescent="0.25"/>
  <cols>
    <col min="1" max="1" width="18.5703125" style="1" customWidth="1"/>
    <col min="2" max="2" width="17.5703125" style="16" customWidth="1"/>
    <col min="3" max="3" width="13.85546875" style="16" customWidth="1"/>
    <col min="4" max="4" width="12.85546875" style="16" customWidth="1"/>
    <col min="5" max="10" width="9.140625" style="17"/>
  </cols>
  <sheetData>
    <row r="1" spans="1:4" x14ac:dyDescent="0.25">
      <c r="A1" s="11" t="s">
        <v>246</v>
      </c>
    </row>
    <row r="2" spans="1:4" x14ac:dyDescent="0.25">
      <c r="D2" s="3"/>
    </row>
    <row r="3" spans="1:4" ht="45" x14ac:dyDescent="0.25">
      <c r="A3" s="89" t="s">
        <v>164</v>
      </c>
      <c r="B3" s="136" t="s">
        <v>125</v>
      </c>
      <c r="C3" s="129" t="s">
        <v>126</v>
      </c>
      <c r="D3" s="129" t="s">
        <v>114</v>
      </c>
    </row>
    <row r="4" spans="1:4" x14ac:dyDescent="0.25">
      <c r="A4" s="90" t="s">
        <v>57</v>
      </c>
      <c r="B4" s="163">
        <v>295970.23340697063</v>
      </c>
      <c r="C4" s="164">
        <v>309945.2072822933</v>
      </c>
      <c r="D4" s="165">
        <v>317189.74593720143</v>
      </c>
    </row>
    <row r="5" spans="1:4" x14ac:dyDescent="0.25">
      <c r="A5" s="64" t="s">
        <v>58</v>
      </c>
      <c r="B5" s="166">
        <v>57390.209723437198</v>
      </c>
      <c r="C5" s="167">
        <v>60774.106300724998</v>
      </c>
      <c r="D5" s="168">
        <v>48260.536677766009</v>
      </c>
    </row>
    <row r="6" spans="1:4" x14ac:dyDescent="0.25">
      <c r="A6" s="91" t="s">
        <v>113</v>
      </c>
      <c r="B6" s="97">
        <v>97061.931050700863</v>
      </c>
      <c r="C6" s="98">
        <v>100156.05766893279</v>
      </c>
      <c r="D6" s="99">
        <v>65933.852649329216</v>
      </c>
    </row>
    <row r="7" spans="1:4" x14ac:dyDescent="0.25">
      <c r="A7"/>
      <c r="B7"/>
      <c r="C7"/>
      <c r="D7" s="18"/>
    </row>
    <row r="8" spans="1:4" x14ac:dyDescent="0.25">
      <c r="A8"/>
      <c r="B8"/>
      <c r="C8"/>
      <c r="D8" s="18"/>
    </row>
    <row r="9" spans="1:4" x14ac:dyDescent="0.25">
      <c r="A9"/>
      <c r="B9"/>
      <c r="C9"/>
      <c r="D9" s="18"/>
    </row>
    <row r="10" spans="1:4" x14ac:dyDescent="0.25">
      <c r="A10"/>
      <c r="B10"/>
      <c r="C10"/>
    </row>
    <row r="11" spans="1:4" x14ac:dyDescent="0.25">
      <c r="A11"/>
      <c r="B11"/>
      <c r="C11"/>
    </row>
    <row r="12" spans="1:4" x14ac:dyDescent="0.25">
      <c r="A12"/>
      <c r="B12"/>
      <c r="C12"/>
    </row>
    <row r="13" spans="1:4" x14ac:dyDescent="0.25">
      <c r="A13"/>
      <c r="B13"/>
      <c r="C13"/>
    </row>
    <row r="14" spans="1:4" x14ac:dyDescent="0.25">
      <c r="A14"/>
      <c r="B14"/>
      <c r="C14"/>
    </row>
    <row r="15" spans="1:4" x14ac:dyDescent="0.25">
      <c r="A15"/>
      <c r="B15"/>
      <c r="C15"/>
    </row>
    <row r="16" spans="1:4" x14ac:dyDescent="0.25">
      <c r="A16"/>
      <c r="B16"/>
      <c r="C16"/>
    </row>
    <row r="17" spans="1:3" x14ac:dyDescent="0.25">
      <c r="A17"/>
      <c r="B17"/>
      <c r="C17"/>
    </row>
  </sheetData>
  <conditionalFormatting sqref="B5:D5">
    <cfRule type="cellIs" dxfId="20" priority="3" operator="equal">
      <formula>0</formula>
    </cfRule>
  </conditionalFormatting>
  <conditionalFormatting sqref="B4:D4">
    <cfRule type="cellIs" dxfId="19" priority="2" operator="equal">
      <formula>0</formula>
    </cfRule>
  </conditionalFormatting>
  <conditionalFormatting sqref="B6:D6">
    <cfRule type="cellIs" dxfId="18" priority="1" operator="equal">
      <formula>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33"/>
  <sheetViews>
    <sheetView showGridLines="0" zoomScaleNormal="100" workbookViewId="0"/>
  </sheetViews>
  <sheetFormatPr defaultRowHeight="14.25" x14ac:dyDescent="0.2"/>
  <cols>
    <col min="1" max="1" width="26.140625" style="1" customWidth="1"/>
    <col min="2" max="2" width="18.140625" style="16" customWidth="1"/>
    <col min="3" max="3" width="19.140625" style="16" customWidth="1"/>
    <col min="4" max="4" width="16" style="16" customWidth="1"/>
    <col min="5" max="5" width="26.140625" style="21" customWidth="1"/>
    <col min="6" max="6" width="16.42578125" style="16" customWidth="1"/>
    <col min="7" max="7" width="19.140625" style="16" customWidth="1"/>
    <col min="8" max="10" width="9.140625" style="16"/>
    <col min="11" max="16384" width="9.140625" style="1"/>
  </cols>
  <sheetData>
    <row r="1" spans="1:7" ht="15" x14ac:dyDescent="0.25">
      <c r="A1" s="11" t="s">
        <v>231</v>
      </c>
      <c r="D1" s="3"/>
      <c r="E1" s="1"/>
      <c r="F1" s="1"/>
      <c r="G1" s="1"/>
    </row>
    <row r="2" spans="1:7" ht="15" x14ac:dyDescent="0.25">
      <c r="B2" s="47"/>
      <c r="C2" s="48"/>
      <c r="D2" s="50"/>
      <c r="E2" s="1"/>
      <c r="F2" s="1"/>
      <c r="G2" s="1"/>
    </row>
    <row r="3" spans="1:7" ht="45" x14ac:dyDescent="0.2">
      <c r="A3" s="49" t="s">
        <v>152</v>
      </c>
      <c r="B3" s="169" t="s">
        <v>125</v>
      </c>
      <c r="C3" s="170" t="s">
        <v>126</v>
      </c>
      <c r="D3" s="171" t="s">
        <v>114</v>
      </c>
      <c r="E3" s="1"/>
      <c r="F3" s="1"/>
      <c r="G3" s="1"/>
    </row>
    <row r="4" spans="1:7" x14ac:dyDescent="0.2">
      <c r="A4" s="80" t="s">
        <v>267</v>
      </c>
      <c r="B4" s="56"/>
      <c r="C4" s="164">
        <v>153109.93358921816</v>
      </c>
      <c r="D4" s="165">
        <v>138000.92596170155</v>
      </c>
    </row>
    <row r="5" spans="1:7" x14ac:dyDescent="0.2">
      <c r="A5" s="4" t="s">
        <v>119</v>
      </c>
      <c r="B5" s="172">
        <v>360267.59856720176</v>
      </c>
      <c r="C5" s="167">
        <v>388251.03597020189</v>
      </c>
      <c r="D5" s="168">
        <v>387802.93600459601</v>
      </c>
    </row>
    <row r="6" spans="1:7" x14ac:dyDescent="0.2">
      <c r="A6" s="4" t="s">
        <v>120</v>
      </c>
      <c r="B6" s="172">
        <v>322608.40342542186</v>
      </c>
      <c r="C6" s="167">
        <v>340267.38416948507</v>
      </c>
      <c r="D6" s="168">
        <v>345168.12274516909</v>
      </c>
    </row>
    <row r="7" spans="1:7" x14ac:dyDescent="0.2">
      <c r="A7" s="4" t="s">
        <v>121</v>
      </c>
      <c r="B7" s="172">
        <v>295833.49724486336</v>
      </c>
      <c r="C7" s="167">
        <v>311439.81770558615</v>
      </c>
      <c r="D7" s="168">
        <v>319270.60886768333</v>
      </c>
    </row>
    <row r="8" spans="1:7" x14ac:dyDescent="0.2">
      <c r="A8" s="4" t="s">
        <v>122</v>
      </c>
      <c r="B8" s="172">
        <v>284489.82596501888</v>
      </c>
      <c r="C8" s="167">
        <v>291265.11729730497</v>
      </c>
      <c r="D8" s="168">
        <v>302627.25197495316</v>
      </c>
    </row>
    <row r="9" spans="1:7" x14ac:dyDescent="0.2">
      <c r="A9" s="4" t="s">
        <v>123</v>
      </c>
      <c r="B9" s="172">
        <v>276760.81597301742</v>
      </c>
      <c r="C9" s="167">
        <v>282369.69606384297</v>
      </c>
      <c r="D9" s="168">
        <v>290952.15148168581</v>
      </c>
    </row>
    <row r="10" spans="1:7" x14ac:dyDescent="0.2">
      <c r="A10" s="4" t="s">
        <v>124</v>
      </c>
      <c r="B10" s="172">
        <v>276601.48755186674</v>
      </c>
      <c r="C10" s="167">
        <v>281018.54767746647</v>
      </c>
      <c r="D10" s="168">
        <v>288624.58014830307</v>
      </c>
    </row>
    <row r="11" spans="1:7" x14ac:dyDescent="0.2">
      <c r="A11" s="59" t="s">
        <v>113</v>
      </c>
      <c r="B11" s="97">
        <v>295970.23340696975</v>
      </c>
      <c r="C11" s="98">
        <v>309945.20728229283</v>
      </c>
      <c r="D11" s="99">
        <v>317189.74593720189</v>
      </c>
    </row>
    <row r="12" spans="1:7" x14ac:dyDescent="0.2">
      <c r="A12" s="59" t="s">
        <v>151</v>
      </c>
      <c r="B12" s="97">
        <v>297484.73748930654</v>
      </c>
      <c r="C12" s="98">
        <v>309532.30918510945</v>
      </c>
      <c r="D12" s="99">
        <v>317189.74593720189</v>
      </c>
    </row>
    <row r="16" spans="1:7" ht="15" x14ac:dyDescent="0.25">
      <c r="A16" s="11" t="s">
        <v>232</v>
      </c>
    </row>
    <row r="17" spans="1:5" ht="15" x14ac:dyDescent="0.25">
      <c r="B17" s="1"/>
      <c r="C17" s="47"/>
      <c r="D17" s="48"/>
      <c r="E17" s="50"/>
    </row>
    <row r="18" spans="1:5" ht="45" x14ac:dyDescent="0.2">
      <c r="A18" s="46" t="s">
        <v>152</v>
      </c>
      <c r="B18" s="169" t="s">
        <v>125</v>
      </c>
      <c r="C18" s="170" t="s">
        <v>126</v>
      </c>
      <c r="D18" s="171" t="s">
        <v>114</v>
      </c>
    </row>
    <row r="19" spans="1:5" x14ac:dyDescent="0.2">
      <c r="A19" s="80" t="s">
        <v>267</v>
      </c>
      <c r="B19" s="173">
        <v>28347.186553230258</v>
      </c>
      <c r="C19" s="174">
        <v>31090.650008384284</v>
      </c>
      <c r="D19" s="175">
        <v>21719.197473486704</v>
      </c>
    </row>
    <row r="20" spans="1:5" x14ac:dyDescent="0.2">
      <c r="A20" s="4" t="s">
        <v>119</v>
      </c>
      <c r="B20" s="176">
        <v>58744.197091543974</v>
      </c>
      <c r="C20" s="177">
        <v>64380.926290016199</v>
      </c>
      <c r="D20" s="178">
        <v>54670.092666753277</v>
      </c>
    </row>
    <row r="21" spans="1:5" x14ac:dyDescent="0.2">
      <c r="A21" s="4" t="s">
        <v>120</v>
      </c>
      <c r="B21" s="176">
        <v>73503.718150041677</v>
      </c>
      <c r="C21" s="177">
        <v>80187.651025970059</v>
      </c>
      <c r="D21" s="178">
        <v>72894.484691933554</v>
      </c>
    </row>
    <row r="22" spans="1:5" x14ac:dyDescent="0.2">
      <c r="A22" s="4" t="s">
        <v>121</v>
      </c>
      <c r="B22" s="176">
        <v>70691.098621283934</v>
      </c>
      <c r="C22" s="177">
        <v>75717.460437827845</v>
      </c>
      <c r="D22" s="178">
        <v>70352.264637016488</v>
      </c>
    </row>
    <row r="23" spans="1:5" x14ac:dyDescent="0.2">
      <c r="A23" s="4" t="s">
        <v>122</v>
      </c>
      <c r="B23" s="176">
        <v>70704.472615745544</v>
      </c>
      <c r="C23" s="177">
        <v>74499.297796164261</v>
      </c>
      <c r="D23" s="178">
        <v>71618.397181938184</v>
      </c>
    </row>
    <row r="24" spans="1:5" x14ac:dyDescent="0.2">
      <c r="A24" s="4" t="s">
        <v>123</v>
      </c>
      <c r="B24" s="176">
        <v>74361.305137104253</v>
      </c>
      <c r="C24" s="177">
        <v>78646.563441684921</v>
      </c>
      <c r="D24" s="178">
        <v>77193.286450814223</v>
      </c>
    </row>
    <row r="25" spans="1:5" x14ac:dyDescent="0.2">
      <c r="A25" s="4" t="s">
        <v>124</v>
      </c>
      <c r="B25" s="176">
        <v>80693.275236563568</v>
      </c>
      <c r="C25" s="177">
        <v>85853.313198037024</v>
      </c>
      <c r="D25" s="178">
        <v>79479.626418636777</v>
      </c>
    </row>
    <row r="26" spans="1:5" x14ac:dyDescent="0.2">
      <c r="A26" s="59" t="s">
        <v>113</v>
      </c>
      <c r="B26" s="179">
        <v>57390.20972343722</v>
      </c>
      <c r="C26" s="180">
        <v>60774.106300725041</v>
      </c>
      <c r="D26" s="181">
        <v>48260.536677765696</v>
      </c>
    </row>
    <row r="27" spans="1:5" x14ac:dyDescent="0.2">
      <c r="A27" s="59" t="s">
        <v>151</v>
      </c>
      <c r="B27" s="179">
        <v>51476.516650427169</v>
      </c>
      <c r="C27" s="180">
        <v>55568.562411322855</v>
      </c>
      <c r="D27" s="181">
        <v>48260.536677765696</v>
      </c>
    </row>
    <row r="32" spans="1:5" x14ac:dyDescent="0.2">
      <c r="A32" s="85" t="s">
        <v>233</v>
      </c>
    </row>
    <row r="33" spans="1:1" x14ac:dyDescent="0.2">
      <c r="A33" s="85" t="s">
        <v>230</v>
      </c>
    </row>
  </sheetData>
  <conditionalFormatting sqref="C2">
    <cfRule type="cellIs" dxfId="17" priority="19" operator="equal">
      <formula>0</formula>
    </cfRule>
  </conditionalFormatting>
  <conditionalFormatting sqref="D2">
    <cfRule type="cellIs" dxfId="16" priority="18" operator="equal">
      <formula>0</formula>
    </cfRule>
  </conditionalFormatting>
  <conditionalFormatting sqref="B2">
    <cfRule type="cellIs" dxfId="15" priority="17" operator="equal">
      <formula>0</formula>
    </cfRule>
  </conditionalFormatting>
  <conditionalFormatting sqref="C5:D10">
    <cfRule type="cellIs" dxfId="14" priority="16" operator="equal">
      <formula>0</formula>
    </cfRule>
  </conditionalFormatting>
  <conditionalFormatting sqref="B11:D11">
    <cfRule type="cellIs" dxfId="13" priority="14" operator="equal">
      <formula>0</formula>
    </cfRule>
  </conditionalFormatting>
  <conditionalFormatting sqref="C4:D4">
    <cfRule type="cellIs" dxfId="12" priority="15" operator="equal">
      <formula>0</formula>
    </cfRule>
  </conditionalFormatting>
  <conditionalFormatting sqref="B12:D12">
    <cfRule type="cellIs" dxfId="11" priority="13" operator="equal">
      <formula>0</formula>
    </cfRule>
  </conditionalFormatting>
  <conditionalFormatting sqref="B5:B10">
    <cfRule type="cellIs" dxfId="10" priority="12" operator="equal">
      <formula>0</formula>
    </cfRule>
  </conditionalFormatting>
  <conditionalFormatting sqref="B5:B10">
    <cfRule type="cellIs" dxfId="9" priority="10" operator="greaterThan">
      <formula>D5</formula>
    </cfRule>
  </conditionalFormatting>
  <conditionalFormatting sqref="D17">
    <cfRule type="cellIs" dxfId="8" priority="9" operator="equal">
      <formula>0</formula>
    </cfRule>
  </conditionalFormatting>
  <conditionalFormatting sqref="E17">
    <cfRule type="cellIs" dxfId="7" priority="8" operator="equal">
      <formula>0</formula>
    </cfRule>
  </conditionalFormatting>
  <conditionalFormatting sqref="C17">
    <cfRule type="cellIs" dxfId="6" priority="7" operator="equal">
      <formula>0</formula>
    </cfRule>
  </conditionalFormatting>
  <conditionalFormatting sqref="C20:D25">
    <cfRule type="cellIs" dxfId="5" priority="6" operator="equal">
      <formula>0</formula>
    </cfRule>
  </conditionalFormatting>
  <conditionalFormatting sqref="B26:D26">
    <cfRule type="cellIs" dxfId="4" priority="4" operator="equal">
      <formula>0</formula>
    </cfRule>
  </conditionalFormatting>
  <conditionalFormatting sqref="C19:D19">
    <cfRule type="cellIs" dxfId="3" priority="5" operator="equal">
      <formula>0</formula>
    </cfRule>
  </conditionalFormatting>
  <conditionalFormatting sqref="B27:D27">
    <cfRule type="cellIs" dxfId="2" priority="3" operator="equal">
      <formula>0</formula>
    </cfRule>
  </conditionalFormatting>
  <conditionalFormatting sqref="B20:B25">
    <cfRule type="cellIs" dxfId="1" priority="2" operator="equal">
      <formula>0</formula>
    </cfRule>
  </conditionalFormatting>
  <conditionalFormatting sqref="B19">
    <cfRule type="cellIs" dxfId="0" priority="1" operator="equal">
      <formula>0</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11"/>
  <sheetViews>
    <sheetView showGridLines="0" zoomScaleNormal="100" workbookViewId="0"/>
  </sheetViews>
  <sheetFormatPr defaultRowHeight="15" x14ac:dyDescent="0.25"/>
  <cols>
    <col min="1" max="2" width="31.42578125" style="1" customWidth="1"/>
    <col min="3" max="3" width="19.85546875" style="16" customWidth="1"/>
    <col min="4" max="4" width="18.28515625" style="16" customWidth="1"/>
    <col min="5" max="5" width="16.42578125" style="16" customWidth="1"/>
    <col min="6" max="6" width="19.140625" style="16" customWidth="1"/>
    <col min="7" max="9" width="9.140625" style="17"/>
  </cols>
  <sheetData>
    <row r="1" spans="1:8" x14ac:dyDescent="0.25">
      <c r="A1" s="52" t="s">
        <v>247</v>
      </c>
      <c r="B1" s="52"/>
      <c r="C1"/>
      <c r="D1"/>
      <c r="E1"/>
      <c r="F1"/>
      <c r="G1"/>
      <c r="H1"/>
    </row>
    <row r="2" spans="1:8" x14ac:dyDescent="0.25">
      <c r="A2"/>
      <c r="B2"/>
      <c r="C2"/>
      <c r="D2"/>
      <c r="E2"/>
      <c r="F2"/>
      <c r="G2"/>
      <c r="H2"/>
    </row>
    <row r="3" spans="1:8" ht="75" x14ac:dyDescent="0.25">
      <c r="A3" s="182" t="s">
        <v>163</v>
      </c>
      <c r="B3" s="183" t="s">
        <v>278</v>
      </c>
      <c r="C3" s="169" t="s">
        <v>160</v>
      </c>
      <c r="D3" s="170" t="s">
        <v>161</v>
      </c>
      <c r="E3" s="171" t="s">
        <v>162</v>
      </c>
      <c r="F3"/>
      <c r="G3"/>
      <c r="H3"/>
    </row>
    <row r="4" spans="1:8" x14ac:dyDescent="0.25">
      <c r="A4" s="184" t="s">
        <v>153</v>
      </c>
      <c r="B4" s="185" t="s">
        <v>154</v>
      </c>
      <c r="C4" s="192">
        <v>9832210658.6200047</v>
      </c>
      <c r="D4" s="157">
        <v>0.53931111750158389</v>
      </c>
      <c r="E4" s="193">
        <v>0.48474136206078616</v>
      </c>
      <c r="F4"/>
      <c r="G4"/>
      <c r="H4"/>
    </row>
    <row r="5" spans="1:8" x14ac:dyDescent="0.25">
      <c r="A5" s="186" t="s">
        <v>153</v>
      </c>
      <c r="B5" s="187" t="s">
        <v>155</v>
      </c>
      <c r="C5" s="194">
        <v>4277626236.1299987</v>
      </c>
      <c r="D5" s="159">
        <v>0.23463404780071684</v>
      </c>
      <c r="E5" s="195">
        <v>0.21244613948348218</v>
      </c>
      <c r="F5"/>
      <c r="G5"/>
      <c r="H5"/>
    </row>
    <row r="6" spans="1:8" x14ac:dyDescent="0.25">
      <c r="A6" s="188" t="s">
        <v>153</v>
      </c>
      <c r="B6" s="189" t="s">
        <v>51</v>
      </c>
      <c r="C6" s="196">
        <v>653365309.96999979</v>
      </c>
      <c r="D6" s="162">
        <v>3.5838041686766062E-2</v>
      </c>
      <c r="E6" s="197">
        <v>4.1079631250768391E-2</v>
      </c>
      <c r="F6"/>
      <c r="G6"/>
      <c r="H6"/>
    </row>
    <row r="7" spans="1:8" x14ac:dyDescent="0.25">
      <c r="A7" s="186" t="s">
        <v>156</v>
      </c>
      <c r="B7" s="187" t="s">
        <v>154</v>
      </c>
      <c r="C7" s="194">
        <v>1420915122.740001</v>
      </c>
      <c r="D7" s="159">
        <v>7.7939270152635853E-2</v>
      </c>
      <c r="E7" s="195">
        <v>0.13507749683013548</v>
      </c>
      <c r="F7"/>
      <c r="G7"/>
      <c r="H7"/>
    </row>
    <row r="8" spans="1:8" x14ac:dyDescent="0.25">
      <c r="A8" s="186" t="s">
        <v>156</v>
      </c>
      <c r="B8" s="187" t="s">
        <v>157</v>
      </c>
      <c r="C8" s="194">
        <v>462059383.90000027</v>
      </c>
      <c r="D8" s="159">
        <v>2.5344632182461597E-2</v>
      </c>
      <c r="E8" s="195">
        <v>2.9320137895445238E-2</v>
      </c>
      <c r="F8"/>
      <c r="G8"/>
      <c r="H8"/>
    </row>
    <row r="9" spans="1:8" x14ac:dyDescent="0.25">
      <c r="A9" s="186" t="s">
        <v>156</v>
      </c>
      <c r="B9" s="187" t="s">
        <v>158</v>
      </c>
      <c r="C9" s="194">
        <v>191996731.28</v>
      </c>
      <c r="D9" s="159">
        <v>1.0531301179200045E-2</v>
      </c>
      <c r="E9" s="195">
        <v>1.1430771042878308E-2</v>
      </c>
    </row>
    <row r="10" spans="1:8" x14ac:dyDescent="0.25">
      <c r="A10" s="186" t="s">
        <v>156</v>
      </c>
      <c r="B10" s="187" t="s">
        <v>51</v>
      </c>
      <c r="C10" s="194">
        <v>926287697.40999973</v>
      </c>
      <c r="D10" s="159">
        <v>5.0808233322400267E-2</v>
      </c>
      <c r="E10" s="195">
        <v>4.143881846720221E-2</v>
      </c>
    </row>
    <row r="11" spans="1:8" x14ac:dyDescent="0.25">
      <c r="A11" s="190" t="s">
        <v>159</v>
      </c>
      <c r="B11" s="191" t="s">
        <v>159</v>
      </c>
      <c r="C11" s="198">
        <v>466593884.68000001</v>
      </c>
      <c r="D11" s="199">
        <v>2.5593356174235457E-2</v>
      </c>
      <c r="E11" s="200">
        <v>4.4465642969302221E-2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sheetPr>
  <dimension ref="A1"/>
  <sheetViews>
    <sheetView topLeftCell="A1048576" zoomScaleNormal="100" workbookViewId="0"/>
  </sheetViews>
  <sheetFormatPr defaultRowHeight="15" customHeight="1" zeroHeight="1" x14ac:dyDescent="0.25"/>
  <sheetData>
    <row r="1" hidden="1"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40"/>
  <sheetViews>
    <sheetView showGridLines="0" zoomScaleNormal="100" workbookViewId="0"/>
  </sheetViews>
  <sheetFormatPr defaultRowHeight="15" x14ac:dyDescent="0.25"/>
  <cols>
    <col min="1" max="1" width="28" style="1" bestFit="1" customWidth="1"/>
    <col min="2" max="2" width="30.7109375" style="16" customWidth="1"/>
    <col min="3" max="4" width="23.5703125" style="16" customWidth="1"/>
    <col min="5" max="5" width="28.42578125" style="53" customWidth="1"/>
    <col min="6" max="7" width="19.140625" style="53" customWidth="1"/>
    <col min="8" max="10" width="9.140625" style="53"/>
    <col min="11" max="16384" width="9.140625" style="41"/>
  </cols>
  <sheetData>
    <row r="1" spans="1:7" x14ac:dyDescent="0.25">
      <c r="A1" s="52" t="s">
        <v>248</v>
      </c>
      <c r="B1" s="41"/>
      <c r="C1" s="41"/>
      <c r="D1" s="41"/>
      <c r="E1" s="41"/>
      <c r="F1" s="41"/>
      <c r="G1" s="41"/>
    </row>
    <row r="2" spans="1:7" x14ac:dyDescent="0.25">
      <c r="A2" s="41"/>
      <c r="B2" s="41"/>
      <c r="C2" s="41"/>
      <c r="D2" s="41"/>
      <c r="E2" s="41"/>
      <c r="F2" s="41"/>
      <c r="G2" s="41"/>
    </row>
    <row r="3" spans="1:7" x14ac:dyDescent="0.25">
      <c r="A3" s="92" t="s">
        <v>165</v>
      </c>
      <c r="B3" s="201" t="s">
        <v>125</v>
      </c>
      <c r="C3" s="201" t="s">
        <v>175</v>
      </c>
      <c r="D3" s="41"/>
      <c r="E3" s="41"/>
      <c r="F3" s="41"/>
      <c r="G3" s="41"/>
    </row>
    <row r="4" spans="1:7" x14ac:dyDescent="0.25">
      <c r="A4" s="4" t="s">
        <v>166</v>
      </c>
      <c r="B4" s="202">
        <v>3.445118178443262E-2</v>
      </c>
      <c r="C4" s="203">
        <v>4.4923629829290206E-2</v>
      </c>
      <c r="D4" s="41"/>
      <c r="E4" s="41"/>
      <c r="F4" s="41"/>
      <c r="G4" s="41"/>
    </row>
    <row r="5" spans="1:7" x14ac:dyDescent="0.25">
      <c r="A5" s="4" t="s">
        <v>167</v>
      </c>
      <c r="B5" s="202">
        <v>8.4568741492389563E-2</v>
      </c>
      <c r="C5" s="202">
        <v>9.7473495058400722E-2</v>
      </c>
      <c r="D5" s="41"/>
      <c r="E5" s="41"/>
      <c r="F5" s="41"/>
      <c r="G5" s="41"/>
    </row>
    <row r="6" spans="1:7" x14ac:dyDescent="0.25">
      <c r="A6" s="4" t="s">
        <v>168</v>
      </c>
      <c r="B6" s="202">
        <v>0.10706595718351689</v>
      </c>
      <c r="C6" s="202">
        <v>0.11201437556154538</v>
      </c>
      <c r="D6" s="41"/>
      <c r="E6" s="41"/>
      <c r="F6" s="41"/>
      <c r="G6" s="41"/>
    </row>
    <row r="7" spans="1:7" x14ac:dyDescent="0.25">
      <c r="A7" s="4" t="s">
        <v>169</v>
      </c>
      <c r="B7" s="202">
        <v>5.3582477416161366E-2</v>
      </c>
      <c r="C7" s="202">
        <v>5.2312668463611857E-2</v>
      </c>
      <c r="D7" s="41"/>
      <c r="E7" s="41"/>
      <c r="F7" s="41"/>
      <c r="G7" s="41"/>
    </row>
    <row r="8" spans="1:7" x14ac:dyDescent="0.25">
      <c r="A8" s="4" t="s">
        <v>170</v>
      </c>
      <c r="B8" s="202">
        <v>0.15451058037371612</v>
      </c>
      <c r="C8" s="202">
        <v>0.14149146451033243</v>
      </c>
      <c r="D8" s="41"/>
      <c r="E8" s="41"/>
      <c r="F8" s="41"/>
      <c r="G8" s="41"/>
    </row>
    <row r="9" spans="1:7" x14ac:dyDescent="0.25">
      <c r="A9" s="4" t="s">
        <v>171</v>
      </c>
      <c r="B9" s="202">
        <v>7.7020170770944196E-2</v>
      </c>
      <c r="C9" s="202">
        <v>6.8672057502246184E-2</v>
      </c>
      <c r="D9" s="41"/>
      <c r="E9" s="41"/>
      <c r="F9" s="41"/>
      <c r="G9" s="41"/>
    </row>
    <row r="10" spans="1:7" x14ac:dyDescent="0.25">
      <c r="A10" s="4" t="s">
        <v>172</v>
      </c>
      <c r="B10" s="202">
        <v>0.16864249474074991</v>
      </c>
      <c r="C10" s="202">
        <v>0.15202156334231806</v>
      </c>
      <c r="D10" s="41"/>
      <c r="E10" s="41"/>
      <c r="F10" s="41"/>
      <c r="G10" s="41"/>
    </row>
    <row r="11" spans="1:7" x14ac:dyDescent="0.25">
      <c r="A11" s="4" t="s">
        <v>173</v>
      </c>
      <c r="B11" s="202">
        <v>0.1389184506867962</v>
      </c>
      <c r="C11" s="202">
        <v>0.13346271338724169</v>
      </c>
    </row>
    <row r="12" spans="1:7" x14ac:dyDescent="0.25">
      <c r="A12" s="28" t="s">
        <v>174</v>
      </c>
      <c r="B12" s="204">
        <v>0.18123994555129316</v>
      </c>
      <c r="C12" s="204">
        <v>0.19762803234501347</v>
      </c>
    </row>
    <row r="17" spans="1:1" x14ac:dyDescent="0.25">
      <c r="A17" s="85"/>
    </row>
    <row r="40" spans="3:3" x14ac:dyDescent="0.25">
      <c r="C40" s="21"/>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40"/>
  <sheetViews>
    <sheetView showGridLines="0" zoomScaleNormal="100" workbookViewId="0"/>
  </sheetViews>
  <sheetFormatPr defaultRowHeight="15" x14ac:dyDescent="0.25"/>
  <cols>
    <col min="1" max="1" width="18.28515625" style="1" customWidth="1"/>
    <col min="2" max="2" width="30.7109375" style="16" bestFit="1" customWidth="1"/>
    <col min="3" max="3" width="17.140625" style="16" customWidth="1"/>
    <col min="4" max="6" width="9.140625" style="53"/>
    <col min="7" max="16384" width="9.140625" style="41"/>
  </cols>
  <sheetData>
    <row r="1" spans="1:4" x14ac:dyDescent="0.25">
      <c r="A1" s="11" t="s">
        <v>235</v>
      </c>
      <c r="B1" s="41"/>
      <c r="C1" s="41"/>
      <c r="D1" s="41"/>
    </row>
    <row r="2" spans="1:4" x14ac:dyDescent="0.25">
      <c r="A2" s="41"/>
      <c r="B2" s="1"/>
      <c r="C2" s="1"/>
      <c r="D2" s="41"/>
    </row>
    <row r="3" spans="1:4" x14ac:dyDescent="0.25">
      <c r="A3" s="205" t="s">
        <v>176</v>
      </c>
      <c r="B3" s="210" t="s">
        <v>125</v>
      </c>
      <c r="C3" s="201" t="s">
        <v>175</v>
      </c>
      <c r="D3" s="41"/>
    </row>
    <row r="4" spans="1:4" x14ac:dyDescent="0.25">
      <c r="A4" s="206" t="s">
        <v>113</v>
      </c>
      <c r="B4" s="211">
        <v>0.7332601172499984</v>
      </c>
      <c r="C4" s="152">
        <v>0.65848865318517724</v>
      </c>
      <c r="D4" s="41"/>
    </row>
    <row r="5" spans="1:4" x14ac:dyDescent="0.25">
      <c r="A5" s="207">
        <v>1</v>
      </c>
      <c r="B5" s="212">
        <v>0.63861830305255318</v>
      </c>
      <c r="C5" s="202">
        <v>0.53023041624609013</v>
      </c>
      <c r="D5" s="41"/>
    </row>
    <row r="6" spans="1:4" x14ac:dyDescent="0.25">
      <c r="A6" s="208">
        <v>2</v>
      </c>
      <c r="B6" s="212">
        <v>0.68531991679706095</v>
      </c>
      <c r="C6" s="202">
        <v>0.62118005217308314</v>
      </c>
      <c r="D6" s="41"/>
    </row>
    <row r="7" spans="1:4" x14ac:dyDescent="0.25">
      <c r="A7" s="208">
        <v>3</v>
      </c>
      <c r="B7" s="212">
        <v>0.76150776418545696</v>
      </c>
      <c r="C7" s="202">
        <v>0.70893763782384533</v>
      </c>
      <c r="D7" s="41"/>
    </row>
    <row r="8" spans="1:4" x14ac:dyDescent="0.25">
      <c r="A8" s="208">
        <v>4</v>
      </c>
      <c r="B8" s="212">
        <v>0.80964607704266378</v>
      </c>
      <c r="C8" s="202">
        <v>0.76445101946336469</v>
      </c>
      <c r="D8" s="41"/>
    </row>
    <row r="9" spans="1:4" x14ac:dyDescent="0.25">
      <c r="A9" s="209" t="s">
        <v>74</v>
      </c>
      <c r="B9" s="213">
        <v>0.80813393274418988</v>
      </c>
      <c r="C9" s="204">
        <v>0.78241562844203549</v>
      </c>
      <c r="D9" s="41"/>
    </row>
    <row r="10" spans="1:4" x14ac:dyDescent="0.25">
      <c r="A10" s="41"/>
      <c r="B10" s="41"/>
      <c r="C10" s="41"/>
      <c r="D10" s="41"/>
    </row>
    <row r="11" spans="1:4" x14ac:dyDescent="0.25">
      <c r="A11" s="41"/>
      <c r="B11" s="41"/>
      <c r="C11" s="41"/>
      <c r="D11" s="41"/>
    </row>
    <row r="12" spans="1:4" x14ac:dyDescent="0.25">
      <c r="A12" s="41"/>
      <c r="B12" s="41"/>
      <c r="C12" s="41"/>
      <c r="D12" s="41"/>
    </row>
    <row r="13" spans="1:4" x14ac:dyDescent="0.25">
      <c r="A13" s="52" t="s">
        <v>234</v>
      </c>
      <c r="B13" s="41"/>
      <c r="C13" s="41"/>
      <c r="D13" s="41"/>
    </row>
    <row r="14" spans="1:4" x14ac:dyDescent="0.25">
      <c r="A14" s="41"/>
      <c r="B14" s="1"/>
      <c r="C14" s="1"/>
      <c r="D14" s="41"/>
    </row>
    <row r="15" spans="1:4" x14ac:dyDescent="0.25">
      <c r="A15" s="205" t="s">
        <v>176</v>
      </c>
      <c r="B15" s="210" t="s">
        <v>125</v>
      </c>
      <c r="C15" s="201" t="s">
        <v>175</v>
      </c>
      <c r="D15" s="41"/>
    </row>
    <row r="16" spans="1:4" x14ac:dyDescent="0.25">
      <c r="A16" s="206" t="s">
        <v>113</v>
      </c>
      <c r="B16" s="211">
        <v>0.62045642758020292</v>
      </c>
      <c r="C16" s="152">
        <v>0.57779134952563327</v>
      </c>
      <c r="D16" s="41"/>
    </row>
    <row r="17" spans="1:4" x14ac:dyDescent="0.25">
      <c r="A17" s="207">
        <v>1</v>
      </c>
      <c r="B17" s="212">
        <v>0.51886632773488561</v>
      </c>
      <c r="C17" s="202">
        <v>0.46140536133029786</v>
      </c>
      <c r="D17" s="41"/>
    </row>
    <row r="18" spans="1:4" x14ac:dyDescent="0.25">
      <c r="A18" s="208">
        <v>2</v>
      </c>
      <c r="B18" s="212">
        <v>0.6195133136551193</v>
      </c>
      <c r="C18" s="202">
        <v>0.57859159170557117</v>
      </c>
      <c r="D18" s="41"/>
    </row>
    <row r="19" spans="1:4" x14ac:dyDescent="0.25">
      <c r="A19" s="208">
        <v>3</v>
      </c>
      <c r="B19" s="212">
        <v>0.66873131340433967</v>
      </c>
      <c r="C19" s="202">
        <v>0.63926730886166339</v>
      </c>
      <c r="D19" s="41"/>
    </row>
    <row r="20" spans="1:4" x14ac:dyDescent="0.25">
      <c r="A20" s="208">
        <v>4</v>
      </c>
      <c r="B20" s="212">
        <v>0.69531999421206181</v>
      </c>
      <c r="C20" s="202">
        <v>0.67903956996313741</v>
      </c>
      <c r="D20" s="41"/>
    </row>
    <row r="21" spans="1:4" x14ac:dyDescent="0.25">
      <c r="A21" s="209" t="s">
        <v>74</v>
      </c>
      <c r="B21" s="213">
        <v>0.68978790112139676</v>
      </c>
      <c r="C21" s="204">
        <v>0.69946467045445349</v>
      </c>
      <c r="D21" s="41"/>
    </row>
    <row r="25" spans="1:4" x14ac:dyDescent="0.25">
      <c r="A25" s="85" t="s">
        <v>296</v>
      </c>
    </row>
    <row r="32" spans="1:4" x14ac:dyDescent="0.25">
      <c r="C32" s="41"/>
    </row>
    <row r="40" spans="1:6" s="16" customFormat="1" x14ac:dyDescent="0.25">
      <c r="A40" s="1"/>
      <c r="C40" s="21"/>
      <c r="D40" s="53"/>
      <c r="E40" s="53"/>
      <c r="F40" s="5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33"/>
  <sheetViews>
    <sheetView showGridLines="0" zoomScaleNormal="100" workbookViewId="0"/>
  </sheetViews>
  <sheetFormatPr defaultRowHeight="15" x14ac:dyDescent="0.25"/>
  <cols>
    <col min="1" max="1" width="18.28515625" style="1" customWidth="1"/>
    <col min="2" max="3" width="19" style="16" customWidth="1"/>
    <col min="4" max="4" width="27.7109375" style="16" customWidth="1"/>
    <col min="5" max="5" width="30.7109375" style="16" customWidth="1"/>
    <col min="6" max="6" width="9.140625" style="17"/>
  </cols>
  <sheetData>
    <row r="1" spans="1:10" x14ac:dyDescent="0.25">
      <c r="A1" s="57" t="s">
        <v>249</v>
      </c>
      <c r="B1"/>
      <c r="C1"/>
      <c r="D1"/>
      <c r="E1"/>
      <c r="F1"/>
    </row>
    <row r="2" spans="1:10" s="17" customFormat="1" x14ac:dyDescent="0.25">
      <c r="B2" s="54"/>
      <c r="C2" s="54"/>
      <c r="D2" s="54"/>
      <c r="E2" s="54"/>
      <c r="F2" s="55"/>
      <c r="G2" s="55"/>
      <c r="H2" s="55"/>
      <c r="I2" s="55"/>
      <c r="J2" s="55"/>
    </row>
    <row r="3" spans="1:10" s="17" customFormat="1" ht="45" x14ac:dyDescent="0.25">
      <c r="A3" s="58" t="s">
        <v>152</v>
      </c>
      <c r="B3" s="210" t="s">
        <v>125</v>
      </c>
      <c r="C3" s="201" t="s">
        <v>175</v>
      </c>
      <c r="D3" s="56"/>
      <c r="E3" s="56"/>
      <c r="F3" s="55"/>
      <c r="G3" s="55"/>
      <c r="H3" s="55"/>
      <c r="I3" s="55"/>
      <c r="J3" s="55"/>
    </row>
    <row r="4" spans="1:10" x14ac:dyDescent="0.25">
      <c r="A4" s="59" t="s">
        <v>113</v>
      </c>
      <c r="B4" s="152">
        <v>0.75299832519707133</v>
      </c>
      <c r="C4" s="152">
        <v>0.68806261790942713</v>
      </c>
      <c r="D4" s="56"/>
      <c r="E4" s="56"/>
      <c r="F4" s="55"/>
      <c r="G4" s="32"/>
      <c r="H4" s="32"/>
      <c r="I4" s="32"/>
      <c r="J4" s="32"/>
    </row>
    <row r="5" spans="1:10" x14ac:dyDescent="0.25">
      <c r="A5" s="60" t="s">
        <v>267</v>
      </c>
      <c r="B5" s="202">
        <v>0.70663999066029004</v>
      </c>
      <c r="C5" s="202">
        <v>0.6890043689459483</v>
      </c>
    </row>
    <row r="6" spans="1:10" x14ac:dyDescent="0.25">
      <c r="A6" s="4" t="s">
        <v>119</v>
      </c>
      <c r="B6" s="202">
        <v>0.6905079497693013</v>
      </c>
      <c r="C6" s="202">
        <v>0.68037905859875059</v>
      </c>
    </row>
    <row r="7" spans="1:10" x14ac:dyDescent="0.25">
      <c r="A7" s="4" t="s">
        <v>120</v>
      </c>
      <c r="B7" s="202">
        <v>0.74813697014958402</v>
      </c>
      <c r="C7" s="202">
        <v>0.72429712305949279</v>
      </c>
    </row>
    <row r="8" spans="1:10" x14ac:dyDescent="0.25">
      <c r="A8" s="4" t="s">
        <v>121</v>
      </c>
      <c r="B8" s="202">
        <v>0.77484699830692971</v>
      </c>
      <c r="C8" s="202">
        <v>0.72381398317606227</v>
      </c>
    </row>
    <row r="9" spans="1:10" x14ac:dyDescent="0.25">
      <c r="A9" s="4" t="s">
        <v>122</v>
      </c>
      <c r="B9" s="202">
        <v>0.79233046915917882</v>
      </c>
      <c r="C9" s="202">
        <v>0.70473740874321866</v>
      </c>
    </row>
    <row r="10" spans="1:10" x14ac:dyDescent="0.25">
      <c r="A10" s="4" t="s">
        <v>123</v>
      </c>
      <c r="B10" s="202">
        <v>0.77567688342213681</v>
      </c>
      <c r="C10" s="202">
        <v>0.64462292566933299</v>
      </c>
    </row>
    <row r="11" spans="1:10" x14ac:dyDescent="0.25">
      <c r="A11" s="28" t="s">
        <v>124</v>
      </c>
      <c r="B11" s="204">
        <v>0.76523257364765462</v>
      </c>
      <c r="C11" s="204">
        <v>0.59834683783169484</v>
      </c>
    </row>
    <row r="12" spans="1:10" x14ac:dyDescent="0.25">
      <c r="B12" s="77"/>
      <c r="C12" s="77"/>
    </row>
    <row r="13" spans="1:10" x14ac:dyDescent="0.25">
      <c r="B13" s="77"/>
      <c r="C13" s="77"/>
    </row>
    <row r="14" spans="1:10" x14ac:dyDescent="0.25">
      <c r="B14" s="77"/>
      <c r="C14" s="77"/>
    </row>
    <row r="15" spans="1:10" x14ac:dyDescent="0.25">
      <c r="B15" s="77"/>
      <c r="C15" s="77"/>
    </row>
    <row r="16" spans="1:10" x14ac:dyDescent="0.25">
      <c r="A16" s="57" t="s">
        <v>250</v>
      </c>
      <c r="B16" s="77"/>
      <c r="C16" s="77"/>
    </row>
    <row r="17" spans="1:3" x14ac:dyDescent="0.25">
      <c r="B17" s="77"/>
      <c r="C17" s="77"/>
    </row>
    <row r="18" spans="1:3" ht="45" x14ac:dyDescent="0.25">
      <c r="A18" s="58" t="s">
        <v>152</v>
      </c>
      <c r="B18" s="210" t="s">
        <v>125</v>
      </c>
      <c r="C18" s="201" t="s">
        <v>175</v>
      </c>
    </row>
    <row r="19" spans="1:3" x14ac:dyDescent="0.25">
      <c r="A19" s="59" t="s">
        <v>113</v>
      </c>
      <c r="B19" s="152">
        <v>0.64114322182350392</v>
      </c>
      <c r="C19" s="152">
        <v>0.60750635855979385</v>
      </c>
    </row>
    <row r="20" spans="1:3" x14ac:dyDescent="0.25">
      <c r="A20" s="60" t="s">
        <v>267</v>
      </c>
      <c r="B20" s="202">
        <v>0.70635075909673128</v>
      </c>
      <c r="C20" s="202">
        <v>0.68892815068006508</v>
      </c>
    </row>
    <row r="21" spans="1:3" x14ac:dyDescent="0.25">
      <c r="A21" s="4" t="s">
        <v>119</v>
      </c>
      <c r="B21" s="202">
        <v>0.64404032014767232</v>
      </c>
      <c r="C21" s="202">
        <v>0.63853220492226614</v>
      </c>
    </row>
    <row r="22" spans="1:3" x14ac:dyDescent="0.25">
      <c r="A22" s="4" t="s">
        <v>120</v>
      </c>
      <c r="B22" s="202">
        <v>0.66456447239518479</v>
      </c>
      <c r="C22" s="202">
        <v>0.64279555949838729</v>
      </c>
    </row>
    <row r="23" spans="1:3" x14ac:dyDescent="0.25">
      <c r="A23" s="4" t="s">
        <v>121</v>
      </c>
      <c r="B23" s="202">
        <v>0.64359256413881605</v>
      </c>
      <c r="C23" s="202">
        <v>0.60952520672655552</v>
      </c>
    </row>
    <row r="24" spans="1:3" x14ac:dyDescent="0.25">
      <c r="A24" s="4" t="s">
        <v>122</v>
      </c>
      <c r="B24" s="202">
        <v>0.6097155506991635</v>
      </c>
      <c r="C24" s="202">
        <v>0.57061122882476811</v>
      </c>
    </row>
    <row r="25" spans="1:3" x14ac:dyDescent="0.25">
      <c r="A25" s="4" t="s">
        <v>123</v>
      </c>
      <c r="B25" s="202">
        <v>0.53672752627023079</v>
      </c>
      <c r="C25" s="202">
        <v>0.51627629551604737</v>
      </c>
    </row>
    <row r="26" spans="1:3" x14ac:dyDescent="0.25">
      <c r="A26" s="28" t="s">
        <v>124</v>
      </c>
      <c r="B26" s="204">
        <v>0.49810486783438684</v>
      </c>
      <c r="C26" s="204">
        <v>0.48711195397508011</v>
      </c>
    </row>
    <row r="29" spans="1:3" x14ac:dyDescent="0.25">
      <c r="A29" s="85" t="s">
        <v>297</v>
      </c>
    </row>
    <row r="33" spans="1:6" s="16" customFormat="1" x14ac:dyDescent="0.25">
      <c r="A33" s="1"/>
      <c r="C33" s="21"/>
      <c r="E33" s="21"/>
      <c r="F33" s="1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34"/>
  <sheetViews>
    <sheetView showGridLines="0" zoomScaleNormal="100" workbookViewId="0"/>
  </sheetViews>
  <sheetFormatPr defaultRowHeight="15" x14ac:dyDescent="0.25"/>
  <cols>
    <col min="1" max="1" width="21.7109375" style="1" customWidth="1"/>
    <col min="2" max="2" width="21.42578125" style="16" customWidth="1"/>
    <col min="3" max="3" width="19" style="16" customWidth="1"/>
    <col min="4" max="4" width="21.7109375" style="16" customWidth="1"/>
    <col min="5" max="5" width="21.7109375" style="1" customWidth="1"/>
    <col min="6" max="7" width="21.7109375" style="16" customWidth="1"/>
  </cols>
  <sheetData>
    <row r="1" spans="1:8" x14ac:dyDescent="0.25">
      <c r="A1" s="11" t="s">
        <v>177</v>
      </c>
      <c r="E1" s="11"/>
    </row>
    <row r="2" spans="1:8" x14ac:dyDescent="0.25">
      <c r="A2" s="11"/>
      <c r="E2" s="11"/>
    </row>
    <row r="3" spans="1:8" ht="30" x14ac:dyDescent="0.25">
      <c r="A3" s="12" t="s">
        <v>181</v>
      </c>
      <c r="B3" s="129" t="s">
        <v>125</v>
      </c>
      <c r="C3" s="130" t="s">
        <v>175</v>
      </c>
      <c r="E3"/>
      <c r="F3"/>
      <c r="G3"/>
    </row>
    <row r="4" spans="1:8" x14ac:dyDescent="0.25">
      <c r="A4" s="93" t="s">
        <v>113</v>
      </c>
      <c r="B4" s="217">
        <v>0.75299832519706955</v>
      </c>
      <c r="C4" s="217">
        <v>0.68806261790942191</v>
      </c>
      <c r="E4"/>
      <c r="F4"/>
      <c r="G4"/>
    </row>
    <row r="5" spans="1:8" s="17" customFormat="1" x14ac:dyDescent="0.25">
      <c r="A5" s="4" t="s">
        <v>178</v>
      </c>
      <c r="B5" s="202">
        <v>0.79274291298398325</v>
      </c>
      <c r="C5" s="202">
        <v>0.72117335021411033</v>
      </c>
      <c r="D5" s="16"/>
      <c r="E5"/>
      <c r="F5"/>
      <c r="G5"/>
      <c r="H5"/>
    </row>
    <row r="6" spans="1:8" s="17" customFormat="1" x14ac:dyDescent="0.25">
      <c r="A6" s="4" t="s">
        <v>156</v>
      </c>
      <c r="B6" s="202">
        <v>0.56157793701959924</v>
      </c>
      <c r="C6" s="202">
        <v>0.56843002565316325</v>
      </c>
      <c r="D6" s="16"/>
      <c r="E6"/>
      <c r="F6"/>
      <c r="G6"/>
      <c r="H6"/>
    </row>
    <row r="7" spans="1:8" x14ac:dyDescent="0.25">
      <c r="A7" s="28" t="s">
        <v>159</v>
      </c>
      <c r="B7" s="204">
        <v>0.55724345024898125</v>
      </c>
      <c r="C7" s="204">
        <v>0.63655799990836492</v>
      </c>
      <c r="E7"/>
      <c r="F7"/>
      <c r="G7"/>
    </row>
    <row r="8" spans="1:8" x14ac:dyDescent="0.25">
      <c r="A8"/>
      <c r="B8"/>
      <c r="C8"/>
      <c r="E8"/>
      <c r="F8"/>
      <c r="G8"/>
    </row>
    <row r="9" spans="1:8" x14ac:dyDescent="0.25">
      <c r="A9"/>
      <c r="B9"/>
      <c r="C9"/>
      <c r="E9"/>
      <c r="F9"/>
      <c r="G9"/>
    </row>
    <row r="10" spans="1:8" x14ac:dyDescent="0.25">
      <c r="A10"/>
      <c r="B10"/>
      <c r="C10"/>
      <c r="E10"/>
      <c r="F10"/>
      <c r="G10"/>
    </row>
    <row r="11" spans="1:8" x14ac:dyDescent="0.25">
      <c r="A11" s="11" t="s">
        <v>179</v>
      </c>
      <c r="B11"/>
      <c r="C11"/>
      <c r="E11"/>
      <c r="F11"/>
      <c r="G11"/>
    </row>
    <row r="12" spans="1:8" x14ac:dyDescent="0.25">
      <c r="A12"/>
      <c r="B12"/>
      <c r="C12"/>
      <c r="E12"/>
      <c r="F12"/>
      <c r="G12"/>
    </row>
    <row r="13" spans="1:8" ht="30" x14ac:dyDescent="0.25">
      <c r="A13" s="62" t="s">
        <v>182</v>
      </c>
      <c r="B13" s="129" t="s">
        <v>125</v>
      </c>
      <c r="C13" s="130" t="s">
        <v>175</v>
      </c>
      <c r="E13"/>
      <c r="F13"/>
      <c r="G13"/>
    </row>
    <row r="14" spans="1:8" x14ac:dyDescent="0.25">
      <c r="A14" s="61" t="s">
        <v>180</v>
      </c>
      <c r="B14" s="152">
        <v>0.79274291298398325</v>
      </c>
      <c r="C14" s="214">
        <v>0.72117335021411033</v>
      </c>
      <c r="E14"/>
      <c r="F14"/>
      <c r="G14"/>
    </row>
    <row r="15" spans="1:8" x14ac:dyDescent="0.25">
      <c r="A15" s="35" t="s">
        <v>57</v>
      </c>
      <c r="B15" s="203">
        <v>0.88728357105622691</v>
      </c>
      <c r="C15" s="215">
        <v>0.87939532445392621</v>
      </c>
      <c r="E15"/>
      <c r="F15"/>
      <c r="G15"/>
    </row>
    <row r="16" spans="1:8" x14ac:dyDescent="0.25">
      <c r="A16" s="34" t="s">
        <v>58</v>
      </c>
      <c r="B16" s="204">
        <v>0.6654756841311894</v>
      </c>
      <c r="C16" s="216">
        <v>0.61503230970804112</v>
      </c>
    </row>
    <row r="21" spans="1:1" x14ac:dyDescent="0.25">
      <c r="A21" s="85" t="s">
        <v>297</v>
      </c>
    </row>
    <row r="34" spans="1:7" s="16" customFormat="1" ht="14.25" x14ac:dyDescent="0.2">
      <c r="A34" s="1"/>
      <c r="C34" s="21"/>
      <c r="E34" s="1"/>
      <c r="G34" s="21"/>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7030A0"/>
  </sheetPr>
  <dimension ref="A1"/>
  <sheetViews>
    <sheetView topLeftCell="A1048576" zoomScaleNormal="100" workbookViewId="0"/>
  </sheetViews>
  <sheetFormatPr defaultRowHeight="15" customHeight="1" zeroHeight="1" x14ac:dyDescent="0.25"/>
  <sheetData>
    <row r="1" hidden="1"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38"/>
  <sheetViews>
    <sheetView showGridLines="0" zoomScaleNormal="100" workbookViewId="0"/>
  </sheetViews>
  <sheetFormatPr defaultRowHeight="14.25" x14ac:dyDescent="0.2"/>
  <cols>
    <col min="1" max="1" width="82.5703125" style="1" customWidth="1"/>
    <col min="2" max="3" width="20.85546875" style="16" customWidth="1"/>
    <col min="4" max="4" width="14.42578125" style="16" customWidth="1"/>
    <col min="5" max="5" width="31.140625" style="1" customWidth="1"/>
    <col min="6" max="7" width="20.85546875" style="16" customWidth="1"/>
    <col min="8" max="16384" width="9.140625" style="1"/>
  </cols>
  <sheetData>
    <row r="1" spans="1:7" ht="15" x14ac:dyDescent="0.2">
      <c r="A1" s="57" t="s">
        <v>183</v>
      </c>
      <c r="B1" s="1"/>
      <c r="C1" s="1"/>
      <c r="D1" s="1"/>
      <c r="F1" s="1"/>
      <c r="G1" s="1"/>
    </row>
    <row r="2" spans="1:7" x14ac:dyDescent="0.2">
      <c r="B2" s="1"/>
      <c r="C2" s="1"/>
      <c r="F2" s="1"/>
      <c r="G2" s="1"/>
    </row>
    <row r="3" spans="1:7" ht="30" x14ac:dyDescent="0.25">
      <c r="A3" s="218" t="s">
        <v>184</v>
      </c>
      <c r="B3" s="129" t="s">
        <v>125</v>
      </c>
      <c r="C3" s="129" t="s">
        <v>175</v>
      </c>
      <c r="F3" s="1"/>
      <c r="G3" s="1"/>
    </row>
    <row r="4" spans="1:7" x14ac:dyDescent="0.2">
      <c r="A4" s="42" t="s">
        <v>18</v>
      </c>
      <c r="B4" s="203">
        <v>0.73259279328095372</v>
      </c>
      <c r="C4" s="202">
        <v>0.67898627243928189</v>
      </c>
      <c r="F4" s="1"/>
      <c r="G4" s="1"/>
    </row>
    <row r="5" spans="1:7" x14ac:dyDescent="0.2">
      <c r="A5" s="4" t="s">
        <v>19</v>
      </c>
      <c r="B5" s="202">
        <v>0.54820936639118456</v>
      </c>
      <c r="C5" s="202">
        <v>0.70091201716738194</v>
      </c>
      <c r="F5" s="1"/>
      <c r="G5" s="1"/>
    </row>
    <row r="6" spans="1:7" x14ac:dyDescent="0.2">
      <c r="A6" s="4" t="s">
        <v>20</v>
      </c>
      <c r="B6" s="202">
        <v>0.612351805900193</v>
      </c>
      <c r="C6" s="202">
        <v>0.60471775854964982</v>
      </c>
      <c r="F6" s="1"/>
      <c r="G6" s="1"/>
    </row>
    <row r="7" spans="1:7" x14ac:dyDescent="0.2">
      <c r="A7" s="28" t="s">
        <v>21</v>
      </c>
      <c r="B7" s="204">
        <v>0.51626591230551622</v>
      </c>
      <c r="C7" s="204">
        <v>0.50544303526744661</v>
      </c>
      <c r="F7" s="1"/>
      <c r="G7" s="1"/>
    </row>
    <row r="8" spans="1:7" x14ac:dyDescent="0.2">
      <c r="B8" s="1"/>
      <c r="C8" s="1"/>
      <c r="F8" s="1"/>
      <c r="G8" s="1"/>
    </row>
    <row r="9" spans="1:7" x14ac:dyDescent="0.2">
      <c r="B9" s="1"/>
      <c r="C9" s="1"/>
      <c r="F9" s="1"/>
      <c r="G9" s="1"/>
    </row>
    <row r="10" spans="1:7" x14ac:dyDescent="0.2">
      <c r="B10" s="1"/>
      <c r="C10" s="1"/>
      <c r="F10" s="1"/>
      <c r="G10" s="1"/>
    </row>
    <row r="11" spans="1:7" ht="15" x14ac:dyDescent="0.2">
      <c r="A11" s="57" t="s">
        <v>185</v>
      </c>
      <c r="B11" s="1"/>
      <c r="C11" s="1"/>
      <c r="F11" s="1"/>
      <c r="G11" s="1"/>
    </row>
    <row r="12" spans="1:7" ht="15" x14ac:dyDescent="0.2">
      <c r="A12" s="57"/>
      <c r="B12" s="1"/>
      <c r="C12" s="1"/>
      <c r="F12" s="1"/>
      <c r="G12" s="1"/>
    </row>
    <row r="13" spans="1:7" ht="30" x14ac:dyDescent="0.25">
      <c r="A13" s="218" t="s">
        <v>184</v>
      </c>
      <c r="B13" s="129" t="s">
        <v>125</v>
      </c>
      <c r="C13" s="129" t="s">
        <v>175</v>
      </c>
      <c r="F13" s="1"/>
      <c r="G13" s="1"/>
    </row>
    <row r="14" spans="1:7" x14ac:dyDescent="0.2">
      <c r="A14" s="4" t="s">
        <v>22</v>
      </c>
      <c r="B14" s="202">
        <v>0.23596294216732172</v>
      </c>
      <c r="C14" s="202">
        <v>0.27398210699287934</v>
      </c>
      <c r="E14" s="16"/>
    </row>
    <row r="15" spans="1:7" x14ac:dyDescent="0.2">
      <c r="A15" s="4" t="s">
        <v>23</v>
      </c>
      <c r="B15" s="202">
        <v>0.58926306890235314</v>
      </c>
      <c r="C15" s="202">
        <v>0.66678903573176695</v>
      </c>
    </row>
    <row r="16" spans="1:7" x14ac:dyDescent="0.2">
      <c r="A16" s="4" t="s">
        <v>20</v>
      </c>
      <c r="B16" s="202">
        <v>0.63295774647887326</v>
      </c>
      <c r="C16" s="202">
        <v>0.61562698451467934</v>
      </c>
    </row>
    <row r="17" spans="1:3" x14ac:dyDescent="0.2">
      <c r="A17" s="4" t="s">
        <v>24</v>
      </c>
      <c r="B17" s="202">
        <v>0.30159615250575034</v>
      </c>
      <c r="C17" s="202">
        <v>0.36469023874282258</v>
      </c>
    </row>
    <row r="18" spans="1:3" x14ac:dyDescent="0.2">
      <c r="A18" s="28" t="s">
        <v>25</v>
      </c>
      <c r="B18" s="204">
        <v>0.38442714126807565</v>
      </c>
      <c r="C18" s="204">
        <v>0.64480845990358193</v>
      </c>
    </row>
    <row r="37" spans="1:7" x14ac:dyDescent="0.2">
      <c r="C37" s="21"/>
      <c r="G37" s="21"/>
    </row>
    <row r="38" spans="1:7" s="16" customFormat="1" x14ac:dyDescent="0.2">
      <c r="A38" s="1"/>
      <c r="E38" s="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G38"/>
  <sheetViews>
    <sheetView showGridLines="0" zoomScaleNormal="100" workbookViewId="0"/>
  </sheetViews>
  <sheetFormatPr defaultRowHeight="15" x14ac:dyDescent="0.25"/>
  <cols>
    <col min="1" max="1" width="82.5703125" style="1" bestFit="1" customWidth="1"/>
    <col min="2" max="2" width="18.85546875" style="16" customWidth="1"/>
    <col min="3" max="3" width="16.28515625" style="16" customWidth="1"/>
    <col min="4" max="4" width="13.28515625" style="16" customWidth="1"/>
    <col min="5" max="5" width="42.42578125" style="1" customWidth="1"/>
    <col min="6" max="7" width="16.28515625" style="16" customWidth="1"/>
  </cols>
  <sheetData>
    <row r="1" spans="1:7" x14ac:dyDescent="0.25">
      <c r="A1" s="57" t="s">
        <v>251</v>
      </c>
      <c r="B1"/>
      <c r="C1"/>
      <c r="D1"/>
      <c r="E1"/>
      <c r="F1"/>
      <c r="G1"/>
    </row>
    <row r="2" spans="1:7" s="17" customFormat="1" x14ac:dyDescent="0.25">
      <c r="A2"/>
      <c r="B2"/>
      <c r="C2"/>
      <c r="D2"/>
      <c r="E2"/>
      <c r="F2"/>
      <c r="G2"/>
    </row>
    <row r="3" spans="1:7" ht="45" x14ac:dyDescent="0.25">
      <c r="A3" s="43" t="s">
        <v>184</v>
      </c>
      <c r="B3" s="129" t="s">
        <v>125</v>
      </c>
      <c r="C3" s="129" t="s">
        <v>175</v>
      </c>
      <c r="D3"/>
      <c r="E3"/>
      <c r="F3"/>
      <c r="G3"/>
    </row>
    <row r="4" spans="1:7" x14ac:dyDescent="0.25">
      <c r="A4" s="42" t="s">
        <v>26</v>
      </c>
      <c r="B4" s="203">
        <v>0.37810471141819046</v>
      </c>
      <c r="C4" s="202">
        <v>0.44562945881674715</v>
      </c>
      <c r="D4"/>
      <c r="E4"/>
      <c r="F4"/>
      <c r="G4"/>
    </row>
    <row r="5" spans="1:7" x14ac:dyDescent="0.25">
      <c r="A5" s="4" t="s">
        <v>27</v>
      </c>
      <c r="B5" s="202">
        <v>0.35784611644584902</v>
      </c>
      <c r="C5" s="202">
        <v>0.33437170399077731</v>
      </c>
      <c r="D5"/>
      <c r="E5"/>
      <c r="F5"/>
      <c r="G5"/>
    </row>
    <row r="6" spans="1:7" x14ac:dyDescent="0.25">
      <c r="A6" s="4" t="s">
        <v>28</v>
      </c>
      <c r="B6" s="202">
        <v>0.13735615225730305</v>
      </c>
      <c r="C6" s="202">
        <v>0.32542617479931452</v>
      </c>
      <c r="D6"/>
      <c r="E6"/>
      <c r="F6"/>
      <c r="G6"/>
    </row>
    <row r="7" spans="1:7" x14ac:dyDescent="0.25">
      <c r="A7" s="28" t="s">
        <v>29</v>
      </c>
      <c r="B7" s="204">
        <v>0.17877682270731557</v>
      </c>
      <c r="C7" s="204">
        <v>0.17694910194537042</v>
      </c>
      <c r="D7"/>
      <c r="E7"/>
      <c r="F7"/>
      <c r="G7"/>
    </row>
    <row r="8" spans="1:7" x14ac:dyDescent="0.25">
      <c r="A8"/>
      <c r="B8" s="17"/>
      <c r="C8" s="17"/>
      <c r="D8"/>
      <c r="E8"/>
      <c r="F8"/>
      <c r="G8"/>
    </row>
    <row r="9" spans="1:7" x14ac:dyDescent="0.25">
      <c r="A9"/>
      <c r="B9" s="17"/>
      <c r="C9" s="17"/>
      <c r="D9"/>
      <c r="E9"/>
      <c r="F9"/>
      <c r="G9"/>
    </row>
    <row r="10" spans="1:7" x14ac:dyDescent="0.25">
      <c r="A10"/>
      <c r="B10" s="17"/>
      <c r="C10" s="17"/>
      <c r="D10"/>
      <c r="E10"/>
      <c r="F10"/>
      <c r="G10"/>
    </row>
    <row r="11" spans="1:7" x14ac:dyDescent="0.25">
      <c r="A11" s="57" t="s">
        <v>186</v>
      </c>
      <c r="B11" s="17"/>
      <c r="C11" s="17"/>
      <c r="D11"/>
      <c r="E11"/>
      <c r="F11"/>
      <c r="G11"/>
    </row>
    <row r="12" spans="1:7" x14ac:dyDescent="0.25">
      <c r="A12"/>
      <c r="B12" s="17"/>
      <c r="C12" s="17"/>
      <c r="D12"/>
      <c r="E12"/>
      <c r="F12"/>
      <c r="G12"/>
    </row>
    <row r="13" spans="1:7" ht="45" x14ac:dyDescent="0.25">
      <c r="A13" s="43" t="s">
        <v>184</v>
      </c>
      <c r="B13" s="129" t="s">
        <v>125</v>
      </c>
      <c r="C13" s="129" t="s">
        <v>175</v>
      </c>
      <c r="D13"/>
      <c r="E13"/>
      <c r="F13"/>
      <c r="G13"/>
    </row>
    <row r="14" spans="1:7" x14ac:dyDescent="0.25">
      <c r="A14" s="42" t="s">
        <v>26</v>
      </c>
      <c r="B14" s="203">
        <v>0.4676975457511704</v>
      </c>
      <c r="C14" s="202">
        <v>0.65291606300668903</v>
      </c>
      <c r="D14"/>
      <c r="E14"/>
      <c r="F14"/>
      <c r="G14"/>
    </row>
    <row r="15" spans="1:7" x14ac:dyDescent="0.25">
      <c r="A15" s="4" t="s">
        <v>27</v>
      </c>
      <c r="B15" s="202">
        <v>0.43510478175292344</v>
      </c>
      <c r="C15" s="202">
        <v>0.36218899211025196</v>
      </c>
      <c r="D15"/>
      <c r="E15"/>
      <c r="F15"/>
      <c r="G15"/>
    </row>
    <row r="16" spans="1:7" x14ac:dyDescent="0.25">
      <c r="A16" s="4" t="s">
        <v>30</v>
      </c>
      <c r="B16" s="202">
        <v>0.15950450705822325</v>
      </c>
      <c r="C16" s="202">
        <v>0.11062406275233591</v>
      </c>
      <c r="D16"/>
      <c r="E16"/>
      <c r="F16"/>
      <c r="G16"/>
    </row>
    <row r="17" spans="1:5" x14ac:dyDescent="0.25">
      <c r="A17" s="4" t="s">
        <v>31</v>
      </c>
      <c r="B17" s="202">
        <v>0.27635782747603832</v>
      </c>
      <c r="C17" s="202">
        <v>0.53312062148852046</v>
      </c>
    </row>
    <row r="18" spans="1:5" x14ac:dyDescent="0.25">
      <c r="A18" s="28" t="s">
        <v>29</v>
      </c>
      <c r="B18" s="204">
        <v>0.31342414716497846</v>
      </c>
      <c r="C18" s="204">
        <v>0.22819343570451978</v>
      </c>
    </row>
    <row r="31" spans="1:5" s="16" customFormat="1" ht="14.25" x14ac:dyDescent="0.2">
      <c r="A31" s="1"/>
      <c r="E31" s="1"/>
    </row>
    <row r="38" spans="3:7" x14ac:dyDescent="0.25">
      <c r="C38" s="21"/>
      <c r="G38" s="21"/>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40"/>
  <sheetViews>
    <sheetView showGridLines="0" zoomScaleNormal="100" workbookViewId="0"/>
  </sheetViews>
  <sheetFormatPr defaultRowHeight="15" x14ac:dyDescent="0.25"/>
  <cols>
    <col min="1" max="1" width="82.5703125" style="1" bestFit="1" customWidth="1"/>
    <col min="2" max="3" width="16.28515625" style="16" customWidth="1"/>
    <col min="4" max="4" width="28" style="16" customWidth="1"/>
    <col min="5" max="5" width="33" style="1" customWidth="1"/>
    <col min="6" max="7" width="16.28515625" style="16" customWidth="1"/>
  </cols>
  <sheetData>
    <row r="1" spans="1:12" x14ac:dyDescent="0.25">
      <c r="A1" s="57" t="s">
        <v>187</v>
      </c>
      <c r="E1"/>
      <c r="F1"/>
      <c r="G1"/>
    </row>
    <row r="2" spans="1:12" x14ac:dyDescent="0.25">
      <c r="A2"/>
      <c r="B2"/>
      <c r="C2"/>
      <c r="E2"/>
      <c r="F2"/>
      <c r="G2"/>
    </row>
    <row r="3" spans="1:12" ht="45" x14ac:dyDescent="0.25">
      <c r="A3" s="43" t="s">
        <v>184</v>
      </c>
      <c r="B3" s="129" t="s">
        <v>125</v>
      </c>
      <c r="C3" s="129" t="s">
        <v>175</v>
      </c>
      <c r="E3"/>
      <c r="F3"/>
      <c r="G3"/>
    </row>
    <row r="4" spans="1:12" s="17" customFormat="1" x14ac:dyDescent="0.25">
      <c r="A4" s="42" t="s">
        <v>29</v>
      </c>
      <c r="B4" s="203">
        <v>0.41511474228042772</v>
      </c>
      <c r="C4" s="202">
        <v>0.46777212098142773</v>
      </c>
      <c r="D4" s="16"/>
      <c r="E4"/>
      <c r="F4"/>
      <c r="G4"/>
      <c r="H4"/>
    </row>
    <row r="5" spans="1:12" s="17" customFormat="1" x14ac:dyDescent="0.25">
      <c r="A5" s="4" t="s">
        <v>32</v>
      </c>
      <c r="B5" s="202">
        <v>0.72936671933876263</v>
      </c>
      <c r="C5" s="202">
        <v>0.77020646606914211</v>
      </c>
      <c r="D5"/>
      <c r="E5"/>
      <c r="F5"/>
      <c r="G5"/>
      <c r="H5"/>
      <c r="I5"/>
      <c r="J5"/>
      <c r="K5"/>
      <c r="L5"/>
    </row>
    <row r="6" spans="1:12" x14ac:dyDescent="0.25">
      <c r="A6" s="4" t="s">
        <v>33</v>
      </c>
      <c r="B6" s="202">
        <v>0.43259641956025474</v>
      </c>
      <c r="C6" s="202">
        <v>0.44405322675294601</v>
      </c>
      <c r="D6"/>
      <c r="E6"/>
      <c r="F6"/>
      <c r="G6"/>
    </row>
    <row r="7" spans="1:12" x14ac:dyDescent="0.25">
      <c r="A7" s="28" t="s">
        <v>34</v>
      </c>
      <c r="B7" s="204">
        <v>0.82620908646800195</v>
      </c>
      <c r="C7" s="204">
        <v>0.85721642019213751</v>
      </c>
      <c r="D7"/>
      <c r="E7"/>
      <c r="F7"/>
      <c r="G7"/>
    </row>
    <row r="8" spans="1:12" x14ac:dyDescent="0.25">
      <c r="A8"/>
      <c r="B8"/>
      <c r="C8"/>
      <c r="D8"/>
      <c r="E8"/>
      <c r="F8"/>
      <c r="G8"/>
    </row>
    <row r="9" spans="1:12" x14ac:dyDescent="0.25">
      <c r="A9"/>
      <c r="B9"/>
      <c r="C9"/>
      <c r="D9"/>
      <c r="E9"/>
      <c r="F9"/>
      <c r="G9"/>
    </row>
    <row r="10" spans="1:12" x14ac:dyDescent="0.25">
      <c r="A10"/>
      <c r="B10"/>
      <c r="C10"/>
      <c r="D10"/>
      <c r="E10"/>
      <c r="F10"/>
      <c r="G10"/>
    </row>
    <row r="11" spans="1:12" x14ac:dyDescent="0.25">
      <c r="A11" s="57" t="s">
        <v>188</v>
      </c>
      <c r="B11"/>
      <c r="C11"/>
      <c r="D11"/>
      <c r="E11"/>
      <c r="F11"/>
      <c r="G11"/>
    </row>
    <row r="12" spans="1:12" x14ac:dyDescent="0.25">
      <c r="A12"/>
      <c r="B12"/>
      <c r="C12"/>
      <c r="D12"/>
      <c r="E12"/>
      <c r="F12"/>
      <c r="G12"/>
    </row>
    <row r="13" spans="1:12" ht="45" x14ac:dyDescent="0.25">
      <c r="A13" s="43" t="s">
        <v>184</v>
      </c>
      <c r="B13" s="129" t="s">
        <v>125</v>
      </c>
      <c r="C13" s="129" t="s">
        <v>175</v>
      </c>
      <c r="D13"/>
      <c r="E13"/>
      <c r="F13"/>
      <c r="G13"/>
    </row>
    <row r="14" spans="1:12" x14ac:dyDescent="0.25">
      <c r="A14" s="42" t="s">
        <v>29</v>
      </c>
      <c r="B14" s="203">
        <v>0.38831496218674311</v>
      </c>
      <c r="C14" s="202">
        <v>0.42027330911606986</v>
      </c>
      <c r="D14"/>
      <c r="E14"/>
      <c r="F14"/>
      <c r="G14"/>
    </row>
    <row r="15" spans="1:12" x14ac:dyDescent="0.25">
      <c r="A15" s="4" t="s">
        <v>35</v>
      </c>
      <c r="B15" s="202">
        <v>0.69032549728752257</v>
      </c>
      <c r="C15" s="202">
        <v>0.68088445329994884</v>
      </c>
      <c r="D15"/>
      <c r="E15"/>
      <c r="F15"/>
      <c r="G15"/>
    </row>
    <row r="16" spans="1:12" x14ac:dyDescent="0.25">
      <c r="A16" s="4" t="s">
        <v>33</v>
      </c>
      <c r="B16" s="202">
        <v>0.49532895062033511</v>
      </c>
      <c r="C16" s="202">
        <v>0.46056045666839646</v>
      </c>
      <c r="D16"/>
      <c r="E16"/>
      <c r="F16"/>
      <c r="G16"/>
    </row>
    <row r="17" spans="1:7" x14ac:dyDescent="0.25">
      <c r="A17" s="28" t="s">
        <v>36</v>
      </c>
      <c r="B17" s="204">
        <v>0.42392251319633067</v>
      </c>
      <c r="C17" s="204">
        <v>0.39994586791771924</v>
      </c>
      <c r="D17"/>
      <c r="E17"/>
      <c r="F17"/>
      <c r="G17"/>
    </row>
    <row r="18" spans="1:7" x14ac:dyDescent="0.25">
      <c r="A18"/>
      <c r="B18"/>
      <c r="C18"/>
      <c r="D18"/>
      <c r="E18"/>
      <c r="F18"/>
      <c r="G18"/>
    </row>
    <row r="33" spans="1:7" s="16" customFormat="1" ht="14.25" x14ac:dyDescent="0.2">
      <c r="A33" s="1"/>
      <c r="E33" s="1"/>
    </row>
    <row r="40" spans="1:7" x14ac:dyDescent="0.25">
      <c r="C40" s="21"/>
      <c r="G40" s="21"/>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7030A0"/>
  </sheetPr>
  <dimension ref="A1"/>
  <sheetViews>
    <sheetView topLeftCell="A1048576" zoomScaleNormal="100" workbookViewId="0">
      <selection activeCell="D34" sqref="D34"/>
    </sheetView>
  </sheetViews>
  <sheetFormatPr defaultRowHeight="15" customHeight="1" zeroHeight="1" x14ac:dyDescent="0.25"/>
  <sheetData>
    <row r="1" hidden="1"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F36"/>
  <sheetViews>
    <sheetView showGridLines="0" zoomScaleNormal="100" workbookViewId="0">
      <selection activeCell="D34" sqref="D34"/>
    </sheetView>
  </sheetViews>
  <sheetFormatPr defaultRowHeight="15" x14ac:dyDescent="0.25"/>
  <cols>
    <col min="1" max="1" width="18.28515625" style="1" customWidth="1"/>
    <col min="2" max="3" width="19" style="16" customWidth="1"/>
    <col min="4" max="4" width="27.7109375" style="16" customWidth="1"/>
    <col min="5" max="5" width="30.7109375" style="16" customWidth="1"/>
    <col min="6" max="6" width="9.140625" style="17"/>
  </cols>
  <sheetData>
    <row r="1" spans="1:5" x14ac:dyDescent="0.25">
      <c r="A1" s="11" t="s">
        <v>17</v>
      </c>
    </row>
    <row r="3" spans="1:5" x14ac:dyDescent="0.25">
      <c r="A3" s="12" t="s">
        <v>6</v>
      </c>
      <c r="B3" s="14" t="s">
        <v>1</v>
      </c>
      <c r="C3" s="14" t="s">
        <v>2</v>
      </c>
      <c r="D3" s="14" t="s">
        <v>9</v>
      </c>
      <c r="E3" s="14" t="s">
        <v>10</v>
      </c>
    </row>
    <row r="4" spans="1:5" x14ac:dyDescent="0.25">
      <c r="A4" s="22" t="s">
        <v>57</v>
      </c>
      <c r="B4" s="24">
        <v>206007.47466684566</v>
      </c>
      <c r="C4" s="24">
        <v>199543.35902361287</v>
      </c>
      <c r="D4" s="24">
        <v>205763.88849718406</v>
      </c>
      <c r="E4" s="24">
        <v>199545.26107038234</v>
      </c>
    </row>
    <row r="5" spans="1:5" s="17" customFormat="1" x14ac:dyDescent="0.25">
      <c r="A5" s="23" t="s">
        <v>58</v>
      </c>
      <c r="B5" s="25">
        <v>26418.95581771083</v>
      </c>
      <c r="C5" s="25">
        <v>24586.704567663328</v>
      </c>
      <c r="D5" s="25">
        <v>25201.671210102428</v>
      </c>
      <c r="E5" s="25">
        <v>24762.500997971758</v>
      </c>
    </row>
    <row r="6" spans="1:5" s="17" customFormat="1" x14ac:dyDescent="0.25">
      <c r="A6" s="1"/>
      <c r="B6" s="16"/>
      <c r="C6" s="16"/>
      <c r="D6" s="16"/>
      <c r="E6" s="16"/>
    </row>
    <row r="36" spans="1:6" s="16" customFormat="1" x14ac:dyDescent="0.25">
      <c r="A36" s="1"/>
      <c r="C36" s="21"/>
      <c r="E36" s="21"/>
      <c r="F36"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1"/>
  <sheetViews>
    <sheetView showGridLines="0" zoomScaleNormal="100" workbookViewId="0"/>
  </sheetViews>
  <sheetFormatPr defaultRowHeight="14.25" x14ac:dyDescent="0.2"/>
  <cols>
    <col min="1" max="1" width="75.5703125" style="1" customWidth="1"/>
    <col min="2" max="2" width="11.7109375" style="1" customWidth="1"/>
    <col min="3" max="4" width="16.42578125" style="1" customWidth="1"/>
    <col min="5" max="5" width="16" style="1" customWidth="1"/>
    <col min="6" max="16384" width="9.140625" style="1"/>
  </cols>
  <sheetData>
    <row r="1" spans="1:6" ht="15" x14ac:dyDescent="0.25">
      <c r="A1" s="11" t="s">
        <v>103</v>
      </c>
    </row>
    <row r="2" spans="1:6" ht="15" x14ac:dyDescent="0.25">
      <c r="A2" s="11"/>
    </row>
    <row r="3" spans="1:6" ht="15" x14ac:dyDescent="0.25">
      <c r="A3" s="88" t="s">
        <v>3</v>
      </c>
      <c r="B3" s="13" t="s">
        <v>102</v>
      </c>
      <c r="C3"/>
      <c r="D3"/>
      <c r="E3" s="2"/>
    </row>
    <row r="4" spans="1:6" s="7" customFormat="1" ht="15.95" customHeight="1" x14ac:dyDescent="0.25">
      <c r="A4" s="33" t="s">
        <v>294</v>
      </c>
      <c r="B4" s="36">
        <v>109138</v>
      </c>
      <c r="C4"/>
      <c r="D4"/>
      <c r="E4" s="6"/>
    </row>
    <row r="5" spans="1:6" s="7" customFormat="1" ht="15.95" customHeight="1" x14ac:dyDescent="0.25">
      <c r="A5" s="33" t="s">
        <v>96</v>
      </c>
      <c r="B5" s="36">
        <v>104858</v>
      </c>
      <c r="C5"/>
      <c r="D5"/>
      <c r="F5" s="9"/>
    </row>
    <row r="6" spans="1:6" s="7" customFormat="1" ht="15.95" customHeight="1" x14ac:dyDescent="0.25">
      <c r="A6" s="33" t="s">
        <v>98</v>
      </c>
      <c r="B6" s="37">
        <v>82545</v>
      </c>
      <c r="C6"/>
      <c r="D6"/>
      <c r="F6" s="9"/>
    </row>
    <row r="7" spans="1:6" s="7" customFormat="1" ht="15.95" customHeight="1" x14ac:dyDescent="0.25">
      <c r="A7" s="34" t="s">
        <v>99</v>
      </c>
      <c r="B7" s="95">
        <v>78992</v>
      </c>
      <c r="C7"/>
      <c r="D7"/>
      <c r="F7" s="9"/>
    </row>
    <row r="8" spans="1:6" s="7" customFormat="1" ht="15.95" customHeight="1" x14ac:dyDescent="0.25">
      <c r="A8" s="42" t="s">
        <v>97</v>
      </c>
      <c r="B8" s="38">
        <v>0.3093320589293827</v>
      </c>
      <c r="C8"/>
      <c r="D8"/>
      <c r="F8" s="9"/>
    </row>
    <row r="9" spans="1:6" s="7" customFormat="1" ht="15.95" customHeight="1" x14ac:dyDescent="0.25">
      <c r="A9" s="4" t="s">
        <v>101</v>
      </c>
      <c r="B9" s="39">
        <v>0.43917792153053931</v>
      </c>
      <c r="C9"/>
      <c r="D9"/>
    </row>
    <row r="10" spans="1:6" s="7" customFormat="1" ht="15.95" customHeight="1" x14ac:dyDescent="0.25">
      <c r="A10" s="28" t="s">
        <v>100</v>
      </c>
      <c r="B10" s="40">
        <v>0.23302712238407938</v>
      </c>
      <c r="C10"/>
      <c r="D10"/>
    </row>
    <row r="11" spans="1:6" s="7" customFormat="1" ht="15.95" customHeight="1" x14ac:dyDescent="0.25">
      <c r="A11" s="51"/>
      <c r="B11" s="96"/>
      <c r="C11"/>
      <c r="D11"/>
    </row>
    <row r="12" spans="1:6" s="7" customFormat="1" ht="15.95" customHeight="1" x14ac:dyDescent="0.25">
      <c r="C12"/>
      <c r="D12"/>
    </row>
    <row r="13" spans="1:6" s="7" customFormat="1" ht="15.95" customHeight="1" x14ac:dyDescent="0.25">
      <c r="C13"/>
      <c r="D13"/>
    </row>
    <row r="14" spans="1:6" s="7" customFormat="1" ht="15.95" customHeight="1" x14ac:dyDescent="0.25">
      <c r="A14" s="265" t="s">
        <v>295</v>
      </c>
      <c r="C14"/>
      <c r="D14"/>
    </row>
    <row r="15" spans="1:6" s="7" customFormat="1" ht="15.95" customHeight="1" x14ac:dyDescent="0.25">
      <c r="A15"/>
      <c r="B15"/>
      <c r="C15"/>
      <c r="D15"/>
    </row>
    <row r="16" spans="1:6" s="7" customFormat="1" ht="15.95" customHeight="1" x14ac:dyDescent="0.25">
      <c r="A16"/>
      <c r="B16"/>
      <c r="C16"/>
      <c r="D16"/>
    </row>
    <row r="17" spans="1:4" s="7" customFormat="1" ht="15.95" customHeight="1" x14ac:dyDescent="0.25">
      <c r="C17"/>
      <c r="D17"/>
    </row>
    <row r="18" spans="1:4" s="7" customFormat="1" ht="15.95" customHeight="1" x14ac:dyDescent="0.25">
      <c r="A18"/>
      <c r="B18"/>
      <c r="C18"/>
      <c r="D18"/>
    </row>
    <row r="19" spans="1:4" s="7" customFormat="1" ht="15.95" customHeight="1" x14ac:dyDescent="0.25">
      <c r="A19"/>
      <c r="B19"/>
      <c r="C19"/>
      <c r="D19"/>
    </row>
    <row r="20" spans="1:4" s="7" customFormat="1" ht="15.95" customHeight="1" x14ac:dyDescent="0.25">
      <c r="A20"/>
      <c r="B20"/>
      <c r="C20"/>
      <c r="D20"/>
    </row>
    <row r="21" spans="1:4" s="7" customFormat="1" ht="15.95" customHeight="1" x14ac:dyDescent="0.25"/>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35"/>
  <sheetViews>
    <sheetView showGridLines="0" zoomScaleNormal="100" workbookViewId="0">
      <selection activeCell="D34" sqref="D34"/>
    </sheetView>
  </sheetViews>
  <sheetFormatPr defaultRowHeight="15" x14ac:dyDescent="0.25"/>
  <cols>
    <col min="1" max="1" width="21.7109375" style="1" customWidth="1"/>
    <col min="2" max="4" width="21.7109375" style="16" customWidth="1"/>
    <col min="5" max="5" width="21.7109375" style="1" customWidth="1"/>
    <col min="6" max="7" width="21.7109375" style="16" customWidth="1"/>
  </cols>
  <sheetData>
    <row r="1" spans="1:7" x14ac:dyDescent="0.25">
      <c r="A1" s="11" t="s">
        <v>16</v>
      </c>
      <c r="E1" s="11" t="s">
        <v>15</v>
      </c>
    </row>
    <row r="3" spans="1:7" x14ac:dyDescent="0.25">
      <c r="A3" s="12" t="s">
        <v>4</v>
      </c>
      <c r="B3" s="14" t="s">
        <v>1</v>
      </c>
      <c r="C3" s="26" t="s">
        <v>2</v>
      </c>
      <c r="E3" s="12" t="s">
        <v>4</v>
      </c>
      <c r="F3" s="14" t="s">
        <v>1</v>
      </c>
      <c r="G3" s="26" t="s">
        <v>2</v>
      </c>
    </row>
    <row r="4" spans="1:7" x14ac:dyDescent="0.25">
      <c r="A4" s="22" t="s">
        <v>38</v>
      </c>
      <c r="B4" s="24" t="s">
        <v>67</v>
      </c>
      <c r="C4" s="24" t="s">
        <v>67</v>
      </c>
      <c r="E4" s="22" t="s">
        <v>38</v>
      </c>
      <c r="F4" s="24">
        <v>10144.447497372252</v>
      </c>
      <c r="G4" s="24">
        <v>9348.322074020447</v>
      </c>
    </row>
    <row r="5" spans="1:7" s="17" customFormat="1" x14ac:dyDescent="0.25">
      <c r="A5" s="4" t="s">
        <v>39</v>
      </c>
      <c r="B5" s="27" t="s">
        <v>67</v>
      </c>
      <c r="C5" s="27">
        <v>131791.43815200406</v>
      </c>
      <c r="D5" s="16"/>
      <c r="E5" s="4" t="s">
        <v>39</v>
      </c>
      <c r="F5" s="27">
        <v>17923.296076404222</v>
      </c>
      <c r="G5" s="27">
        <v>14380.43687886555</v>
      </c>
    </row>
    <row r="6" spans="1:7" s="17" customFormat="1" x14ac:dyDescent="0.25">
      <c r="A6" s="4" t="s">
        <v>40</v>
      </c>
      <c r="B6" s="27" t="s">
        <v>67</v>
      </c>
      <c r="C6" s="27">
        <v>169631.14148691809</v>
      </c>
      <c r="D6" s="16"/>
      <c r="E6" s="4" t="s">
        <v>40</v>
      </c>
      <c r="F6" s="27">
        <v>27662.021793566688</v>
      </c>
      <c r="G6" s="27">
        <v>25067.000183134234</v>
      </c>
    </row>
    <row r="7" spans="1:7" x14ac:dyDescent="0.25">
      <c r="A7" s="4" t="s">
        <v>41</v>
      </c>
      <c r="B7" s="27">
        <v>275445.74578941858</v>
      </c>
      <c r="C7" s="27">
        <v>226744.77145353807</v>
      </c>
      <c r="E7" s="4" t="s">
        <v>41</v>
      </c>
      <c r="F7" s="27">
        <v>36197.333471856655</v>
      </c>
      <c r="G7" s="27">
        <v>32935.554906152225</v>
      </c>
    </row>
    <row r="8" spans="1:7" x14ac:dyDescent="0.25">
      <c r="A8" s="4" t="s">
        <v>42</v>
      </c>
      <c r="B8" s="27">
        <v>211530.51361664143</v>
      </c>
      <c r="C8" s="27">
        <v>203752.350200535</v>
      </c>
      <c r="E8" s="4" t="s">
        <v>42</v>
      </c>
      <c r="F8" s="27">
        <v>33913.972370901043</v>
      </c>
      <c r="G8" s="27">
        <v>37486.723906017731</v>
      </c>
    </row>
    <row r="9" spans="1:7" x14ac:dyDescent="0.25">
      <c r="A9" s="4" t="s">
        <v>43</v>
      </c>
      <c r="B9" s="27">
        <v>205330.93173050939</v>
      </c>
      <c r="C9" s="27">
        <v>197633.09996325918</v>
      </c>
      <c r="E9" s="4" t="s">
        <v>43</v>
      </c>
      <c r="F9" s="27">
        <v>29075.27169406792</v>
      </c>
      <c r="G9" s="27">
        <v>32776.292524975055</v>
      </c>
    </row>
    <row r="10" spans="1:7" x14ac:dyDescent="0.25">
      <c r="A10" s="4" t="s">
        <v>44</v>
      </c>
      <c r="B10" s="27">
        <v>199271.89953714117</v>
      </c>
      <c r="C10" s="27">
        <v>194326.34222543074</v>
      </c>
      <c r="E10" s="4" t="s">
        <v>44</v>
      </c>
      <c r="F10" s="27">
        <v>27663.158025423447</v>
      </c>
      <c r="G10" s="27">
        <v>31769.013148841103</v>
      </c>
    </row>
    <row r="11" spans="1:7" x14ac:dyDescent="0.25">
      <c r="A11" s="4" t="s">
        <v>45</v>
      </c>
      <c r="B11" s="27">
        <v>183831.99452791078</v>
      </c>
      <c r="C11" s="27">
        <v>194370.17379367005</v>
      </c>
      <c r="E11" s="4" t="s">
        <v>45</v>
      </c>
      <c r="F11" s="27">
        <v>32256.331565617358</v>
      </c>
      <c r="G11" s="27">
        <v>33780.161905576766</v>
      </c>
    </row>
    <row r="12" spans="1:7" x14ac:dyDescent="0.25">
      <c r="A12" s="23" t="s">
        <v>46</v>
      </c>
      <c r="B12" s="25" t="s">
        <v>67</v>
      </c>
      <c r="C12" s="25">
        <v>209312.12986551356</v>
      </c>
      <c r="E12" s="23" t="s">
        <v>46</v>
      </c>
      <c r="F12" s="25">
        <v>45365.844114213105</v>
      </c>
      <c r="G12" s="25">
        <v>39961.11841492862</v>
      </c>
    </row>
    <row r="35" spans="1:7" s="16" customFormat="1" ht="14.25" x14ac:dyDescent="0.2">
      <c r="A35" s="1"/>
      <c r="C35" s="21"/>
      <c r="E35" s="1"/>
      <c r="G35" s="21"/>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G44"/>
  <sheetViews>
    <sheetView showGridLines="0" zoomScaleNormal="100" workbookViewId="0">
      <selection activeCell="D34" sqref="D34"/>
    </sheetView>
  </sheetViews>
  <sheetFormatPr defaultRowHeight="15" x14ac:dyDescent="0.25"/>
  <cols>
    <col min="1" max="1" width="31.140625" style="1" customWidth="1"/>
    <col min="2" max="3" width="20.85546875" style="16" customWidth="1"/>
    <col min="4" max="4" width="14.42578125" style="16" customWidth="1"/>
    <col min="5" max="5" width="31.140625" style="1" customWidth="1"/>
    <col min="6" max="7" width="20.85546875" style="16" customWidth="1"/>
  </cols>
  <sheetData>
    <row r="1" spans="1:7" x14ac:dyDescent="0.25">
      <c r="A1" s="11" t="s">
        <v>13</v>
      </c>
      <c r="E1" s="11" t="s">
        <v>14</v>
      </c>
    </row>
    <row r="3" spans="1:7" x14ac:dyDescent="0.25">
      <c r="A3" s="12" t="s">
        <v>5</v>
      </c>
      <c r="B3" s="14" t="s">
        <v>1</v>
      </c>
      <c r="C3" s="26" t="s">
        <v>2</v>
      </c>
      <c r="E3" s="12" t="s">
        <v>5</v>
      </c>
      <c r="F3" s="14" t="s">
        <v>1</v>
      </c>
      <c r="G3" s="26" t="s">
        <v>2</v>
      </c>
    </row>
    <row r="4" spans="1:7" x14ac:dyDescent="0.25">
      <c r="A4" s="22" t="s">
        <v>68</v>
      </c>
      <c r="B4" s="24">
        <v>200513.84912359266</v>
      </c>
      <c r="C4" s="24">
        <v>187001.40378668957</v>
      </c>
      <c r="E4" s="22" t="s">
        <v>68</v>
      </c>
      <c r="F4" s="24">
        <v>48492.246099610216</v>
      </c>
      <c r="G4" s="24">
        <v>43758.775174228314</v>
      </c>
    </row>
    <row r="5" spans="1:7" s="17" customFormat="1" x14ac:dyDescent="0.25">
      <c r="A5" s="4" t="s">
        <v>69</v>
      </c>
      <c r="B5" s="27">
        <v>243279.44225347103</v>
      </c>
      <c r="C5" s="27">
        <v>216451.12801896658</v>
      </c>
      <c r="D5" s="16"/>
      <c r="E5" s="4" t="s">
        <v>69</v>
      </c>
      <c r="F5" s="27">
        <v>21931.682433136062</v>
      </c>
      <c r="G5" s="27">
        <v>16393.852621380043</v>
      </c>
    </row>
    <row r="6" spans="1:7" s="17" customFormat="1" x14ac:dyDescent="0.25">
      <c r="A6" s="4" t="s">
        <v>70</v>
      </c>
      <c r="B6" s="27">
        <v>239607.14236576942</v>
      </c>
      <c r="C6" s="27">
        <v>235329.62988155743</v>
      </c>
      <c r="D6" s="16"/>
      <c r="E6" s="4" t="s">
        <v>70</v>
      </c>
      <c r="F6" s="27">
        <v>47621.723683057433</v>
      </c>
      <c r="G6" s="27">
        <v>48774.51918063371</v>
      </c>
    </row>
    <row r="7" spans="1:7" x14ac:dyDescent="0.25">
      <c r="A7" s="4" t="s">
        <v>71</v>
      </c>
      <c r="B7" s="27">
        <v>205104.12296092382</v>
      </c>
      <c r="C7" s="27">
        <v>195080.58209274209</v>
      </c>
      <c r="E7" s="4" t="s">
        <v>71</v>
      </c>
      <c r="F7" s="27">
        <v>30968.212251162004</v>
      </c>
      <c r="G7" s="27">
        <v>30097.205366665861</v>
      </c>
    </row>
    <row r="8" spans="1:7" x14ac:dyDescent="0.25">
      <c r="A8" s="4" t="s">
        <v>72</v>
      </c>
      <c r="B8" s="27">
        <v>167766.88586839041</v>
      </c>
      <c r="C8" s="27">
        <v>165547.23755693182</v>
      </c>
      <c r="E8" s="4" t="s">
        <v>72</v>
      </c>
      <c r="F8" s="27">
        <v>18317.425001603919</v>
      </c>
      <c r="G8" s="27">
        <v>19208.108747430786</v>
      </c>
    </row>
    <row r="9" spans="1:7" x14ac:dyDescent="0.25">
      <c r="A9" s="4" t="s">
        <v>73</v>
      </c>
      <c r="B9" s="27" t="s">
        <v>67</v>
      </c>
      <c r="C9" s="27" t="s">
        <v>67</v>
      </c>
      <c r="E9" s="4" t="s">
        <v>73</v>
      </c>
      <c r="F9" s="27">
        <v>7973.8254742050513</v>
      </c>
      <c r="G9" s="27">
        <v>6933.0962855682128</v>
      </c>
    </row>
    <row r="10" spans="1:7" x14ac:dyDescent="0.25">
      <c r="A10" s="4" t="s">
        <v>50</v>
      </c>
      <c r="B10" s="27" t="s">
        <v>67</v>
      </c>
      <c r="C10" s="27" t="s">
        <v>67</v>
      </c>
      <c r="E10" s="4" t="s">
        <v>50</v>
      </c>
      <c r="F10" s="27">
        <v>9312.3136183839142</v>
      </c>
      <c r="G10" s="27">
        <v>8995.6385414817578</v>
      </c>
    </row>
    <row r="11" spans="1:7" x14ac:dyDescent="0.25">
      <c r="A11" s="4" t="s">
        <v>49</v>
      </c>
      <c r="B11" s="27" t="s">
        <v>67</v>
      </c>
      <c r="C11" s="27" t="s">
        <v>67</v>
      </c>
      <c r="E11" s="4" t="s">
        <v>49</v>
      </c>
      <c r="F11" s="27">
        <v>7590.5702340305807</v>
      </c>
      <c r="G11" s="27">
        <v>5981.5775991114215</v>
      </c>
    </row>
    <row r="12" spans="1:7" x14ac:dyDescent="0.25">
      <c r="A12" s="4" t="s">
        <v>55</v>
      </c>
      <c r="B12" s="27" t="s">
        <v>67</v>
      </c>
      <c r="C12" s="27">
        <v>206960.80439105621</v>
      </c>
      <c r="E12" s="4" t="s">
        <v>55</v>
      </c>
      <c r="F12" s="27">
        <v>41097.400731274414</v>
      </c>
      <c r="G12" s="27">
        <v>38819.644515460241</v>
      </c>
    </row>
    <row r="13" spans="1:7" x14ac:dyDescent="0.25">
      <c r="A13" s="4" t="s">
        <v>51</v>
      </c>
      <c r="B13" s="27" t="s">
        <v>67</v>
      </c>
      <c r="C13" s="27">
        <v>270497.63412731653</v>
      </c>
      <c r="E13" s="4" t="s">
        <v>51</v>
      </c>
      <c r="F13" s="27">
        <v>31631.766539999706</v>
      </c>
      <c r="G13" s="27">
        <v>36227.919017841588</v>
      </c>
    </row>
    <row r="14" spans="1:7" x14ac:dyDescent="0.25">
      <c r="A14" s="4" t="s">
        <v>56</v>
      </c>
      <c r="B14" s="27">
        <v>188080.13430009026</v>
      </c>
      <c r="C14" s="27">
        <v>209721.08416518997</v>
      </c>
      <c r="E14" s="4" t="s">
        <v>56</v>
      </c>
      <c r="F14" s="27">
        <v>46834.441094670314</v>
      </c>
      <c r="G14" s="27">
        <v>42840.292319526736</v>
      </c>
    </row>
    <row r="15" spans="1:7" x14ac:dyDescent="0.25">
      <c r="A15" s="4" t="s">
        <v>48</v>
      </c>
      <c r="B15" s="27">
        <v>260127.59657795599</v>
      </c>
      <c r="C15" s="27">
        <v>189090.53072915107</v>
      </c>
      <c r="E15" s="4" t="s">
        <v>48</v>
      </c>
      <c r="F15" s="27">
        <v>27110.924669034604</v>
      </c>
      <c r="G15" s="27">
        <v>25669.650505429985</v>
      </c>
    </row>
    <row r="16" spans="1:7" x14ac:dyDescent="0.25">
      <c r="A16" s="4" t="s">
        <v>47</v>
      </c>
      <c r="B16" s="27" t="s">
        <v>67</v>
      </c>
      <c r="C16" s="27" t="s">
        <v>67</v>
      </c>
      <c r="E16" s="4" t="s">
        <v>47</v>
      </c>
      <c r="F16" s="27">
        <v>8325.2200290583478</v>
      </c>
      <c r="G16" s="27">
        <v>7291.7925905184229</v>
      </c>
    </row>
    <row r="17" spans="1:7" x14ac:dyDescent="0.25">
      <c r="A17" s="4" t="s">
        <v>54</v>
      </c>
      <c r="B17" s="27" t="s">
        <v>67</v>
      </c>
      <c r="C17" s="27">
        <v>231163.4853538037</v>
      </c>
      <c r="E17" s="4" t="s">
        <v>54</v>
      </c>
      <c r="F17" s="27">
        <v>65218.479271926626</v>
      </c>
      <c r="G17" s="27">
        <v>62568.566282675645</v>
      </c>
    </row>
    <row r="18" spans="1:7" x14ac:dyDescent="0.25">
      <c r="A18" s="4" t="s">
        <v>53</v>
      </c>
      <c r="B18" s="27" t="s">
        <v>67</v>
      </c>
      <c r="C18" s="27">
        <v>207064.4515842539</v>
      </c>
      <c r="E18" s="4" t="s">
        <v>53</v>
      </c>
      <c r="F18" s="27">
        <v>46718.014244001817</v>
      </c>
      <c r="G18" s="27">
        <v>42290.817667143681</v>
      </c>
    </row>
    <row r="19" spans="1:7" x14ac:dyDescent="0.25">
      <c r="A19" s="23" t="s">
        <v>52</v>
      </c>
      <c r="B19" s="25" t="s">
        <v>67</v>
      </c>
      <c r="C19" s="25">
        <v>168880.90310846647</v>
      </c>
      <c r="E19" s="23" t="s">
        <v>52</v>
      </c>
      <c r="F19" s="25">
        <v>15610.936746027766</v>
      </c>
      <c r="G19" s="25">
        <v>14694.958368855803</v>
      </c>
    </row>
    <row r="20" spans="1:7" x14ac:dyDescent="0.25">
      <c r="E20" s="16"/>
    </row>
    <row r="43" spans="1:7" x14ac:dyDescent="0.25">
      <c r="C43" s="21"/>
      <c r="G43" s="21"/>
    </row>
    <row r="44" spans="1:7" s="16" customFormat="1" ht="14.25" x14ac:dyDescent="0.2">
      <c r="A44" s="1"/>
      <c r="E44" s="1"/>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G43"/>
  <sheetViews>
    <sheetView showGridLines="0" zoomScaleNormal="100" workbookViewId="0">
      <selection activeCell="D34" sqref="D34"/>
    </sheetView>
  </sheetViews>
  <sheetFormatPr defaultRowHeight="15" x14ac:dyDescent="0.25"/>
  <cols>
    <col min="1" max="1" width="42.7109375" style="1" customWidth="1"/>
    <col min="2" max="3" width="16.28515625" style="16" customWidth="1"/>
    <col min="4" max="4" width="13.28515625" style="16" customWidth="1"/>
    <col min="5" max="5" width="42.42578125" style="1" customWidth="1"/>
    <col min="6" max="7" width="16.28515625" style="16" customWidth="1"/>
  </cols>
  <sheetData>
    <row r="1" spans="1:7" x14ac:dyDescent="0.25">
      <c r="A1" s="11" t="s">
        <v>12</v>
      </c>
      <c r="E1" s="11" t="s">
        <v>11</v>
      </c>
    </row>
    <row r="3" spans="1:7" x14ac:dyDescent="0.25">
      <c r="A3" s="12" t="s">
        <v>7</v>
      </c>
      <c r="B3" s="14" t="s">
        <v>1</v>
      </c>
      <c r="C3" s="14" t="s">
        <v>2</v>
      </c>
      <c r="E3" s="12" t="s">
        <v>7</v>
      </c>
      <c r="F3" s="14" t="s">
        <v>1</v>
      </c>
      <c r="G3" s="14" t="s">
        <v>2</v>
      </c>
    </row>
    <row r="4" spans="1:7" x14ac:dyDescent="0.25">
      <c r="A4" s="22" t="s">
        <v>59</v>
      </c>
      <c r="B4" s="24">
        <v>198840.62977397768</v>
      </c>
      <c r="C4" s="24">
        <v>190374.69895863358</v>
      </c>
      <c r="E4" s="22" t="s">
        <v>59</v>
      </c>
      <c r="F4" s="24">
        <v>25487.471293587048</v>
      </c>
      <c r="G4" s="24">
        <v>24398.733011002445</v>
      </c>
    </row>
    <row r="5" spans="1:7" s="17" customFormat="1" x14ac:dyDescent="0.25">
      <c r="A5" s="4" t="s">
        <v>61</v>
      </c>
      <c r="B5" s="27">
        <v>221724.8556818073</v>
      </c>
      <c r="C5" s="27">
        <v>224447.84305337537</v>
      </c>
      <c r="D5" s="16"/>
      <c r="E5" s="4" t="s">
        <v>61</v>
      </c>
      <c r="F5" s="27">
        <v>19519.168312743062</v>
      </c>
      <c r="G5" s="27">
        <v>24739.709829797215</v>
      </c>
    </row>
    <row r="6" spans="1:7" s="17" customFormat="1" x14ac:dyDescent="0.25">
      <c r="A6" s="4" t="s">
        <v>62</v>
      </c>
      <c r="B6" s="27">
        <v>179949.21902750601</v>
      </c>
      <c r="C6" s="27">
        <v>213379.6796636529</v>
      </c>
      <c r="D6" s="16"/>
      <c r="E6" s="4" t="s">
        <v>62</v>
      </c>
      <c r="F6" s="27">
        <v>21082.716919131413</v>
      </c>
      <c r="G6" s="27">
        <v>25479.673569463554</v>
      </c>
    </row>
    <row r="7" spans="1:7" x14ac:dyDescent="0.25">
      <c r="A7" s="4" t="s">
        <v>63</v>
      </c>
      <c r="B7" s="27" t="s">
        <v>67</v>
      </c>
      <c r="C7" s="27">
        <v>201561.24017498747</v>
      </c>
      <c r="E7" s="4" t="s">
        <v>63</v>
      </c>
      <c r="F7" s="27">
        <v>27291.159161422394</v>
      </c>
      <c r="G7" s="27">
        <v>25793.183629032956</v>
      </c>
    </row>
    <row r="8" spans="1:7" x14ac:dyDescent="0.25">
      <c r="A8" s="4" t="s">
        <v>64</v>
      </c>
      <c r="B8" s="27" t="s">
        <v>67</v>
      </c>
      <c r="C8" s="27">
        <v>175700.69660150699</v>
      </c>
      <c r="E8" s="4" t="s">
        <v>64</v>
      </c>
      <c r="F8" s="27">
        <v>19568.242091479256</v>
      </c>
      <c r="G8" s="27">
        <v>23578.688045457056</v>
      </c>
    </row>
    <row r="9" spans="1:7" x14ac:dyDescent="0.25">
      <c r="A9" s="4" t="s">
        <v>65</v>
      </c>
      <c r="B9" s="27">
        <v>303234.54546100099</v>
      </c>
      <c r="C9" s="27">
        <v>293161.01376332372</v>
      </c>
      <c r="E9" s="4" t="s">
        <v>65</v>
      </c>
      <c r="F9" s="27">
        <v>12771.382883982815</v>
      </c>
      <c r="G9" s="27">
        <v>17927.513770659476</v>
      </c>
    </row>
    <row r="10" spans="1:7" x14ac:dyDescent="0.25">
      <c r="A10" s="28" t="s">
        <v>66</v>
      </c>
      <c r="B10" s="29">
        <v>263999.40054188384</v>
      </c>
      <c r="C10" s="29">
        <v>99708.35873912058</v>
      </c>
      <c r="E10" s="28" t="s">
        <v>66</v>
      </c>
      <c r="F10" s="29">
        <v>21710.706630922003</v>
      </c>
      <c r="G10" s="29">
        <v>18966.256393428259</v>
      </c>
    </row>
    <row r="11" spans="1:7" x14ac:dyDescent="0.25">
      <c r="A11"/>
      <c r="B11"/>
      <c r="C11"/>
      <c r="D11"/>
      <c r="E11"/>
      <c r="F11"/>
      <c r="G11"/>
    </row>
    <row r="12" spans="1:7" x14ac:dyDescent="0.25">
      <c r="A12"/>
      <c r="B12"/>
      <c r="C12"/>
      <c r="D12"/>
      <c r="E12"/>
      <c r="F12"/>
      <c r="G12"/>
    </row>
    <row r="13" spans="1:7" x14ac:dyDescent="0.25">
      <c r="A13"/>
      <c r="B13"/>
      <c r="C13"/>
      <c r="D13"/>
      <c r="E13"/>
      <c r="F13"/>
      <c r="G13"/>
    </row>
    <row r="14" spans="1:7" x14ac:dyDescent="0.25">
      <c r="A14"/>
      <c r="B14"/>
      <c r="C14"/>
      <c r="D14"/>
      <c r="E14"/>
      <c r="F14"/>
      <c r="G14"/>
    </row>
    <row r="15" spans="1:7" x14ac:dyDescent="0.25">
      <c r="A15"/>
      <c r="B15"/>
      <c r="C15"/>
      <c r="D15"/>
      <c r="E15"/>
      <c r="F15"/>
      <c r="G15"/>
    </row>
    <row r="16" spans="1:7" x14ac:dyDescent="0.25">
      <c r="A16"/>
      <c r="B16"/>
      <c r="C16"/>
      <c r="D16"/>
      <c r="E16"/>
      <c r="F16"/>
      <c r="G16"/>
    </row>
    <row r="17" spans="1:7" x14ac:dyDescent="0.25">
      <c r="A17"/>
      <c r="B17"/>
      <c r="C17"/>
      <c r="D17"/>
      <c r="E17"/>
      <c r="F17"/>
      <c r="G17"/>
    </row>
    <row r="18" spans="1:7" x14ac:dyDescent="0.25">
      <c r="A18"/>
      <c r="B18"/>
      <c r="C18"/>
      <c r="D18"/>
      <c r="E18"/>
      <c r="F18"/>
      <c r="G18"/>
    </row>
    <row r="19" spans="1:7" x14ac:dyDescent="0.25">
      <c r="A19"/>
      <c r="B19"/>
      <c r="C19"/>
      <c r="D19"/>
      <c r="E19"/>
      <c r="F19"/>
      <c r="G19"/>
    </row>
    <row r="20" spans="1:7" x14ac:dyDescent="0.25">
      <c r="A20"/>
      <c r="B20"/>
      <c r="C20"/>
      <c r="D20"/>
      <c r="E20"/>
      <c r="F20"/>
      <c r="G20"/>
    </row>
    <row r="21" spans="1:7" x14ac:dyDescent="0.25">
      <c r="A21"/>
      <c r="B21"/>
      <c r="C21"/>
      <c r="D21"/>
      <c r="E21"/>
      <c r="F21"/>
      <c r="G21"/>
    </row>
    <row r="36" spans="1:7" s="16" customFormat="1" ht="14.25" x14ac:dyDescent="0.2">
      <c r="A36" s="1"/>
      <c r="E36" s="1"/>
    </row>
    <row r="43" spans="1:7" x14ac:dyDescent="0.25">
      <c r="C43" s="21"/>
      <c r="G43" s="21"/>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O40"/>
  <sheetViews>
    <sheetView showGridLines="0" zoomScaleNormal="100" workbookViewId="0"/>
  </sheetViews>
  <sheetFormatPr defaultRowHeight="14.25" x14ac:dyDescent="0.2"/>
  <cols>
    <col min="1" max="1" width="28.85546875" style="1" customWidth="1"/>
    <col min="2" max="2" width="16.28515625" style="16" customWidth="1"/>
    <col min="3" max="3" width="32.5703125" style="16" customWidth="1"/>
    <col min="4" max="4" width="25.140625" style="16" customWidth="1"/>
    <col min="5" max="5" width="25.140625" style="1" customWidth="1"/>
    <col min="6" max="6" width="25.140625" style="16" customWidth="1"/>
    <col min="7" max="7" width="16.28515625" style="16" customWidth="1"/>
    <col min="8" max="16384" width="9.140625" style="1"/>
  </cols>
  <sheetData>
    <row r="1" spans="1:15" ht="15" x14ac:dyDescent="0.25">
      <c r="A1" s="11" t="s">
        <v>281</v>
      </c>
    </row>
    <row r="3" spans="1:15" ht="15" x14ac:dyDescent="0.2">
      <c r="A3" s="57" t="s">
        <v>279</v>
      </c>
      <c r="B3" s="1"/>
      <c r="C3" s="1"/>
      <c r="D3" s="1"/>
      <c r="F3" s="1"/>
      <c r="G3" s="1"/>
    </row>
    <row r="4" spans="1:15" ht="15" x14ac:dyDescent="0.2">
      <c r="A4" s="57"/>
      <c r="B4" s="1"/>
      <c r="C4" s="1"/>
      <c r="D4" s="1"/>
      <c r="F4" s="1"/>
      <c r="G4" s="1"/>
    </row>
    <row r="5" spans="1:15" s="16" customFormat="1" ht="15" x14ac:dyDescent="0.25">
      <c r="A5" s="266" t="s">
        <v>184</v>
      </c>
      <c r="B5" s="267"/>
      <c r="C5" s="268"/>
      <c r="D5" s="130" t="s">
        <v>189</v>
      </c>
      <c r="E5" s="129" t="s">
        <v>190</v>
      </c>
      <c r="F5" s="1"/>
      <c r="G5" s="1"/>
      <c r="H5" s="1"/>
      <c r="I5" s="1"/>
      <c r="J5" s="1"/>
      <c r="K5" s="1"/>
      <c r="L5" s="1"/>
      <c r="M5" s="1"/>
      <c r="N5" s="1"/>
      <c r="O5" s="1"/>
    </row>
    <row r="6" spans="1:15" s="16" customFormat="1" x14ac:dyDescent="0.2">
      <c r="A6" s="33" t="s">
        <v>75</v>
      </c>
      <c r="B6" s="51"/>
      <c r="C6" s="64"/>
      <c r="D6" s="203">
        <v>0.9072847682119205</v>
      </c>
      <c r="E6" s="203">
        <v>0.94957983193277307</v>
      </c>
      <c r="F6" s="1"/>
      <c r="G6" s="1"/>
      <c r="H6" s="1"/>
      <c r="I6" s="1"/>
      <c r="J6" s="1"/>
      <c r="K6" s="1"/>
      <c r="L6" s="1"/>
      <c r="M6" s="1"/>
      <c r="N6" s="1"/>
      <c r="O6" s="1"/>
    </row>
    <row r="7" spans="1:15" x14ac:dyDescent="0.2">
      <c r="A7" s="33" t="s">
        <v>77</v>
      </c>
      <c r="B7" s="51"/>
      <c r="C7" s="64"/>
      <c r="D7" s="202">
        <v>0.6952054794520548</v>
      </c>
      <c r="E7" s="202">
        <v>0.78151260504201681</v>
      </c>
      <c r="F7" s="1"/>
      <c r="G7" s="1"/>
    </row>
    <row r="8" spans="1:15" x14ac:dyDescent="0.2">
      <c r="A8" s="33" t="s">
        <v>78</v>
      </c>
      <c r="B8" s="51"/>
      <c r="C8" s="64"/>
      <c r="D8" s="202">
        <v>0.58585858585858586</v>
      </c>
      <c r="E8" s="202">
        <v>0.63445378151260501</v>
      </c>
      <c r="F8" s="1"/>
      <c r="G8" s="1"/>
    </row>
    <row r="9" spans="1:15" x14ac:dyDescent="0.2">
      <c r="A9" s="34" t="s">
        <v>76</v>
      </c>
      <c r="B9" s="65"/>
      <c r="C9" s="66"/>
      <c r="D9" s="204">
        <v>0.78498293515358364</v>
      </c>
      <c r="E9" s="204">
        <v>0.81092436974789917</v>
      </c>
      <c r="F9" s="1"/>
      <c r="G9" s="1"/>
    </row>
    <row r="10" spans="1:15" x14ac:dyDescent="0.2">
      <c r="B10" s="1"/>
      <c r="C10" s="1"/>
      <c r="D10" s="1"/>
      <c r="F10" s="1"/>
      <c r="G10" s="1"/>
    </row>
    <row r="11" spans="1:15" x14ac:dyDescent="0.2">
      <c r="B11" s="1"/>
      <c r="C11" s="1"/>
      <c r="D11" s="1"/>
      <c r="F11" s="1"/>
      <c r="G11" s="1"/>
    </row>
    <row r="12" spans="1:15" x14ac:dyDescent="0.2">
      <c r="B12" s="1"/>
      <c r="C12" s="1"/>
      <c r="D12" s="1"/>
      <c r="F12" s="1"/>
      <c r="G12" s="1"/>
    </row>
    <row r="13" spans="1:15" ht="15" x14ac:dyDescent="0.2">
      <c r="A13" s="57" t="s">
        <v>280</v>
      </c>
      <c r="B13" s="1"/>
      <c r="C13" s="1"/>
      <c r="D13" s="1"/>
      <c r="F13" s="1"/>
      <c r="G13" s="1"/>
    </row>
    <row r="14" spans="1:15" x14ac:dyDescent="0.2">
      <c r="B14" s="1"/>
      <c r="C14" s="1"/>
      <c r="D14" s="1"/>
      <c r="F14" s="1"/>
      <c r="G14" s="1"/>
    </row>
    <row r="15" spans="1:15" ht="15" x14ac:dyDescent="0.25">
      <c r="A15" s="266" t="s">
        <v>184</v>
      </c>
      <c r="B15" s="267"/>
      <c r="C15" s="268"/>
      <c r="D15" s="130" t="s">
        <v>189</v>
      </c>
      <c r="E15" s="129" t="s">
        <v>190</v>
      </c>
      <c r="F15" s="129" t="s">
        <v>191</v>
      </c>
      <c r="G15" s="1"/>
    </row>
    <row r="16" spans="1:15" x14ac:dyDescent="0.2">
      <c r="A16" s="33" t="s">
        <v>75</v>
      </c>
      <c r="B16" s="51"/>
      <c r="C16" s="64"/>
      <c r="D16" s="203">
        <v>0.83561643835616439</v>
      </c>
      <c r="E16" s="203">
        <v>0.94444444444444442</v>
      </c>
      <c r="F16" s="203">
        <v>1</v>
      </c>
      <c r="G16" s="1"/>
    </row>
    <row r="17" spans="1:7" x14ac:dyDescent="0.2">
      <c r="A17" s="33" t="s">
        <v>77</v>
      </c>
      <c r="B17" s="51"/>
      <c r="C17" s="64"/>
      <c r="D17" s="202">
        <v>0.70422535211267601</v>
      </c>
      <c r="E17" s="202">
        <v>0.7142857142857143</v>
      </c>
      <c r="F17" s="202">
        <v>0.93548387096774188</v>
      </c>
      <c r="G17" s="1"/>
    </row>
    <row r="18" spans="1:7" x14ac:dyDescent="0.2">
      <c r="A18" s="33" t="s">
        <v>78</v>
      </c>
      <c r="B18" s="51"/>
      <c r="C18" s="64"/>
      <c r="D18" s="202">
        <v>0.46575342465753422</v>
      </c>
      <c r="E18" s="202">
        <v>0.56756756756756754</v>
      </c>
      <c r="F18" s="202">
        <v>0.64516129032258063</v>
      </c>
      <c r="G18" s="1"/>
    </row>
    <row r="19" spans="1:7" x14ac:dyDescent="0.2">
      <c r="A19" s="34" t="s">
        <v>76</v>
      </c>
      <c r="B19" s="65"/>
      <c r="C19" s="66"/>
      <c r="D19" s="204">
        <v>0.76056338028169013</v>
      </c>
      <c r="E19" s="204">
        <v>0.78378378378378377</v>
      </c>
      <c r="F19" s="204">
        <v>0.967741935483871</v>
      </c>
    </row>
    <row r="20" spans="1:7" x14ac:dyDescent="0.2">
      <c r="D20" s="1"/>
      <c r="F20" s="1"/>
    </row>
    <row r="23" spans="1:7" ht="15" x14ac:dyDescent="0.25">
      <c r="D23"/>
    </row>
    <row r="24" spans="1:7" ht="15" x14ac:dyDescent="0.25">
      <c r="D24"/>
    </row>
    <row r="25" spans="1:7" ht="15" x14ac:dyDescent="0.25">
      <c r="D25"/>
    </row>
    <row r="26" spans="1:7" ht="15" x14ac:dyDescent="0.25">
      <c r="D26"/>
    </row>
    <row r="33" spans="1:7" s="16" customFormat="1" x14ac:dyDescent="0.2">
      <c r="A33" s="1"/>
      <c r="E33" s="1"/>
    </row>
    <row r="40" spans="1:7" x14ac:dyDescent="0.2">
      <c r="C40" s="21"/>
      <c r="G40" s="21"/>
    </row>
  </sheetData>
  <mergeCells count="2">
    <mergeCell ref="A5:C5"/>
    <mergeCell ref="A15:C1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O40"/>
  <sheetViews>
    <sheetView showGridLines="0" zoomScaleNormal="100" workbookViewId="0"/>
  </sheetViews>
  <sheetFormatPr defaultRowHeight="14.25" x14ac:dyDescent="0.2"/>
  <cols>
    <col min="1" max="1" width="28.85546875" style="1" customWidth="1"/>
    <col min="2" max="2" width="16.28515625" style="16" customWidth="1"/>
    <col min="3" max="3" width="32.5703125" style="16" customWidth="1"/>
    <col min="4" max="4" width="25.140625" style="16" customWidth="1"/>
    <col min="5" max="5" width="25.140625" style="1" customWidth="1"/>
    <col min="6" max="6" width="25.140625" style="16" customWidth="1"/>
    <col min="7" max="7" width="16.28515625" style="16" customWidth="1"/>
    <col min="8" max="16384" width="9.140625" style="1"/>
  </cols>
  <sheetData>
    <row r="1" spans="1:15" ht="15" x14ac:dyDescent="0.25">
      <c r="A1" s="11" t="s">
        <v>282</v>
      </c>
      <c r="E1" s="11"/>
    </row>
    <row r="2" spans="1:15" ht="15" customHeight="1" x14ac:dyDescent="0.2"/>
    <row r="3" spans="1:15" ht="15" x14ac:dyDescent="0.2">
      <c r="A3" s="57" t="s">
        <v>279</v>
      </c>
      <c r="B3" s="1"/>
      <c r="C3" s="1"/>
      <c r="D3" s="1"/>
      <c r="F3" s="1"/>
      <c r="G3" s="1"/>
    </row>
    <row r="4" spans="1:15" ht="15" x14ac:dyDescent="0.2">
      <c r="A4" s="57"/>
      <c r="B4" s="1"/>
      <c r="C4" s="1"/>
      <c r="D4" s="1"/>
      <c r="F4" s="1"/>
      <c r="G4" s="1"/>
    </row>
    <row r="5" spans="1:15" s="16" customFormat="1" ht="15" x14ac:dyDescent="0.25">
      <c r="A5" s="266" t="s">
        <v>184</v>
      </c>
      <c r="B5" s="267"/>
      <c r="C5" s="268"/>
      <c r="D5" s="130" t="s">
        <v>189</v>
      </c>
      <c r="E5" s="129" t="s">
        <v>190</v>
      </c>
      <c r="F5" s="1"/>
      <c r="G5" s="1"/>
      <c r="H5" s="1"/>
      <c r="I5" s="1"/>
      <c r="J5" s="1"/>
      <c r="K5" s="1"/>
      <c r="L5" s="1"/>
      <c r="M5" s="1"/>
      <c r="N5" s="1"/>
      <c r="O5" s="1"/>
    </row>
    <row r="6" spans="1:15" s="16" customFormat="1" x14ac:dyDescent="0.2">
      <c r="A6" s="33" t="s">
        <v>79</v>
      </c>
      <c r="B6" s="51"/>
      <c r="C6" s="64"/>
      <c r="D6" s="203">
        <v>0.49575070821529743</v>
      </c>
      <c r="E6" s="203">
        <v>0.57580518460329932</v>
      </c>
      <c r="F6" s="1"/>
      <c r="G6" s="1"/>
      <c r="H6" s="1"/>
      <c r="I6" s="1"/>
      <c r="J6" s="1"/>
      <c r="K6" s="1"/>
      <c r="L6" s="1"/>
      <c r="M6" s="1"/>
      <c r="N6" s="1"/>
      <c r="O6" s="1"/>
    </row>
    <row r="7" spans="1:15" x14ac:dyDescent="0.2">
      <c r="A7" s="33" t="s">
        <v>81</v>
      </c>
      <c r="B7" s="51"/>
      <c r="C7" s="64"/>
      <c r="D7" s="202">
        <v>0.37921234267153875</v>
      </c>
      <c r="E7" s="202">
        <v>0.43533123028391169</v>
      </c>
      <c r="F7" s="1"/>
      <c r="G7" s="1"/>
    </row>
    <row r="8" spans="1:15" x14ac:dyDescent="0.2">
      <c r="A8" s="33" t="s">
        <v>82</v>
      </c>
      <c r="B8" s="51"/>
      <c r="C8" s="64"/>
      <c r="D8" s="202">
        <v>0.38839285714285715</v>
      </c>
      <c r="E8" s="202">
        <v>0.43161214032321638</v>
      </c>
      <c r="F8" s="1"/>
      <c r="G8" s="1"/>
    </row>
    <row r="9" spans="1:15" x14ac:dyDescent="0.2">
      <c r="A9" s="34" t="s">
        <v>80</v>
      </c>
      <c r="B9" s="65"/>
      <c r="C9" s="66"/>
      <c r="D9" s="204">
        <v>0.31380581728799672</v>
      </c>
      <c r="E9" s="204">
        <v>0.3455621301775148</v>
      </c>
      <c r="F9" s="1"/>
      <c r="G9" s="1"/>
    </row>
    <row r="10" spans="1:15" x14ac:dyDescent="0.2">
      <c r="B10" s="1"/>
      <c r="C10" s="1"/>
      <c r="D10" s="1"/>
      <c r="F10" s="1"/>
      <c r="G10" s="1"/>
    </row>
    <row r="11" spans="1:15" x14ac:dyDescent="0.2">
      <c r="B11" s="1"/>
      <c r="C11" s="1"/>
      <c r="D11" s="1"/>
      <c r="F11" s="1"/>
      <c r="G11" s="1"/>
    </row>
    <row r="12" spans="1:15" x14ac:dyDescent="0.2">
      <c r="B12" s="1"/>
      <c r="C12" s="1"/>
      <c r="D12" s="1"/>
      <c r="F12" s="1"/>
      <c r="G12" s="1"/>
    </row>
    <row r="13" spans="1:15" ht="15" x14ac:dyDescent="0.2">
      <c r="A13" s="57" t="s">
        <v>280</v>
      </c>
      <c r="B13" s="1"/>
      <c r="C13" s="1"/>
      <c r="D13" s="1"/>
      <c r="F13" s="1"/>
      <c r="G13" s="1"/>
    </row>
    <row r="14" spans="1:15" x14ac:dyDescent="0.2">
      <c r="B14" s="1"/>
      <c r="C14" s="1"/>
      <c r="D14" s="1"/>
      <c r="F14" s="1"/>
      <c r="G14" s="1"/>
    </row>
    <row r="15" spans="1:15" ht="15" x14ac:dyDescent="0.25">
      <c r="A15" s="266" t="s">
        <v>184</v>
      </c>
      <c r="B15" s="267"/>
      <c r="C15" s="268"/>
      <c r="D15" s="130" t="s">
        <v>189</v>
      </c>
      <c r="E15" s="129" t="s">
        <v>190</v>
      </c>
      <c r="F15" s="129" t="s">
        <v>191</v>
      </c>
      <c r="G15" s="1"/>
    </row>
    <row r="16" spans="1:15" x14ac:dyDescent="0.2">
      <c r="A16" s="33" t="s">
        <v>79</v>
      </c>
      <c r="B16" s="51"/>
      <c r="C16" s="64"/>
      <c r="D16" s="203">
        <v>0.51603498542274051</v>
      </c>
      <c r="E16" s="203">
        <v>0.55887230514096187</v>
      </c>
      <c r="F16" s="203">
        <v>0.61148648648648651</v>
      </c>
      <c r="G16" s="1"/>
    </row>
    <row r="17" spans="1:7" x14ac:dyDescent="0.2">
      <c r="A17" s="33" t="s">
        <v>81</v>
      </c>
      <c r="B17" s="51"/>
      <c r="C17" s="64"/>
      <c r="D17" s="202">
        <v>0.41520467836257308</v>
      </c>
      <c r="E17" s="202">
        <v>0.4169435215946844</v>
      </c>
      <c r="F17" s="202">
        <v>0.45516074450084604</v>
      </c>
      <c r="G17" s="1"/>
    </row>
    <row r="18" spans="1:7" x14ac:dyDescent="0.2">
      <c r="A18" s="33" t="s">
        <v>82</v>
      </c>
      <c r="B18" s="51"/>
      <c r="C18" s="64"/>
      <c r="D18" s="202">
        <v>0.43823529411764706</v>
      </c>
      <c r="E18" s="202">
        <v>0.44518272425249167</v>
      </c>
      <c r="F18" s="202">
        <v>0.45516074450084604</v>
      </c>
      <c r="G18" s="1"/>
    </row>
    <row r="19" spans="1:7" x14ac:dyDescent="0.2">
      <c r="A19" s="34" t="s">
        <v>80</v>
      </c>
      <c r="B19" s="65"/>
      <c r="C19" s="66"/>
      <c r="D19" s="204">
        <v>0.36758321273516642</v>
      </c>
      <c r="E19" s="204">
        <v>0.36938435940099834</v>
      </c>
      <c r="F19" s="204">
        <v>0.40878378378378377</v>
      </c>
    </row>
    <row r="21" spans="1:7" x14ac:dyDescent="0.2">
      <c r="D21" s="1"/>
      <c r="F21" s="1"/>
    </row>
    <row r="23" spans="1:7" x14ac:dyDescent="0.2">
      <c r="D23" s="1"/>
    </row>
    <row r="24" spans="1:7" x14ac:dyDescent="0.2">
      <c r="D24" s="1"/>
    </row>
    <row r="25" spans="1:7" x14ac:dyDescent="0.2">
      <c r="D25" s="1"/>
    </row>
    <row r="26" spans="1:7" x14ac:dyDescent="0.2">
      <c r="D26" s="1"/>
    </row>
    <row r="33" spans="1:7" s="16" customFormat="1" x14ac:dyDescent="0.2">
      <c r="A33" s="1"/>
      <c r="E33" s="1"/>
    </row>
    <row r="40" spans="1:7" x14ac:dyDescent="0.2">
      <c r="C40" s="21"/>
      <c r="G40" s="21"/>
    </row>
  </sheetData>
  <mergeCells count="2">
    <mergeCell ref="A5:C5"/>
    <mergeCell ref="A15:C1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F36"/>
  <sheetViews>
    <sheetView showGridLines="0" zoomScaleNormal="100" workbookViewId="0"/>
  </sheetViews>
  <sheetFormatPr defaultRowHeight="15" x14ac:dyDescent="0.25"/>
  <cols>
    <col min="1" max="1" width="28.85546875" style="1" customWidth="1"/>
    <col min="2" max="2" width="16.28515625" style="16" customWidth="1"/>
    <col min="3" max="3" width="32.5703125" style="16" customWidth="1"/>
    <col min="4" max="4" width="25.140625" style="17" customWidth="1"/>
    <col min="5" max="6" width="25.140625" customWidth="1"/>
  </cols>
  <sheetData>
    <row r="1" spans="1:6" x14ac:dyDescent="0.25">
      <c r="A1" s="11" t="s">
        <v>283</v>
      </c>
    </row>
    <row r="3" spans="1:6" x14ac:dyDescent="0.25">
      <c r="A3" s="57" t="s">
        <v>300</v>
      </c>
      <c r="B3" s="1"/>
      <c r="C3" s="1"/>
      <c r="D3" s="1"/>
      <c r="E3" s="1"/>
      <c r="F3" s="1"/>
    </row>
    <row r="4" spans="1:6" x14ac:dyDescent="0.25">
      <c r="A4" s="57"/>
      <c r="B4" s="1"/>
      <c r="C4" s="1"/>
      <c r="D4" s="1"/>
      <c r="E4" s="1"/>
      <c r="F4" s="1"/>
    </row>
    <row r="5" spans="1:6" x14ac:dyDescent="0.25">
      <c r="A5" s="266" t="s">
        <v>184</v>
      </c>
      <c r="B5" s="267"/>
      <c r="C5" s="268"/>
      <c r="D5" s="130" t="s">
        <v>189</v>
      </c>
      <c r="E5" s="129" t="s">
        <v>190</v>
      </c>
      <c r="F5" s="1"/>
    </row>
    <row r="6" spans="1:6" x14ac:dyDescent="0.25">
      <c r="A6" s="33" t="s">
        <v>84</v>
      </c>
      <c r="B6" s="51"/>
      <c r="C6" s="64"/>
      <c r="D6" s="203">
        <v>0.58621860149355054</v>
      </c>
      <c r="E6" s="203">
        <v>0.66906690669066904</v>
      </c>
      <c r="F6" s="1"/>
    </row>
    <row r="7" spans="1:6" x14ac:dyDescent="0.25">
      <c r="A7" s="33" t="s">
        <v>85</v>
      </c>
      <c r="B7" s="51"/>
      <c r="C7" s="64"/>
      <c r="D7" s="202">
        <v>0.52810143934201503</v>
      </c>
      <c r="E7" s="202">
        <v>0.56996996996996996</v>
      </c>
      <c r="F7" s="1"/>
    </row>
    <row r="8" spans="1:6" s="17" customFormat="1" x14ac:dyDescent="0.25">
      <c r="A8" s="33" t="s">
        <v>87</v>
      </c>
      <c r="B8" s="51"/>
      <c r="C8" s="64"/>
      <c r="D8" s="202">
        <v>0.56404026379729255</v>
      </c>
      <c r="E8" s="202">
        <v>0.62311406155703075</v>
      </c>
      <c r="F8" s="1"/>
    </row>
    <row r="9" spans="1:6" s="17" customFormat="1" x14ac:dyDescent="0.25">
      <c r="A9" s="33" t="s">
        <v>86</v>
      </c>
      <c r="B9" s="51"/>
      <c r="C9" s="64"/>
      <c r="D9" s="202">
        <v>0.20541681322546607</v>
      </c>
      <c r="E9" s="202">
        <v>0.19676138099602811</v>
      </c>
      <c r="F9" s="1"/>
    </row>
    <row r="10" spans="1:6" x14ac:dyDescent="0.25">
      <c r="A10" s="34" t="s">
        <v>83</v>
      </c>
      <c r="B10" s="65"/>
      <c r="C10" s="66"/>
      <c r="D10" s="204">
        <v>0.59122085048010975</v>
      </c>
      <c r="E10" s="204">
        <v>0.6540426810940787</v>
      </c>
      <c r="F10" s="1"/>
    </row>
    <row r="11" spans="1:6" x14ac:dyDescent="0.25">
      <c r="B11" s="1"/>
      <c r="C11" s="1"/>
      <c r="D11" s="1"/>
      <c r="E11" s="1"/>
      <c r="F11" s="1"/>
    </row>
    <row r="12" spans="1:6" x14ac:dyDescent="0.25">
      <c r="B12" s="1"/>
      <c r="C12" s="1"/>
      <c r="D12" s="1"/>
      <c r="E12" s="1"/>
      <c r="F12" s="1"/>
    </row>
    <row r="13" spans="1:6" x14ac:dyDescent="0.25">
      <c r="A13" s="57" t="s">
        <v>301</v>
      </c>
      <c r="B13" s="1"/>
      <c r="C13" s="1"/>
      <c r="D13" s="1"/>
      <c r="E13" s="1"/>
      <c r="F13" s="1"/>
    </row>
    <row r="14" spans="1:6" x14ac:dyDescent="0.25">
      <c r="B14" s="1"/>
      <c r="C14" s="1"/>
      <c r="D14" s="1"/>
      <c r="E14" s="1"/>
      <c r="F14" s="1"/>
    </row>
    <row r="15" spans="1:6" x14ac:dyDescent="0.25">
      <c r="A15" s="266" t="s">
        <v>184</v>
      </c>
      <c r="B15" s="267"/>
      <c r="C15" s="268"/>
      <c r="D15" s="130" t="s">
        <v>189</v>
      </c>
      <c r="E15" s="129" t="s">
        <v>190</v>
      </c>
      <c r="F15" s="129" t="s">
        <v>191</v>
      </c>
    </row>
    <row r="16" spans="1:6" x14ac:dyDescent="0.25">
      <c r="A16" s="33" t="s">
        <v>84</v>
      </c>
      <c r="B16" s="51"/>
      <c r="C16" s="64"/>
      <c r="D16" s="203">
        <v>0.61626694473409804</v>
      </c>
      <c r="E16" s="203">
        <v>0.66357069143446856</v>
      </c>
      <c r="F16" s="203">
        <v>0.6869983948635634</v>
      </c>
    </row>
    <row r="17" spans="1:6" x14ac:dyDescent="0.25">
      <c r="A17" s="33" t="s">
        <v>85</v>
      </c>
      <c r="B17" s="51"/>
      <c r="C17" s="64"/>
      <c r="D17" s="202">
        <v>0.57292759706190977</v>
      </c>
      <c r="E17" s="202">
        <v>0.58410732714138291</v>
      </c>
      <c r="F17" s="202">
        <v>0.58386581469648557</v>
      </c>
    </row>
    <row r="18" spans="1:6" x14ac:dyDescent="0.25">
      <c r="A18" s="33" t="s">
        <v>87</v>
      </c>
      <c r="B18" s="51"/>
      <c r="C18" s="64"/>
      <c r="D18" s="202">
        <v>0.59388185654008441</v>
      </c>
      <c r="E18" s="202">
        <v>0.61116856256463292</v>
      </c>
      <c r="F18" s="202">
        <v>0.62430055955235808</v>
      </c>
    </row>
    <row r="19" spans="1:6" x14ac:dyDescent="0.25">
      <c r="A19" s="33" t="s">
        <v>86</v>
      </c>
      <c r="B19" s="51"/>
      <c r="C19" s="64"/>
      <c r="D19" s="202">
        <v>0.1875</v>
      </c>
      <c r="E19" s="202">
        <v>0.16159496327387199</v>
      </c>
      <c r="F19" s="202">
        <v>0.17489878542510121</v>
      </c>
    </row>
    <row r="20" spans="1:6" x14ac:dyDescent="0.25">
      <c r="A20" s="34" t="s">
        <v>83</v>
      </c>
      <c r="B20" s="65"/>
      <c r="C20" s="66"/>
      <c r="D20" s="204">
        <v>0.63269639065817407</v>
      </c>
      <c r="E20" s="204">
        <v>0.64559585492227978</v>
      </c>
      <c r="F20" s="204">
        <v>0.6618819776714514</v>
      </c>
    </row>
    <row r="22" spans="1:6" x14ac:dyDescent="0.25">
      <c r="D22" s="1"/>
      <c r="E22" s="1"/>
      <c r="F22" s="1"/>
    </row>
    <row r="36" spans="1:4" s="16" customFormat="1" x14ac:dyDescent="0.25">
      <c r="A36" s="1"/>
      <c r="C36" s="21"/>
      <c r="D36" s="17"/>
    </row>
  </sheetData>
  <mergeCells count="2">
    <mergeCell ref="A5:C5"/>
    <mergeCell ref="A15:C1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F36"/>
  <sheetViews>
    <sheetView showGridLines="0" zoomScaleNormal="100" workbookViewId="0"/>
  </sheetViews>
  <sheetFormatPr defaultRowHeight="15" x14ac:dyDescent="0.25"/>
  <cols>
    <col min="1" max="1" width="28.85546875" style="1" customWidth="1"/>
    <col min="2" max="2" width="16.28515625" style="16" customWidth="1"/>
    <col min="3" max="3" width="32.5703125" style="16" customWidth="1"/>
    <col min="4" max="4" width="25.140625" style="17" customWidth="1"/>
    <col min="5" max="6" width="25.140625" customWidth="1"/>
  </cols>
  <sheetData>
    <row r="1" spans="1:6" x14ac:dyDescent="0.25">
      <c r="A1" s="11" t="s">
        <v>284</v>
      </c>
    </row>
    <row r="3" spans="1:6" x14ac:dyDescent="0.25">
      <c r="A3" s="57" t="s">
        <v>300</v>
      </c>
      <c r="B3" s="1"/>
      <c r="C3" s="1"/>
      <c r="D3" s="1"/>
      <c r="E3" s="1"/>
      <c r="F3" s="1"/>
    </row>
    <row r="4" spans="1:6" x14ac:dyDescent="0.25">
      <c r="A4" s="11"/>
      <c r="B4" s="1"/>
      <c r="C4" s="1"/>
      <c r="D4" s="1"/>
      <c r="E4" s="1"/>
      <c r="F4" s="1"/>
    </row>
    <row r="5" spans="1:6" x14ac:dyDescent="0.25">
      <c r="A5" s="266" t="s">
        <v>184</v>
      </c>
      <c r="B5" s="267"/>
      <c r="C5" s="268"/>
      <c r="D5" s="130" t="s">
        <v>189</v>
      </c>
      <c r="E5" s="129" t="s">
        <v>190</v>
      </c>
      <c r="F5" s="1"/>
    </row>
    <row r="6" spans="1:6" x14ac:dyDescent="0.25">
      <c r="A6" s="33" t="s">
        <v>84</v>
      </c>
      <c r="B6" s="51"/>
      <c r="C6" s="64"/>
      <c r="D6" s="203">
        <v>0.6960667461263409</v>
      </c>
      <c r="E6" s="203">
        <v>0.7950266928912616</v>
      </c>
      <c r="F6" s="1"/>
    </row>
    <row r="7" spans="1:6" x14ac:dyDescent="0.25">
      <c r="A7" s="33" t="s">
        <v>85</v>
      </c>
      <c r="B7" s="51"/>
      <c r="C7" s="64"/>
      <c r="D7" s="202">
        <v>0.5938091143594153</v>
      </c>
      <c r="E7" s="202">
        <v>0.67946554149085792</v>
      </c>
      <c r="F7" s="1"/>
    </row>
    <row r="8" spans="1:6" s="17" customFormat="1" x14ac:dyDescent="0.25">
      <c r="A8" s="33" t="s">
        <v>87</v>
      </c>
      <c r="B8" s="51"/>
      <c r="C8" s="64"/>
      <c r="D8" s="202">
        <v>0.64942728219368273</v>
      </c>
      <c r="E8" s="202">
        <v>0.72213611385092291</v>
      </c>
      <c r="F8" s="1"/>
    </row>
    <row r="9" spans="1:6" s="17" customFormat="1" x14ac:dyDescent="0.25">
      <c r="A9" s="33" t="s">
        <v>86</v>
      </c>
      <c r="B9" s="51"/>
      <c r="C9" s="64"/>
      <c r="D9" s="202">
        <v>0.28438105300228911</v>
      </c>
      <c r="E9" s="202">
        <v>0.27963569090650348</v>
      </c>
      <c r="F9" s="1"/>
    </row>
    <row r="10" spans="1:6" x14ac:dyDescent="0.25">
      <c r="A10" s="34" t="s">
        <v>83</v>
      </c>
      <c r="B10" s="65"/>
      <c r="C10" s="66"/>
      <c r="D10" s="204">
        <v>0.66313412091730373</v>
      </c>
      <c r="E10" s="204">
        <v>0.74417948356145058</v>
      </c>
      <c r="F10" s="1"/>
    </row>
    <row r="11" spans="1:6" x14ac:dyDescent="0.25">
      <c r="B11" s="1"/>
      <c r="C11" s="1"/>
      <c r="D11" s="1"/>
      <c r="E11" s="1"/>
      <c r="F11" s="1"/>
    </row>
    <row r="12" spans="1:6" x14ac:dyDescent="0.25">
      <c r="B12" s="1"/>
      <c r="C12" s="1"/>
      <c r="D12" s="1"/>
      <c r="E12" s="1"/>
      <c r="F12" s="1"/>
    </row>
    <row r="13" spans="1:6" x14ac:dyDescent="0.25">
      <c r="A13" s="57" t="s">
        <v>301</v>
      </c>
      <c r="B13" s="1"/>
      <c r="C13" s="1"/>
      <c r="D13" s="1"/>
      <c r="E13" s="1"/>
      <c r="F13" s="1"/>
    </row>
    <row r="14" spans="1:6" x14ac:dyDescent="0.25">
      <c r="B14" s="1"/>
      <c r="C14" s="1"/>
      <c r="D14" s="1"/>
      <c r="E14" s="1"/>
      <c r="F14" s="1"/>
    </row>
    <row r="15" spans="1:6" x14ac:dyDescent="0.25">
      <c r="A15" s="266" t="s">
        <v>184</v>
      </c>
      <c r="B15" s="267"/>
      <c r="C15" s="268"/>
      <c r="D15" s="130" t="s">
        <v>189</v>
      </c>
      <c r="E15" s="129" t="s">
        <v>190</v>
      </c>
      <c r="F15" s="129" t="s">
        <v>191</v>
      </c>
    </row>
    <row r="16" spans="1:6" x14ac:dyDescent="0.25">
      <c r="A16" s="33" t="s">
        <v>84</v>
      </c>
      <c r="B16" s="51"/>
      <c r="C16" s="64"/>
      <c r="D16" s="203">
        <v>0.72928821470245042</v>
      </c>
      <c r="E16" s="203">
        <v>0.81456200227531284</v>
      </c>
      <c r="F16" s="203">
        <v>0.86720321931589539</v>
      </c>
    </row>
    <row r="17" spans="1:6" x14ac:dyDescent="0.25">
      <c r="A17" s="33" t="s">
        <v>85</v>
      </c>
      <c r="B17" s="51"/>
      <c r="C17" s="64"/>
      <c r="D17" s="202">
        <v>0.61222091656874267</v>
      </c>
      <c r="E17" s="202">
        <v>0.69742120343839542</v>
      </c>
      <c r="F17" s="202">
        <v>0.75442122186495175</v>
      </c>
    </row>
    <row r="18" spans="1:6" x14ac:dyDescent="0.25">
      <c r="A18" s="33" t="s">
        <v>87</v>
      </c>
      <c r="B18" s="51"/>
      <c r="C18" s="64"/>
      <c r="D18" s="202">
        <v>0.68764705882352939</v>
      </c>
      <c r="E18" s="202">
        <v>0.7530155083285468</v>
      </c>
      <c r="F18" s="202">
        <v>0.7989524576954069</v>
      </c>
    </row>
    <row r="19" spans="1:6" x14ac:dyDescent="0.25">
      <c r="A19" s="33" t="s">
        <v>86</v>
      </c>
      <c r="B19" s="51"/>
      <c r="C19" s="64"/>
      <c r="D19" s="202">
        <v>0.28519417475728154</v>
      </c>
      <c r="E19" s="202">
        <v>0.28257093225246094</v>
      </c>
      <c r="F19" s="202">
        <v>0.26962179747864984</v>
      </c>
    </row>
    <row r="20" spans="1:6" x14ac:dyDescent="0.25">
      <c r="A20" s="34" t="s">
        <v>83</v>
      </c>
      <c r="B20" s="65"/>
      <c r="C20" s="66"/>
      <c r="D20" s="204">
        <v>0.70394736842105265</v>
      </c>
      <c r="E20" s="204">
        <v>0.75444635685599537</v>
      </c>
      <c r="F20" s="204">
        <v>0.79741727199354318</v>
      </c>
    </row>
    <row r="22" spans="1:6" x14ac:dyDescent="0.25">
      <c r="D22" s="1"/>
      <c r="E22" s="1"/>
      <c r="F22" s="1"/>
    </row>
    <row r="23" spans="1:6" x14ac:dyDescent="0.25">
      <c r="D23" s="16"/>
      <c r="E23" s="1"/>
      <c r="F23" s="16"/>
    </row>
    <row r="36" spans="1:4" s="16" customFormat="1" x14ac:dyDescent="0.25">
      <c r="A36" s="1"/>
      <c r="C36" s="21"/>
      <c r="D36" s="17"/>
    </row>
  </sheetData>
  <mergeCells count="2">
    <mergeCell ref="A5:C5"/>
    <mergeCell ref="A15:C1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F35"/>
  <sheetViews>
    <sheetView showGridLines="0" zoomScaleNormal="100" workbookViewId="0"/>
  </sheetViews>
  <sheetFormatPr defaultRowHeight="15" x14ac:dyDescent="0.25"/>
  <cols>
    <col min="1" max="1" width="28.85546875" style="1" customWidth="1"/>
    <col min="2" max="2" width="16.28515625" style="16" customWidth="1"/>
    <col min="3" max="3" width="41.140625" style="16" customWidth="1"/>
    <col min="4" max="4" width="25.140625" style="17" customWidth="1"/>
    <col min="5" max="6" width="25.140625" customWidth="1"/>
  </cols>
  <sheetData>
    <row r="1" spans="1:6" x14ac:dyDescent="0.25">
      <c r="A1" s="11" t="s">
        <v>285</v>
      </c>
    </row>
    <row r="2" spans="1:6" x14ac:dyDescent="0.25">
      <c r="B2" s="1"/>
      <c r="C2" s="1"/>
      <c r="D2" s="1"/>
      <c r="E2" s="1"/>
      <c r="F2" s="1"/>
    </row>
    <row r="3" spans="1:6" x14ac:dyDescent="0.25">
      <c r="A3" s="57" t="s">
        <v>302</v>
      </c>
      <c r="B3" s="1"/>
      <c r="C3" s="1"/>
      <c r="D3" s="1"/>
      <c r="E3" s="1"/>
      <c r="F3" s="1"/>
    </row>
    <row r="4" spans="1:6" x14ac:dyDescent="0.25">
      <c r="A4" s="11"/>
      <c r="B4" s="1"/>
      <c r="C4" s="1"/>
      <c r="D4" s="1"/>
      <c r="E4" s="1"/>
      <c r="F4" s="1"/>
    </row>
    <row r="5" spans="1:6" x14ac:dyDescent="0.25">
      <c r="A5" s="266" t="s">
        <v>184</v>
      </c>
      <c r="B5" s="267"/>
      <c r="C5" s="268"/>
      <c r="D5" s="130" t="s">
        <v>189</v>
      </c>
      <c r="E5" s="129" t="s">
        <v>190</v>
      </c>
      <c r="F5" s="1"/>
    </row>
    <row r="6" spans="1:6" x14ac:dyDescent="0.25">
      <c r="A6" s="33" t="s">
        <v>192</v>
      </c>
      <c r="B6" s="51"/>
      <c r="C6" s="64"/>
      <c r="D6" s="203">
        <v>0.48470948012232418</v>
      </c>
      <c r="E6" s="203">
        <v>0.54419250347061543</v>
      </c>
      <c r="F6" s="1"/>
    </row>
    <row r="7" spans="1:6" x14ac:dyDescent="0.25">
      <c r="A7" s="33" t="s">
        <v>88</v>
      </c>
      <c r="B7" s="51"/>
      <c r="C7" s="64"/>
      <c r="D7" s="202">
        <v>0.55732009925558312</v>
      </c>
      <c r="E7" s="202">
        <v>0.62826984855438273</v>
      </c>
      <c r="F7" s="1"/>
    </row>
    <row r="8" spans="1:6" s="17" customFormat="1" x14ac:dyDescent="0.25">
      <c r="A8" s="33" t="s">
        <v>89</v>
      </c>
      <c r="B8" s="51"/>
      <c r="C8" s="64"/>
      <c r="D8" s="202">
        <v>0.61835748792270528</v>
      </c>
      <c r="E8" s="202">
        <v>0.67520585544373279</v>
      </c>
      <c r="F8" s="1"/>
    </row>
    <row r="9" spans="1:6" s="17" customFormat="1" x14ac:dyDescent="0.25">
      <c r="A9" s="34" t="s">
        <v>90</v>
      </c>
      <c r="B9" s="65"/>
      <c r="C9" s="66"/>
      <c r="D9" s="204">
        <v>0.31757093081134891</v>
      </c>
      <c r="E9" s="204">
        <v>0.35714285714285715</v>
      </c>
      <c r="F9" s="1"/>
    </row>
    <row r="10" spans="1:6" s="17" customFormat="1" x14ac:dyDescent="0.25">
      <c r="A10" s="51"/>
      <c r="B10" s="51"/>
      <c r="C10" s="51"/>
      <c r="D10" s="84"/>
      <c r="E10" s="84"/>
      <c r="F10" s="1"/>
    </row>
    <row r="11" spans="1:6" x14ac:dyDescent="0.25">
      <c r="B11" s="1"/>
      <c r="C11" s="1"/>
      <c r="D11" s="1"/>
      <c r="E11" s="1"/>
      <c r="F11" s="1"/>
    </row>
    <row r="12" spans="1:6" x14ac:dyDescent="0.25">
      <c r="B12" s="1"/>
      <c r="C12" s="1"/>
      <c r="D12" s="1"/>
      <c r="E12" s="1"/>
      <c r="F12" s="1"/>
    </row>
    <row r="13" spans="1:6" x14ac:dyDescent="0.25">
      <c r="A13" s="57" t="s">
        <v>303</v>
      </c>
      <c r="B13" s="1"/>
      <c r="C13" s="1"/>
      <c r="D13" s="1"/>
      <c r="E13" s="1"/>
      <c r="F13" s="1"/>
    </row>
    <row r="14" spans="1:6" x14ac:dyDescent="0.25">
      <c r="B14" s="1"/>
      <c r="C14" s="1"/>
      <c r="D14" s="1"/>
      <c r="E14" s="1"/>
      <c r="F14" s="1"/>
    </row>
    <row r="15" spans="1:6" x14ac:dyDescent="0.25">
      <c r="A15" s="266" t="s">
        <v>184</v>
      </c>
      <c r="B15" s="267"/>
      <c r="C15" s="268"/>
      <c r="D15" s="130" t="s">
        <v>189</v>
      </c>
      <c r="E15" s="129" t="s">
        <v>190</v>
      </c>
      <c r="F15" s="129" t="s">
        <v>191</v>
      </c>
    </row>
    <row r="16" spans="1:6" x14ac:dyDescent="0.25">
      <c r="A16" s="33" t="s">
        <v>192</v>
      </c>
      <c r="B16" s="51"/>
      <c r="C16" s="64"/>
      <c r="D16" s="203">
        <v>0.49502982107355864</v>
      </c>
      <c r="E16" s="203">
        <v>0.51842105263157889</v>
      </c>
      <c r="F16" s="203">
        <v>0.57110609480812646</v>
      </c>
    </row>
    <row r="17" spans="1:6" x14ac:dyDescent="0.25">
      <c r="A17" s="33" t="s">
        <v>88</v>
      </c>
      <c r="B17" s="51"/>
      <c r="C17" s="64"/>
      <c r="D17" s="202">
        <v>0.5667311411992263</v>
      </c>
      <c r="E17" s="202">
        <v>0.58267716535433067</v>
      </c>
      <c r="F17" s="202">
        <v>0.67194570135746612</v>
      </c>
    </row>
    <row r="18" spans="1:6" x14ac:dyDescent="0.25">
      <c r="A18" s="33" t="s">
        <v>89</v>
      </c>
      <c r="B18" s="51"/>
      <c r="C18" s="64"/>
      <c r="D18" s="202">
        <v>0.61494252873563215</v>
      </c>
      <c r="E18" s="202">
        <v>0.63612565445026181</v>
      </c>
      <c r="F18" s="202">
        <v>0.68988764044943818</v>
      </c>
    </row>
    <row r="19" spans="1:6" x14ac:dyDescent="0.25">
      <c r="A19" s="34" t="s">
        <v>90</v>
      </c>
      <c r="B19" s="65"/>
      <c r="C19" s="66"/>
      <c r="D19" s="204">
        <v>0.34169884169884168</v>
      </c>
      <c r="E19" s="204">
        <v>0.30687830687830686</v>
      </c>
      <c r="F19" s="204">
        <v>0.36734693877551022</v>
      </c>
    </row>
    <row r="35" spans="1:4" s="16" customFormat="1" x14ac:dyDescent="0.25">
      <c r="A35" s="1"/>
      <c r="C35" s="21"/>
      <c r="D35" s="17"/>
    </row>
  </sheetData>
  <mergeCells count="2">
    <mergeCell ref="A5:C5"/>
    <mergeCell ref="A15:C1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F35"/>
  <sheetViews>
    <sheetView showGridLines="0" zoomScaleNormal="100" workbookViewId="0"/>
  </sheetViews>
  <sheetFormatPr defaultRowHeight="15" x14ac:dyDescent="0.25"/>
  <cols>
    <col min="1" max="1" width="28.85546875" style="1" customWidth="1"/>
    <col min="2" max="2" width="16.28515625" style="16" customWidth="1"/>
    <col min="3" max="3" width="41.140625" style="16" customWidth="1"/>
    <col min="4" max="4" width="25.140625" style="17" customWidth="1"/>
    <col min="5" max="6" width="25.140625" customWidth="1"/>
  </cols>
  <sheetData>
    <row r="1" spans="1:6" x14ac:dyDescent="0.25">
      <c r="A1" s="11" t="s">
        <v>286</v>
      </c>
    </row>
    <row r="2" spans="1:6" x14ac:dyDescent="0.25">
      <c r="A2" s="11"/>
    </row>
    <row r="3" spans="1:6" x14ac:dyDescent="0.25">
      <c r="A3" s="57" t="s">
        <v>302</v>
      </c>
      <c r="B3" s="1"/>
      <c r="C3" s="1"/>
      <c r="D3" s="1"/>
      <c r="E3" s="1"/>
      <c r="F3" s="1"/>
    </row>
    <row r="4" spans="1:6" x14ac:dyDescent="0.25">
      <c r="A4" s="57"/>
      <c r="B4" s="1"/>
      <c r="C4" s="1"/>
      <c r="D4" s="1"/>
      <c r="E4" s="1"/>
      <c r="F4" s="1"/>
    </row>
    <row r="5" spans="1:6" x14ac:dyDescent="0.25">
      <c r="A5" s="266" t="s">
        <v>184</v>
      </c>
      <c r="B5" s="267"/>
      <c r="C5" s="268"/>
      <c r="D5" s="130" t="s">
        <v>189</v>
      </c>
      <c r="E5" s="129" t="s">
        <v>190</v>
      </c>
      <c r="F5" s="1"/>
    </row>
    <row r="6" spans="1:6" x14ac:dyDescent="0.25">
      <c r="A6" s="33" t="s">
        <v>192</v>
      </c>
      <c r="B6" s="51"/>
      <c r="C6" s="64"/>
      <c r="D6" s="203">
        <v>0.47186147186147187</v>
      </c>
      <c r="E6" s="203">
        <v>0.53586278586278591</v>
      </c>
      <c r="F6" s="1"/>
    </row>
    <row r="7" spans="1:6" x14ac:dyDescent="0.25">
      <c r="A7" s="33" t="s">
        <v>88</v>
      </c>
      <c r="B7" s="51"/>
      <c r="C7" s="64"/>
      <c r="D7" s="202">
        <v>0.5863219349457881</v>
      </c>
      <c r="E7" s="202">
        <v>0.7030522503879979</v>
      </c>
      <c r="F7" s="1"/>
    </row>
    <row r="8" spans="1:6" s="17" customFormat="1" x14ac:dyDescent="0.25">
      <c r="A8" s="33" t="s">
        <v>89</v>
      </c>
      <c r="B8" s="51"/>
      <c r="C8" s="64"/>
      <c r="D8" s="202">
        <v>0.62290969899665549</v>
      </c>
      <c r="E8" s="202">
        <v>0.7094281298299846</v>
      </c>
      <c r="F8" s="1"/>
    </row>
    <row r="9" spans="1:6" s="17" customFormat="1" x14ac:dyDescent="0.25">
      <c r="A9" s="34" t="s">
        <v>90</v>
      </c>
      <c r="B9" s="65"/>
      <c r="C9" s="66"/>
      <c r="D9" s="204">
        <v>0.34348561759729274</v>
      </c>
      <c r="E9" s="204">
        <v>0.38373305526590196</v>
      </c>
      <c r="F9" s="1"/>
    </row>
    <row r="10" spans="1:6" x14ac:dyDescent="0.25">
      <c r="B10" s="1"/>
      <c r="C10" s="1"/>
      <c r="D10" s="1"/>
      <c r="E10" s="1"/>
      <c r="F10" s="1"/>
    </row>
    <row r="11" spans="1:6" x14ac:dyDescent="0.25">
      <c r="B11" s="1"/>
      <c r="C11" s="1"/>
      <c r="D11" s="1"/>
      <c r="E11" s="1"/>
      <c r="F11" s="1"/>
    </row>
    <row r="12" spans="1:6" x14ac:dyDescent="0.25">
      <c r="B12" s="1"/>
      <c r="C12" s="1"/>
      <c r="D12" s="1"/>
      <c r="E12" s="1"/>
      <c r="F12" s="1"/>
    </row>
    <row r="13" spans="1:6" x14ac:dyDescent="0.25">
      <c r="A13" s="57" t="s">
        <v>303</v>
      </c>
      <c r="B13" s="1"/>
      <c r="C13" s="1"/>
      <c r="D13" s="1"/>
      <c r="E13" s="1"/>
      <c r="F13" s="1"/>
    </row>
    <row r="14" spans="1:6" x14ac:dyDescent="0.25">
      <c r="B14" s="1"/>
      <c r="C14" s="1"/>
      <c r="D14" s="1"/>
      <c r="E14" s="1"/>
      <c r="F14" s="1"/>
    </row>
    <row r="15" spans="1:6" x14ac:dyDescent="0.25">
      <c r="A15" s="266" t="s">
        <v>184</v>
      </c>
      <c r="B15" s="267"/>
      <c r="C15" s="268"/>
      <c r="D15" s="130" t="s">
        <v>189</v>
      </c>
      <c r="E15" s="129" t="s">
        <v>190</v>
      </c>
      <c r="F15" s="129" t="s">
        <v>191</v>
      </c>
    </row>
    <row r="16" spans="1:6" x14ac:dyDescent="0.25">
      <c r="A16" s="33" t="s">
        <v>192</v>
      </c>
      <c r="B16" s="51"/>
      <c r="C16" s="64"/>
      <c r="D16" s="203">
        <v>0.44897959183673469</v>
      </c>
      <c r="E16" s="203">
        <v>0.47767857142857145</v>
      </c>
      <c r="F16" s="203">
        <v>0.50114942528735629</v>
      </c>
    </row>
    <row r="17" spans="1:6" x14ac:dyDescent="0.25">
      <c r="A17" s="33" t="s">
        <v>88</v>
      </c>
      <c r="B17" s="51"/>
      <c r="C17" s="64"/>
      <c r="D17" s="202">
        <v>0.61224489795918369</v>
      </c>
      <c r="E17" s="202">
        <v>0.62780269058295968</v>
      </c>
      <c r="F17" s="202">
        <v>0.64814814814814814</v>
      </c>
    </row>
    <row r="18" spans="1:6" x14ac:dyDescent="0.25">
      <c r="A18" s="33" t="s">
        <v>89</v>
      </c>
      <c r="B18" s="51"/>
      <c r="C18" s="64"/>
      <c r="D18" s="202">
        <v>0.59595959595959591</v>
      </c>
      <c r="E18" s="202">
        <v>0.57466063348416285</v>
      </c>
      <c r="F18" s="202">
        <v>0.63364055299539168</v>
      </c>
    </row>
    <row r="19" spans="1:6" x14ac:dyDescent="0.25">
      <c r="A19" s="34" t="s">
        <v>90</v>
      </c>
      <c r="B19" s="65"/>
      <c r="C19" s="66"/>
      <c r="D19" s="204">
        <v>0.35025380710659898</v>
      </c>
      <c r="E19" s="204">
        <v>0.33333333333333331</v>
      </c>
      <c r="F19" s="204">
        <v>0.32552693208430911</v>
      </c>
    </row>
    <row r="35" spans="1:4" s="16" customFormat="1" x14ac:dyDescent="0.25">
      <c r="A35" s="1"/>
      <c r="C35" s="21"/>
      <c r="D35" s="17"/>
    </row>
  </sheetData>
  <mergeCells count="2">
    <mergeCell ref="A5:C5"/>
    <mergeCell ref="A15:C1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L37"/>
  <sheetViews>
    <sheetView showGridLines="0" zoomScaleNormal="100" workbookViewId="0"/>
  </sheetViews>
  <sheetFormatPr defaultRowHeight="15" x14ac:dyDescent="0.25"/>
  <cols>
    <col min="1" max="1" width="27.28515625" style="1" customWidth="1"/>
    <col min="2" max="2" width="19" style="77" customWidth="1"/>
    <col min="3" max="3" width="31.5703125" style="16" customWidth="1"/>
    <col min="4" max="4" width="26" style="17" customWidth="1"/>
  </cols>
  <sheetData>
    <row r="1" spans="1:12" x14ac:dyDescent="0.25">
      <c r="A1" s="57" t="s">
        <v>193</v>
      </c>
      <c r="C1" s="1"/>
      <c r="D1" s="1"/>
      <c r="E1" s="1"/>
      <c r="F1" s="1"/>
    </row>
    <row r="2" spans="1:12" x14ac:dyDescent="0.25">
      <c r="A2" s="76"/>
      <c r="C2" s="1"/>
      <c r="D2" s="1"/>
      <c r="E2" s="1"/>
      <c r="F2" s="1"/>
    </row>
    <row r="3" spans="1:12" x14ac:dyDescent="0.25">
      <c r="A3" s="127" t="s">
        <v>198</v>
      </c>
      <c r="B3" s="221" t="s">
        <v>200</v>
      </c>
      <c r="C3" s="170" t="s">
        <v>125</v>
      </c>
      <c r="D3" s="171" t="s">
        <v>114</v>
      </c>
      <c r="F3" s="1"/>
      <c r="I3" s="67"/>
      <c r="J3" s="67"/>
      <c r="K3" s="68"/>
      <c r="L3" s="68"/>
    </row>
    <row r="4" spans="1:12" x14ac:dyDescent="0.25">
      <c r="A4" s="80" t="s">
        <v>194</v>
      </c>
      <c r="B4" s="222" t="s">
        <v>195</v>
      </c>
      <c r="C4" s="224">
        <v>0.18240343347639484</v>
      </c>
      <c r="D4" s="225">
        <v>0.16017699115044248</v>
      </c>
      <c r="F4" s="1"/>
      <c r="I4" s="67"/>
      <c r="J4" s="67"/>
      <c r="K4" s="69"/>
      <c r="L4" s="69"/>
    </row>
    <row r="5" spans="1:12" x14ac:dyDescent="0.25">
      <c r="A5" s="219" t="s">
        <v>194</v>
      </c>
      <c r="B5" s="223" t="s">
        <v>190</v>
      </c>
      <c r="C5" s="226">
        <v>0.24763948497854077</v>
      </c>
      <c r="D5" s="227">
        <v>0.23292035398230088</v>
      </c>
      <c r="F5" s="1"/>
      <c r="I5" s="74"/>
      <c r="J5" s="68"/>
      <c r="K5" s="70"/>
      <c r="L5" s="70"/>
    </row>
    <row r="6" spans="1:12" s="17" customFormat="1" x14ac:dyDescent="0.25">
      <c r="A6" s="82" t="s">
        <v>196</v>
      </c>
      <c r="B6" s="222" t="s">
        <v>195</v>
      </c>
      <c r="C6" s="224">
        <v>0.38273381294964026</v>
      </c>
      <c r="D6" s="225">
        <v>0.28051625713576572</v>
      </c>
      <c r="E6"/>
      <c r="F6" s="1"/>
      <c r="I6" s="74"/>
      <c r="J6" s="68"/>
      <c r="K6" s="70"/>
      <c r="L6" s="70"/>
    </row>
    <row r="7" spans="1:12" s="17" customFormat="1" x14ac:dyDescent="0.25">
      <c r="A7" s="81" t="s">
        <v>196</v>
      </c>
      <c r="B7" s="223" t="s">
        <v>190</v>
      </c>
      <c r="C7" s="226">
        <v>0.36143884892086331</v>
      </c>
      <c r="D7" s="227">
        <v>0.26736162819558201</v>
      </c>
      <c r="E7"/>
      <c r="F7" s="1"/>
      <c r="I7" s="67"/>
      <c r="J7" s="67"/>
      <c r="K7" s="69"/>
      <c r="L7" s="69"/>
    </row>
    <row r="8" spans="1:12" x14ac:dyDescent="0.25">
      <c r="A8" s="83" t="s">
        <v>197</v>
      </c>
      <c r="B8" s="222" t="s">
        <v>195</v>
      </c>
      <c r="C8" s="228">
        <v>0.33243534482758619</v>
      </c>
      <c r="D8" s="229">
        <v>0.25415778251599147</v>
      </c>
      <c r="E8" s="1"/>
      <c r="F8" s="1"/>
      <c r="I8" s="75"/>
      <c r="J8" s="68"/>
      <c r="K8" s="70"/>
      <c r="L8" s="70"/>
    </row>
    <row r="9" spans="1:12" x14ac:dyDescent="0.25">
      <c r="A9" s="81" t="s">
        <v>197</v>
      </c>
      <c r="B9" s="223" t="s">
        <v>190</v>
      </c>
      <c r="C9" s="230">
        <v>0.33286637931034485</v>
      </c>
      <c r="D9" s="231">
        <v>0.25981779414615236</v>
      </c>
      <c r="E9" s="1"/>
      <c r="F9" s="1"/>
      <c r="I9" s="75"/>
      <c r="J9" s="68"/>
      <c r="K9" s="70"/>
      <c r="L9" s="70"/>
    </row>
    <row r="10" spans="1:12" x14ac:dyDescent="0.25">
      <c r="A10" s="77"/>
      <c r="E10" s="1"/>
      <c r="F10" s="1"/>
      <c r="I10" s="71"/>
      <c r="J10" s="67"/>
      <c r="K10" s="72"/>
      <c r="L10" s="72"/>
    </row>
    <row r="11" spans="1:12" x14ac:dyDescent="0.25">
      <c r="A11" s="77"/>
      <c r="E11" s="1"/>
      <c r="F11" s="1"/>
      <c r="I11" s="75"/>
      <c r="J11" s="68"/>
      <c r="K11" s="73"/>
      <c r="L11" s="73"/>
    </row>
    <row r="12" spans="1:12" x14ac:dyDescent="0.25">
      <c r="A12" s="57" t="s">
        <v>199</v>
      </c>
      <c r="C12" s="1"/>
      <c r="D12" s="1"/>
      <c r="E12" s="1"/>
      <c r="F12" s="1"/>
      <c r="I12" s="75"/>
      <c r="J12" s="68"/>
      <c r="K12" s="73"/>
      <c r="L12" s="73"/>
    </row>
    <row r="13" spans="1:12" x14ac:dyDescent="0.25">
      <c r="A13" s="77"/>
      <c r="C13" s="1"/>
      <c r="D13" s="1"/>
    </row>
    <row r="14" spans="1:12" x14ac:dyDescent="0.25">
      <c r="A14" s="63" t="s">
        <v>198</v>
      </c>
      <c r="B14" s="221" t="s">
        <v>200</v>
      </c>
      <c r="C14" s="170" t="s">
        <v>125</v>
      </c>
      <c r="D14" s="171" t="s">
        <v>114</v>
      </c>
    </row>
    <row r="15" spans="1:12" x14ac:dyDescent="0.25">
      <c r="A15" s="80" t="s">
        <v>194</v>
      </c>
      <c r="B15" s="222" t="s">
        <v>195</v>
      </c>
      <c r="C15" s="224">
        <v>0.1414965986394558</v>
      </c>
      <c r="D15" s="225">
        <v>0.13144475920679888</v>
      </c>
    </row>
    <row r="16" spans="1:12" x14ac:dyDescent="0.25">
      <c r="A16" s="60" t="s">
        <v>194</v>
      </c>
      <c r="B16" s="220" t="s">
        <v>190</v>
      </c>
      <c r="C16" s="232">
        <v>0.22735042735042735</v>
      </c>
      <c r="D16" s="233">
        <v>0.20376831821353802</v>
      </c>
    </row>
    <row r="17" spans="1:4" x14ac:dyDescent="0.25">
      <c r="A17" s="219" t="s">
        <v>194</v>
      </c>
      <c r="B17" s="223" t="s">
        <v>191</v>
      </c>
      <c r="C17" s="226">
        <v>0.25034013605442179</v>
      </c>
      <c r="D17" s="227">
        <v>0.24305949008498584</v>
      </c>
    </row>
    <row r="18" spans="1:4" x14ac:dyDescent="0.25">
      <c r="A18" s="82" t="s">
        <v>196</v>
      </c>
      <c r="B18" s="222" t="s">
        <v>195</v>
      </c>
      <c r="C18" s="224">
        <v>0.28064097011693373</v>
      </c>
      <c r="D18" s="225">
        <v>0.22608240223463688</v>
      </c>
    </row>
    <row r="19" spans="1:4" x14ac:dyDescent="0.25">
      <c r="A19" s="83" t="s">
        <v>196</v>
      </c>
      <c r="B19" s="220" t="s">
        <v>190</v>
      </c>
      <c r="C19" s="232">
        <v>0.2521891418563923</v>
      </c>
      <c r="D19" s="233">
        <v>0.20146520146520147</v>
      </c>
    </row>
    <row r="20" spans="1:4" x14ac:dyDescent="0.25">
      <c r="A20" s="81" t="s">
        <v>196</v>
      </c>
      <c r="B20" s="223" t="s">
        <v>191</v>
      </c>
      <c r="C20" s="226">
        <v>0.25075790385448243</v>
      </c>
      <c r="D20" s="227">
        <v>0.20879888268156424</v>
      </c>
    </row>
    <row r="21" spans="1:4" x14ac:dyDescent="0.25">
      <c r="A21" s="83" t="s">
        <v>197</v>
      </c>
      <c r="B21" s="222" t="s">
        <v>195</v>
      </c>
      <c r="C21" s="228">
        <v>0.24704336399474375</v>
      </c>
      <c r="D21" s="229">
        <v>0.20379020419057786</v>
      </c>
    </row>
    <row r="22" spans="1:4" x14ac:dyDescent="0.25">
      <c r="A22" s="83" t="s">
        <v>197</v>
      </c>
      <c r="B22" s="220" t="s">
        <v>190</v>
      </c>
      <c r="C22" s="234">
        <v>0.24586597040905134</v>
      </c>
      <c r="D22" s="235">
        <v>0.20203413204619894</v>
      </c>
    </row>
    <row r="23" spans="1:4" x14ac:dyDescent="0.25">
      <c r="A23" s="81" t="s">
        <v>197</v>
      </c>
      <c r="B23" s="223" t="s">
        <v>191</v>
      </c>
      <c r="C23" s="230">
        <v>0.25065703022339025</v>
      </c>
      <c r="D23" s="231">
        <v>0.21686907780595222</v>
      </c>
    </row>
    <row r="37" spans="1:4" s="16" customFormat="1" x14ac:dyDescent="0.25">
      <c r="A37" s="1"/>
      <c r="B37" s="77"/>
      <c r="C37" s="21"/>
      <c r="D37" s="1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16"/>
  <sheetViews>
    <sheetView showGridLines="0" zoomScaleNormal="100" workbookViewId="0"/>
  </sheetViews>
  <sheetFormatPr defaultRowHeight="14.25" x14ac:dyDescent="0.2"/>
  <cols>
    <col min="1" max="1" width="31.42578125" style="1" customWidth="1"/>
    <col min="2" max="2" width="16.42578125" style="1" customWidth="1"/>
    <col min="3" max="3" width="18.5703125" style="1" customWidth="1"/>
    <col min="4" max="4" width="16.42578125" style="1" customWidth="1"/>
    <col min="5" max="5" width="16" style="1" customWidth="1"/>
    <col min="6" max="16384" width="9.140625" style="1"/>
  </cols>
  <sheetData>
    <row r="1" spans="1:5" ht="15" x14ac:dyDescent="0.25">
      <c r="A1" s="11" t="s">
        <v>241</v>
      </c>
    </row>
    <row r="2" spans="1:5" x14ac:dyDescent="0.2">
      <c r="E2" s="2"/>
    </row>
    <row r="3" spans="1:5" ht="18.75" customHeight="1" x14ac:dyDescent="0.25">
      <c r="A3" s="109" t="s">
        <v>252</v>
      </c>
      <c r="B3" s="110" t="s">
        <v>115</v>
      </c>
      <c r="C3" s="111" t="s">
        <v>116</v>
      </c>
      <c r="D3"/>
      <c r="E3" s="2"/>
    </row>
    <row r="4" spans="1:5" s="7" customFormat="1" ht="15.95" customHeight="1" x14ac:dyDescent="0.25">
      <c r="A4" s="112" t="s">
        <v>253</v>
      </c>
      <c r="B4" s="103">
        <v>0.94777537077153806</v>
      </c>
      <c r="C4" s="104">
        <v>5.2224629228461925E-2</v>
      </c>
      <c r="D4"/>
    </row>
    <row r="5" spans="1:5" s="7" customFormat="1" ht="15.95" customHeight="1" x14ac:dyDescent="0.25">
      <c r="A5" s="112" t="s">
        <v>254</v>
      </c>
      <c r="B5" s="105">
        <v>0.95594181151265056</v>
      </c>
      <c r="C5" s="106">
        <v>4.4058188487349423E-2</v>
      </c>
      <c r="D5"/>
    </row>
    <row r="6" spans="1:5" s="7" customFormat="1" ht="15.95" customHeight="1" x14ac:dyDescent="0.25">
      <c r="A6" s="112" t="s">
        <v>255</v>
      </c>
      <c r="B6" s="105">
        <v>0.9534498150746078</v>
      </c>
      <c r="C6" s="106">
        <v>4.6550184925392167E-2</v>
      </c>
      <c r="D6"/>
    </row>
    <row r="7" spans="1:5" ht="15" x14ac:dyDescent="0.25">
      <c r="A7" s="112" t="s">
        <v>256</v>
      </c>
      <c r="B7" s="105">
        <v>0.93940548780487809</v>
      </c>
      <c r="C7" s="106">
        <v>6.059451219512195E-2</v>
      </c>
      <c r="D7"/>
    </row>
    <row r="8" spans="1:5" x14ac:dyDescent="0.2">
      <c r="A8" s="112" t="s">
        <v>257</v>
      </c>
      <c r="B8" s="105">
        <v>0.95646349631614203</v>
      </c>
      <c r="C8" s="106">
        <v>4.3536503683858002E-2</v>
      </c>
    </row>
    <row r="9" spans="1:5" x14ac:dyDescent="0.2">
      <c r="A9" s="112" t="s">
        <v>258</v>
      </c>
      <c r="B9" s="105">
        <v>0.9285714285714286</v>
      </c>
      <c r="C9" s="106">
        <v>7.1428571428571425E-2</v>
      </c>
    </row>
    <row r="10" spans="1:5" x14ac:dyDescent="0.2">
      <c r="A10" s="112" t="s">
        <v>259</v>
      </c>
      <c r="B10" s="105">
        <v>0.97529461877041035</v>
      </c>
      <c r="C10" s="106">
        <v>2.4705381229589665E-2</v>
      </c>
    </row>
    <row r="11" spans="1:5" x14ac:dyDescent="0.2">
      <c r="A11" s="112" t="s">
        <v>260</v>
      </c>
      <c r="B11" s="105">
        <v>0.94651208747776827</v>
      </c>
      <c r="C11" s="106">
        <v>5.3487912522231736E-2</v>
      </c>
    </row>
    <row r="12" spans="1:5" x14ac:dyDescent="0.2">
      <c r="A12" s="113" t="s">
        <v>261</v>
      </c>
      <c r="B12" s="107">
        <v>0.95218173639226267</v>
      </c>
      <c r="C12" s="108">
        <v>4.7818263607737291E-2</v>
      </c>
    </row>
    <row r="16" spans="1:5" x14ac:dyDescent="0.2">
      <c r="A16" s="85"/>
    </row>
  </sheetData>
  <conditionalFormatting sqref="B4:C12">
    <cfRule type="cellIs" dxfId="47" priority="9" operator="equal">
      <formula>0</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L44"/>
  <sheetViews>
    <sheetView showGridLines="0" zoomScaleNormal="100" workbookViewId="0"/>
  </sheetViews>
  <sheetFormatPr defaultRowHeight="15" x14ac:dyDescent="0.25"/>
  <cols>
    <col min="1" max="1" width="36.85546875" style="1" customWidth="1"/>
    <col min="2" max="2" width="19" style="77" customWidth="1"/>
    <col min="3" max="3" width="31.5703125" style="16" customWidth="1"/>
    <col min="4" max="4" width="26" customWidth="1"/>
  </cols>
  <sheetData>
    <row r="1" spans="1:12" x14ac:dyDescent="0.25">
      <c r="A1" s="57" t="s">
        <v>201</v>
      </c>
      <c r="C1" s="1"/>
      <c r="E1" s="1"/>
      <c r="F1" s="1"/>
    </row>
    <row r="2" spans="1:12" x14ac:dyDescent="0.25">
      <c r="A2" s="76"/>
      <c r="C2" s="1"/>
      <c r="E2" s="1"/>
      <c r="F2" s="1"/>
    </row>
    <row r="3" spans="1:12" x14ac:dyDescent="0.25">
      <c r="A3" s="236" t="s">
        <v>206</v>
      </c>
      <c r="B3" s="237" t="s">
        <v>200</v>
      </c>
      <c r="C3" s="238" t="s">
        <v>125</v>
      </c>
      <c r="F3" s="1"/>
      <c r="I3" s="67"/>
      <c r="J3" s="67"/>
      <c r="K3" s="68"/>
      <c r="L3" s="68"/>
    </row>
    <row r="4" spans="1:12" x14ac:dyDescent="0.25">
      <c r="A4" s="80" t="s">
        <v>203</v>
      </c>
      <c r="B4" s="82" t="s">
        <v>195</v>
      </c>
      <c r="C4" s="224">
        <v>0.32038834951456313</v>
      </c>
      <c r="F4" s="1"/>
      <c r="I4" s="67"/>
      <c r="J4" s="67"/>
      <c r="K4" s="69"/>
      <c r="L4" s="69"/>
    </row>
    <row r="5" spans="1:12" x14ac:dyDescent="0.25">
      <c r="A5" s="83" t="s">
        <v>203</v>
      </c>
      <c r="B5" s="83" t="s">
        <v>190</v>
      </c>
      <c r="C5" s="232">
        <v>0.37121212121212122</v>
      </c>
      <c r="F5" s="1"/>
      <c r="I5" s="74"/>
      <c r="J5" s="68"/>
      <c r="K5" s="70"/>
      <c r="L5" s="70"/>
    </row>
    <row r="6" spans="1:12" s="17" customFormat="1" x14ac:dyDescent="0.25">
      <c r="A6" s="83" t="s">
        <v>203</v>
      </c>
      <c r="B6" s="83" t="s">
        <v>191</v>
      </c>
      <c r="C6" s="232">
        <v>0.38797814207650272</v>
      </c>
      <c r="D6"/>
      <c r="E6"/>
      <c r="F6" s="1"/>
      <c r="I6" s="74"/>
      <c r="J6" s="68"/>
      <c r="K6" s="70"/>
      <c r="L6" s="70"/>
    </row>
    <row r="7" spans="1:12" x14ac:dyDescent="0.25">
      <c r="A7" s="82" t="s">
        <v>204</v>
      </c>
      <c r="B7" s="82" t="s">
        <v>195</v>
      </c>
      <c r="C7" s="228">
        <v>0.21359223300970873</v>
      </c>
      <c r="E7" s="1"/>
      <c r="F7" s="1"/>
      <c r="I7" s="75"/>
      <c r="J7" s="68"/>
      <c r="K7" s="70"/>
      <c r="L7" s="70"/>
    </row>
    <row r="8" spans="1:12" x14ac:dyDescent="0.25">
      <c r="A8" s="83" t="s">
        <v>204</v>
      </c>
      <c r="B8" s="83" t="s">
        <v>190</v>
      </c>
      <c r="C8" s="234">
        <v>0.27272727272727271</v>
      </c>
      <c r="E8" s="1"/>
      <c r="F8" s="1"/>
      <c r="I8" s="75"/>
      <c r="J8" s="68"/>
      <c r="K8" s="70"/>
      <c r="L8" s="70"/>
    </row>
    <row r="9" spans="1:12" x14ac:dyDescent="0.25">
      <c r="A9" s="83" t="s">
        <v>204</v>
      </c>
      <c r="B9" s="83" t="s">
        <v>191</v>
      </c>
      <c r="C9" s="234">
        <v>0.24043715846994534</v>
      </c>
      <c r="E9" s="1"/>
      <c r="F9" s="1"/>
      <c r="I9" s="75"/>
      <c r="J9" s="68"/>
      <c r="K9" s="70"/>
      <c r="L9" s="70"/>
    </row>
    <row r="10" spans="1:12" x14ac:dyDescent="0.25">
      <c r="A10" s="82" t="s">
        <v>205</v>
      </c>
      <c r="B10" s="82" t="s">
        <v>195</v>
      </c>
      <c r="C10" s="228">
        <v>0.33980582524271846</v>
      </c>
      <c r="E10" s="1"/>
      <c r="F10" s="1"/>
      <c r="I10" s="75"/>
      <c r="J10" s="68"/>
      <c r="K10" s="70"/>
      <c r="L10" s="70"/>
    </row>
    <row r="11" spans="1:12" x14ac:dyDescent="0.25">
      <c r="A11" s="83" t="s">
        <v>205</v>
      </c>
      <c r="B11" s="83" t="s">
        <v>190</v>
      </c>
      <c r="C11" s="234">
        <v>0.26515151515151514</v>
      </c>
      <c r="E11" s="1"/>
      <c r="F11" s="1"/>
      <c r="I11" s="75"/>
      <c r="J11" s="68"/>
      <c r="K11" s="70"/>
      <c r="L11" s="70"/>
    </row>
    <row r="12" spans="1:12" x14ac:dyDescent="0.25">
      <c r="A12" s="83" t="s">
        <v>205</v>
      </c>
      <c r="B12" s="83" t="s">
        <v>191</v>
      </c>
      <c r="C12" s="234">
        <v>0.30601092896174864</v>
      </c>
      <c r="E12" s="1"/>
      <c r="F12" s="1"/>
      <c r="I12" s="75"/>
      <c r="J12" s="68"/>
      <c r="K12" s="70"/>
      <c r="L12" s="70"/>
    </row>
    <row r="13" spans="1:12" x14ac:dyDescent="0.25">
      <c r="A13" s="82" t="s">
        <v>205</v>
      </c>
      <c r="B13" s="82" t="s">
        <v>195</v>
      </c>
      <c r="C13" s="228">
        <v>0.12621359223300971</v>
      </c>
      <c r="E13" s="1"/>
      <c r="F13" s="1"/>
      <c r="I13" s="75"/>
      <c r="J13" s="68"/>
      <c r="K13" s="70"/>
      <c r="L13" s="70"/>
    </row>
    <row r="14" spans="1:12" x14ac:dyDescent="0.25">
      <c r="A14" s="83" t="s">
        <v>205</v>
      </c>
      <c r="B14" s="83" t="s">
        <v>190</v>
      </c>
      <c r="C14" s="234">
        <v>9.0909090909090912E-2</v>
      </c>
      <c r="E14" s="1"/>
      <c r="F14" s="1"/>
      <c r="I14" s="75"/>
      <c r="J14" s="68"/>
      <c r="K14" s="70"/>
      <c r="L14" s="70"/>
    </row>
    <row r="15" spans="1:12" x14ac:dyDescent="0.25">
      <c r="A15" s="81" t="s">
        <v>205</v>
      </c>
      <c r="B15" s="81" t="s">
        <v>191</v>
      </c>
      <c r="C15" s="230">
        <v>6.5573770491803282E-2</v>
      </c>
      <c r="E15" s="1"/>
      <c r="F15" s="1"/>
      <c r="I15" s="75"/>
      <c r="J15" s="68"/>
      <c r="K15" s="70"/>
      <c r="L15" s="70"/>
    </row>
    <row r="16" spans="1:12" x14ac:dyDescent="0.25">
      <c r="A16" s="78"/>
      <c r="B16" s="78"/>
      <c r="C16" s="79"/>
      <c r="E16" s="1"/>
      <c r="F16" s="1"/>
      <c r="I16" s="75"/>
      <c r="J16" s="68"/>
      <c r="K16" s="70"/>
      <c r="L16" s="70"/>
    </row>
    <row r="17" spans="1:12" x14ac:dyDescent="0.25">
      <c r="A17" s="78"/>
      <c r="B17" s="78"/>
      <c r="C17" s="79"/>
      <c r="E17" s="1"/>
      <c r="F17" s="1"/>
      <c r="I17" s="75"/>
      <c r="J17" s="68"/>
      <c r="K17" s="70"/>
      <c r="L17" s="70"/>
    </row>
    <row r="18" spans="1:12" x14ac:dyDescent="0.25">
      <c r="A18" s="77"/>
      <c r="E18" s="1"/>
      <c r="F18" s="1"/>
      <c r="I18" s="75"/>
      <c r="J18" s="68"/>
      <c r="K18" s="73"/>
      <c r="L18" s="73"/>
    </row>
    <row r="19" spans="1:12" x14ac:dyDescent="0.25">
      <c r="A19" s="57" t="s">
        <v>202</v>
      </c>
      <c r="C19" s="1"/>
      <c r="E19" s="1"/>
      <c r="F19" s="1"/>
      <c r="I19" s="75"/>
      <c r="J19" s="68"/>
      <c r="K19" s="73"/>
      <c r="L19" s="73"/>
    </row>
    <row r="20" spans="1:12" x14ac:dyDescent="0.25">
      <c r="A20" s="77"/>
      <c r="C20" s="1"/>
    </row>
    <row r="21" spans="1:12" x14ac:dyDescent="0.25">
      <c r="A21" s="236" t="s">
        <v>206</v>
      </c>
      <c r="B21" s="237" t="s">
        <v>200</v>
      </c>
      <c r="C21" s="238" t="s">
        <v>125</v>
      </c>
    </row>
    <row r="22" spans="1:12" x14ac:dyDescent="0.25">
      <c r="A22" s="80" t="s">
        <v>203</v>
      </c>
      <c r="B22" s="82" t="s">
        <v>195</v>
      </c>
      <c r="C22" s="224">
        <v>0.12305295950155763</v>
      </c>
    </row>
    <row r="23" spans="1:12" x14ac:dyDescent="0.25">
      <c r="A23" s="83" t="s">
        <v>203</v>
      </c>
      <c r="B23" s="83" t="s">
        <v>190</v>
      </c>
      <c r="C23" s="232">
        <v>0.15384615384615385</v>
      </c>
    </row>
    <row r="24" spans="1:12" x14ac:dyDescent="0.25">
      <c r="A24" s="83" t="s">
        <v>203</v>
      </c>
      <c r="B24" s="83" t="s">
        <v>191</v>
      </c>
      <c r="C24" s="232">
        <v>0.153713298791019</v>
      </c>
    </row>
    <row r="25" spans="1:12" x14ac:dyDescent="0.25">
      <c r="A25" s="82" t="s">
        <v>204</v>
      </c>
      <c r="B25" s="82" t="s">
        <v>195</v>
      </c>
      <c r="C25" s="228">
        <v>0.22741433021806853</v>
      </c>
    </row>
    <row r="26" spans="1:12" x14ac:dyDescent="0.25">
      <c r="A26" s="83" t="s">
        <v>204</v>
      </c>
      <c r="B26" s="83" t="s">
        <v>190</v>
      </c>
      <c r="C26" s="234">
        <v>0.12121212121212122</v>
      </c>
    </row>
    <row r="27" spans="1:12" x14ac:dyDescent="0.25">
      <c r="A27" s="83" t="s">
        <v>204</v>
      </c>
      <c r="B27" s="83" t="s">
        <v>191</v>
      </c>
      <c r="C27" s="234">
        <v>0.12953367875647667</v>
      </c>
    </row>
    <row r="28" spans="1:12" x14ac:dyDescent="0.25">
      <c r="A28" s="82" t="s">
        <v>205</v>
      </c>
      <c r="B28" s="82" t="s">
        <v>195</v>
      </c>
      <c r="C28" s="228">
        <v>0.61214953271028039</v>
      </c>
    </row>
    <row r="29" spans="1:12" x14ac:dyDescent="0.25">
      <c r="A29" s="83" t="s">
        <v>205</v>
      </c>
      <c r="B29" s="83" t="s">
        <v>190</v>
      </c>
      <c r="C29" s="234">
        <v>0.71095571095571097</v>
      </c>
    </row>
    <row r="30" spans="1:12" x14ac:dyDescent="0.25">
      <c r="A30" s="83" t="s">
        <v>205</v>
      </c>
      <c r="B30" s="83" t="s">
        <v>191</v>
      </c>
      <c r="C30" s="234">
        <v>0.69602763385146804</v>
      </c>
    </row>
    <row r="31" spans="1:12" x14ac:dyDescent="0.25">
      <c r="A31" s="82" t="s">
        <v>205</v>
      </c>
      <c r="B31" s="82" t="s">
        <v>195</v>
      </c>
      <c r="C31" s="228">
        <v>3.7383177570093455E-2</v>
      </c>
    </row>
    <row r="32" spans="1:12" x14ac:dyDescent="0.25">
      <c r="A32" s="83" t="s">
        <v>205</v>
      </c>
      <c r="B32" s="83" t="s">
        <v>190</v>
      </c>
      <c r="C32" s="234">
        <v>1.3986013986013986E-2</v>
      </c>
    </row>
    <row r="33" spans="1:4" x14ac:dyDescent="0.25">
      <c r="A33" s="81" t="s">
        <v>205</v>
      </c>
      <c r="B33" s="81" t="s">
        <v>191</v>
      </c>
      <c r="C33" s="230">
        <v>2.072538860103627E-2</v>
      </c>
    </row>
    <row r="34" spans="1:4" x14ac:dyDescent="0.25">
      <c r="C34"/>
    </row>
    <row r="35" spans="1:4" x14ac:dyDescent="0.25">
      <c r="C35"/>
    </row>
    <row r="36" spans="1:4" x14ac:dyDescent="0.25">
      <c r="C36"/>
    </row>
    <row r="44" spans="1:4" s="16" customFormat="1" x14ac:dyDescent="0.25">
      <c r="A44" s="1"/>
      <c r="B44" s="77"/>
      <c r="C44" s="21"/>
      <c r="D44"/>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L37"/>
  <sheetViews>
    <sheetView showGridLines="0" zoomScaleNormal="100" workbookViewId="0"/>
  </sheetViews>
  <sheetFormatPr defaultRowHeight="15" x14ac:dyDescent="0.25"/>
  <cols>
    <col min="1" max="1" width="27.28515625" style="1" customWidth="1"/>
    <col min="2" max="2" width="19" style="16" customWidth="1"/>
    <col min="3" max="3" width="31.5703125" style="16" customWidth="1"/>
    <col min="4" max="4" width="26" style="17" customWidth="1"/>
  </cols>
  <sheetData>
    <row r="1" spans="1:12" x14ac:dyDescent="0.25">
      <c r="A1" s="57" t="s">
        <v>207</v>
      </c>
      <c r="B1" s="1"/>
      <c r="C1" s="1"/>
      <c r="D1" s="1"/>
      <c r="E1" s="1"/>
      <c r="F1" s="1"/>
    </row>
    <row r="2" spans="1:12" x14ac:dyDescent="0.25">
      <c r="A2" s="76"/>
      <c r="B2" s="1"/>
      <c r="C2" s="1"/>
      <c r="D2" s="1"/>
      <c r="E2" s="1"/>
      <c r="F2" s="1"/>
    </row>
    <row r="3" spans="1:12" x14ac:dyDescent="0.25">
      <c r="A3" s="127" t="s">
        <v>198</v>
      </c>
      <c r="B3" s="221" t="s">
        <v>200</v>
      </c>
      <c r="C3" s="170" t="s">
        <v>125</v>
      </c>
      <c r="D3" s="171" t="s">
        <v>114</v>
      </c>
      <c r="F3" s="1"/>
      <c r="I3" s="67"/>
      <c r="J3" s="67"/>
      <c r="K3" s="68"/>
      <c r="L3" s="68"/>
    </row>
    <row r="4" spans="1:12" x14ac:dyDescent="0.25">
      <c r="A4" s="80" t="s">
        <v>194</v>
      </c>
      <c r="B4" s="222" t="s">
        <v>195</v>
      </c>
      <c r="C4" s="224">
        <v>0.34047919293820933</v>
      </c>
      <c r="D4" s="225">
        <v>0.31279291789619856</v>
      </c>
      <c r="F4" s="1"/>
      <c r="I4" s="67"/>
      <c r="J4" s="67"/>
      <c r="K4" s="69"/>
      <c r="L4" s="69"/>
    </row>
    <row r="5" spans="1:12" x14ac:dyDescent="0.25">
      <c r="A5" s="81" t="s">
        <v>194</v>
      </c>
      <c r="B5" s="223" t="s">
        <v>190</v>
      </c>
      <c r="C5" s="226">
        <v>0.47667087011349307</v>
      </c>
      <c r="D5" s="227">
        <v>0.43603541051900713</v>
      </c>
      <c r="F5" s="1"/>
      <c r="I5" s="74"/>
      <c r="J5" s="68"/>
      <c r="K5" s="70"/>
      <c r="L5" s="70"/>
    </row>
    <row r="6" spans="1:12" s="17" customFormat="1" x14ac:dyDescent="0.25">
      <c r="A6" s="82" t="s">
        <v>196</v>
      </c>
      <c r="B6" s="222" t="s">
        <v>195</v>
      </c>
      <c r="C6" s="224">
        <v>0.39700214132762313</v>
      </c>
      <c r="D6" s="225">
        <v>0.35665680473372779</v>
      </c>
      <c r="E6"/>
      <c r="F6" s="1"/>
      <c r="I6" s="74"/>
      <c r="J6" s="68"/>
      <c r="K6" s="70"/>
      <c r="L6" s="70"/>
    </row>
    <row r="7" spans="1:12" s="17" customFormat="1" x14ac:dyDescent="0.25">
      <c r="A7" s="81" t="s">
        <v>196</v>
      </c>
      <c r="B7" s="223" t="s">
        <v>190</v>
      </c>
      <c r="C7" s="226">
        <v>0.55289079229122051</v>
      </c>
      <c r="D7" s="227">
        <v>0.46548323471400394</v>
      </c>
      <c r="E7"/>
      <c r="F7" s="1"/>
      <c r="I7" s="67"/>
      <c r="J7" s="67"/>
      <c r="K7" s="69"/>
      <c r="L7" s="69"/>
    </row>
    <row r="8" spans="1:12" x14ac:dyDescent="0.25">
      <c r="A8" s="82" t="s">
        <v>197</v>
      </c>
      <c r="B8" s="222" t="s">
        <v>195</v>
      </c>
      <c r="C8" s="228">
        <v>0.38267263427109977</v>
      </c>
      <c r="D8" s="229">
        <v>0.34695288199377905</v>
      </c>
      <c r="E8" s="1"/>
      <c r="F8" s="1"/>
      <c r="I8" s="75"/>
      <c r="J8" s="68"/>
      <c r="K8" s="70"/>
      <c r="L8" s="70"/>
    </row>
    <row r="9" spans="1:12" x14ac:dyDescent="0.25">
      <c r="A9" s="81" t="s">
        <v>197</v>
      </c>
      <c r="B9" s="223" t="s">
        <v>190</v>
      </c>
      <c r="C9" s="230">
        <v>0.53356777493606133</v>
      </c>
      <c r="D9" s="231">
        <v>0.4589685495948696</v>
      </c>
      <c r="E9" s="1"/>
      <c r="F9" s="1"/>
      <c r="I9" s="75"/>
      <c r="J9" s="68"/>
      <c r="K9" s="70"/>
      <c r="L9" s="70"/>
    </row>
    <row r="10" spans="1:12" x14ac:dyDescent="0.25">
      <c r="A10" s="21"/>
      <c r="B10" s="21"/>
      <c r="E10" s="1"/>
      <c r="F10" s="1"/>
      <c r="I10" s="71"/>
      <c r="J10" s="67"/>
      <c r="K10" s="72"/>
      <c r="L10" s="72"/>
    </row>
    <row r="11" spans="1:12" x14ac:dyDescent="0.25">
      <c r="A11" s="21"/>
      <c r="B11" s="21"/>
      <c r="E11" s="1"/>
      <c r="F11" s="1"/>
      <c r="I11" s="75"/>
      <c r="J11" s="68"/>
      <c r="K11" s="73"/>
      <c r="L11" s="73"/>
    </row>
    <row r="12" spans="1:12" x14ac:dyDescent="0.25">
      <c r="A12" s="57" t="s">
        <v>208</v>
      </c>
      <c r="B12" s="21"/>
      <c r="D12" s="16"/>
      <c r="E12" s="1"/>
      <c r="F12" s="1"/>
      <c r="I12" s="75"/>
      <c r="J12" s="68"/>
      <c r="K12" s="73"/>
      <c r="L12" s="73"/>
    </row>
    <row r="13" spans="1:12" x14ac:dyDescent="0.25">
      <c r="A13" s="21"/>
      <c r="B13" s="21"/>
      <c r="D13" s="16"/>
    </row>
    <row r="14" spans="1:12" x14ac:dyDescent="0.25">
      <c r="A14" s="239" t="s">
        <v>198</v>
      </c>
      <c r="B14" s="221" t="s">
        <v>200</v>
      </c>
      <c r="C14" s="170" t="s">
        <v>125</v>
      </c>
      <c r="D14" s="171" t="s">
        <v>114</v>
      </c>
    </row>
    <row r="15" spans="1:12" x14ac:dyDescent="0.25">
      <c r="A15" s="80" t="s">
        <v>194</v>
      </c>
      <c r="B15" s="222" t="s">
        <v>195</v>
      </c>
      <c r="C15" s="224">
        <v>0.32460732984293195</v>
      </c>
      <c r="D15" s="225">
        <v>0.31027027027027027</v>
      </c>
    </row>
    <row r="16" spans="1:12" x14ac:dyDescent="0.25">
      <c r="A16" s="60" t="s">
        <v>194</v>
      </c>
      <c r="B16" s="220" t="s">
        <v>190</v>
      </c>
      <c r="C16" s="232">
        <v>0.45648604269293924</v>
      </c>
      <c r="D16" s="233">
        <v>0.42220744680851063</v>
      </c>
    </row>
    <row r="17" spans="1:4" x14ac:dyDescent="0.25">
      <c r="A17" s="81" t="s">
        <v>194</v>
      </c>
      <c r="B17" s="223" t="s">
        <v>191</v>
      </c>
      <c r="C17" s="226">
        <v>0.46727748691099474</v>
      </c>
      <c r="D17" s="227">
        <v>0.44108108108108107</v>
      </c>
    </row>
    <row r="18" spans="1:4" x14ac:dyDescent="0.25">
      <c r="A18" s="82" t="s">
        <v>196</v>
      </c>
      <c r="B18" s="222" t="s">
        <v>195</v>
      </c>
      <c r="C18" s="224">
        <v>0.40562080536912754</v>
      </c>
      <c r="D18" s="225">
        <v>0.36355932203389829</v>
      </c>
    </row>
    <row r="19" spans="1:4" x14ac:dyDescent="0.25">
      <c r="A19" s="83" t="s">
        <v>196</v>
      </c>
      <c r="B19" s="220" t="s">
        <v>190</v>
      </c>
      <c r="C19" s="232">
        <v>0.53706847764572718</v>
      </c>
      <c r="D19" s="233">
        <v>0.47058823529411764</v>
      </c>
    </row>
    <row r="20" spans="1:4" x14ac:dyDescent="0.25">
      <c r="A20" s="81" t="s">
        <v>196</v>
      </c>
      <c r="B20" s="223" t="s">
        <v>191</v>
      </c>
      <c r="C20" s="226">
        <v>0.57340604026845643</v>
      </c>
      <c r="D20" s="227">
        <v>0.50457627118644066</v>
      </c>
    </row>
    <row r="21" spans="1:4" x14ac:dyDescent="0.25">
      <c r="A21" s="82" t="s">
        <v>197</v>
      </c>
      <c r="B21" s="222" t="s">
        <v>195</v>
      </c>
      <c r="C21" s="228">
        <v>0.38595933926302411</v>
      </c>
      <c r="D21" s="229">
        <v>0.35083870967741937</v>
      </c>
    </row>
    <row r="22" spans="1:4" x14ac:dyDescent="0.25">
      <c r="A22" s="83" t="s">
        <v>197</v>
      </c>
      <c r="B22" s="220" t="s">
        <v>190</v>
      </c>
      <c r="C22" s="234">
        <v>0.51641414141414144</v>
      </c>
      <c r="D22" s="235">
        <v>0.45847894824430024</v>
      </c>
    </row>
    <row r="23" spans="1:4" x14ac:dyDescent="0.25">
      <c r="A23" s="81" t="s">
        <v>197</v>
      </c>
      <c r="B23" s="223" t="s">
        <v>191</v>
      </c>
      <c r="C23" s="230">
        <v>0.54764930114358323</v>
      </c>
      <c r="D23" s="231">
        <v>0.48941935483870969</v>
      </c>
    </row>
    <row r="37" spans="1:4" s="16" customFormat="1" x14ac:dyDescent="0.25">
      <c r="A37" s="1"/>
      <c r="C37" s="21"/>
      <c r="D37" s="17"/>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D32"/>
  <sheetViews>
    <sheetView showGridLines="0" zoomScaleNormal="100" workbookViewId="0"/>
  </sheetViews>
  <sheetFormatPr defaultRowHeight="15" x14ac:dyDescent="0.25"/>
  <cols>
    <col min="1" max="1" width="36.140625" style="1" customWidth="1"/>
    <col min="2" max="4" width="21.7109375" style="16" customWidth="1"/>
    <col min="5" max="7" width="21.7109375" customWidth="1"/>
  </cols>
  <sheetData>
    <row r="1" spans="1:4" x14ac:dyDescent="0.25">
      <c r="A1" s="57" t="s">
        <v>216</v>
      </c>
      <c r="B1"/>
      <c r="C1"/>
    </row>
    <row r="2" spans="1:4" x14ac:dyDescent="0.25">
      <c r="A2"/>
      <c r="B2"/>
      <c r="C2"/>
    </row>
    <row r="3" spans="1:4" x14ac:dyDescent="0.25">
      <c r="A3" s="240" t="s">
        <v>217</v>
      </c>
      <c r="B3" s="245" t="s">
        <v>209</v>
      </c>
      <c r="C3" s="14" t="s">
        <v>210</v>
      </c>
      <c r="D3" s="246" t="s">
        <v>211</v>
      </c>
    </row>
    <row r="4" spans="1:4" x14ac:dyDescent="0.25">
      <c r="A4" s="241" t="s">
        <v>212</v>
      </c>
      <c r="B4" s="232">
        <v>0.69620253164556967</v>
      </c>
      <c r="C4" s="232">
        <v>0.17088607594936708</v>
      </c>
      <c r="D4" s="225">
        <v>0.13291139240506328</v>
      </c>
    </row>
    <row r="5" spans="1:4" x14ac:dyDescent="0.25">
      <c r="A5" s="242" t="s">
        <v>213</v>
      </c>
      <c r="B5" s="232">
        <v>0.77862595419847325</v>
      </c>
      <c r="C5" s="232">
        <v>0.10941475826972011</v>
      </c>
      <c r="D5" s="233">
        <v>0.11195928753180662</v>
      </c>
    </row>
    <row r="6" spans="1:4" x14ac:dyDescent="0.25">
      <c r="A6" s="242" t="s">
        <v>214</v>
      </c>
      <c r="B6" s="232">
        <v>0.8203389830508474</v>
      </c>
      <c r="C6" s="232">
        <v>9.152542372881356E-2</v>
      </c>
      <c r="D6" s="233">
        <v>8.8135593220338981E-2</v>
      </c>
    </row>
    <row r="7" spans="1:4" x14ac:dyDescent="0.25">
      <c r="A7" s="243" t="s">
        <v>215</v>
      </c>
      <c r="B7" s="226">
        <v>0.75757575757575757</v>
      </c>
      <c r="C7" s="226">
        <v>0.13131313131313133</v>
      </c>
      <c r="D7" s="227">
        <v>0.1111111111111111</v>
      </c>
    </row>
    <row r="8" spans="1:4" x14ac:dyDescent="0.25">
      <c r="A8" s="244"/>
      <c r="B8" s="17"/>
      <c r="C8" s="17"/>
    </row>
    <row r="9" spans="1:4" x14ac:dyDescent="0.25">
      <c r="A9" s="244"/>
      <c r="B9" s="17"/>
      <c r="C9" s="17"/>
    </row>
    <row r="10" spans="1:4" x14ac:dyDescent="0.25">
      <c r="A10" s="21"/>
    </row>
    <row r="11" spans="1:4" x14ac:dyDescent="0.25">
      <c r="A11" s="21"/>
    </row>
    <row r="12" spans="1:4" x14ac:dyDescent="0.25">
      <c r="A12" s="57" t="s">
        <v>236</v>
      </c>
    </row>
    <row r="13" spans="1:4" x14ac:dyDescent="0.25">
      <c r="A13" s="21"/>
    </row>
    <row r="14" spans="1:4" x14ac:dyDescent="0.25">
      <c r="A14" s="240" t="s">
        <v>217</v>
      </c>
      <c r="B14" s="245" t="s">
        <v>209</v>
      </c>
      <c r="C14" s="14" t="s">
        <v>210</v>
      </c>
      <c r="D14" s="246" t="s">
        <v>211</v>
      </c>
    </row>
    <row r="15" spans="1:4" x14ac:dyDescent="0.25">
      <c r="A15" s="241" t="s">
        <v>212</v>
      </c>
      <c r="B15" s="232">
        <v>0.74982078853046596</v>
      </c>
      <c r="C15" s="232">
        <v>0.14480286738351256</v>
      </c>
      <c r="D15" s="225">
        <v>0.10537634408602151</v>
      </c>
    </row>
    <row r="16" spans="1:4" x14ac:dyDescent="0.25">
      <c r="A16" s="242" t="s">
        <v>213</v>
      </c>
      <c r="B16" s="232">
        <v>0.78383705650459923</v>
      </c>
      <c r="C16" s="232">
        <v>0.11432325886990802</v>
      </c>
      <c r="D16" s="233">
        <v>0.10183968462549277</v>
      </c>
    </row>
    <row r="17" spans="1:4" x14ac:dyDescent="0.25">
      <c r="A17" s="242" t="s">
        <v>214</v>
      </c>
      <c r="B17" s="232">
        <v>0.79170090386195557</v>
      </c>
      <c r="C17" s="232">
        <v>0.114215283483977</v>
      </c>
      <c r="D17" s="233">
        <v>9.4083812654067372E-2</v>
      </c>
    </row>
    <row r="18" spans="1:4" x14ac:dyDescent="0.25">
      <c r="A18" s="243" t="s">
        <v>215</v>
      </c>
      <c r="B18" s="226">
        <v>0.7847826086956522</v>
      </c>
      <c r="C18" s="226">
        <v>0.12391304347826088</v>
      </c>
      <c r="D18" s="227">
        <v>9.1304347826086957E-2</v>
      </c>
    </row>
    <row r="32" spans="1:4" x14ac:dyDescent="0.25">
      <c r="C32" s="21"/>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L38"/>
  <sheetViews>
    <sheetView showGridLines="0" zoomScaleNormal="100" workbookViewId="0"/>
  </sheetViews>
  <sheetFormatPr defaultRowHeight="15" x14ac:dyDescent="0.25"/>
  <cols>
    <col min="1" max="1" width="31.140625" style="1" customWidth="1"/>
    <col min="2" max="2" width="20.85546875" style="16" customWidth="1"/>
    <col min="3" max="3" width="15.42578125" style="16" customWidth="1"/>
    <col min="4" max="4" width="30.7109375" style="16" customWidth="1"/>
    <col min="5" max="5" width="31.140625" customWidth="1"/>
    <col min="6" max="7" width="20.85546875" customWidth="1"/>
  </cols>
  <sheetData>
    <row r="1" spans="1:12" x14ac:dyDescent="0.25">
      <c r="A1" s="11" t="s">
        <v>220</v>
      </c>
      <c r="B1"/>
      <c r="C1"/>
      <c r="D1"/>
    </row>
    <row r="2" spans="1:12" s="17" customFormat="1" x14ac:dyDescent="0.25">
      <c r="A2"/>
      <c r="B2"/>
      <c r="C2"/>
      <c r="D2"/>
      <c r="E2"/>
      <c r="F2"/>
      <c r="G2"/>
      <c r="H2"/>
      <c r="I2"/>
      <c r="J2"/>
      <c r="K2"/>
      <c r="L2"/>
    </row>
    <row r="3" spans="1:12" s="17" customFormat="1" x14ac:dyDescent="0.25">
      <c r="A3" s="240" t="s">
        <v>217</v>
      </c>
      <c r="B3" s="236" t="s">
        <v>218</v>
      </c>
      <c r="C3" s="237" t="s">
        <v>219</v>
      </c>
      <c r="D3" s="247" t="s">
        <v>125</v>
      </c>
      <c r="E3" s="26" t="s">
        <v>114</v>
      </c>
      <c r="F3"/>
      <c r="G3"/>
      <c r="H3"/>
      <c r="I3"/>
      <c r="J3"/>
      <c r="K3"/>
      <c r="L3"/>
    </row>
    <row r="4" spans="1:12" x14ac:dyDescent="0.25">
      <c r="A4" s="249" t="s">
        <v>212</v>
      </c>
      <c r="B4" s="250" t="s">
        <v>109</v>
      </c>
      <c r="C4" s="251" t="s">
        <v>106</v>
      </c>
      <c r="D4" s="203">
        <v>0.70338983050847459</v>
      </c>
      <c r="E4" s="215">
        <v>0.68632075471698117</v>
      </c>
    </row>
    <row r="5" spans="1:12" x14ac:dyDescent="0.25">
      <c r="A5" s="252" t="s">
        <v>212</v>
      </c>
      <c r="B5" s="253" t="s">
        <v>109</v>
      </c>
      <c r="C5" s="254" t="s">
        <v>107</v>
      </c>
      <c r="D5" s="202">
        <v>0.77162629757785473</v>
      </c>
      <c r="E5" s="248">
        <v>0.72330423102753527</v>
      </c>
    </row>
    <row r="6" spans="1:12" x14ac:dyDescent="0.25">
      <c r="A6" s="252" t="s">
        <v>212</v>
      </c>
      <c r="B6" s="253" t="s">
        <v>109</v>
      </c>
      <c r="C6" s="254" t="s">
        <v>108</v>
      </c>
      <c r="D6" s="202">
        <v>0.76020408163265307</v>
      </c>
      <c r="E6" s="248">
        <v>0.6953586497890295</v>
      </c>
    </row>
    <row r="7" spans="1:12" x14ac:dyDescent="0.25">
      <c r="A7" s="252" t="s">
        <v>212</v>
      </c>
      <c r="B7" s="253" t="s">
        <v>110</v>
      </c>
      <c r="C7" s="254" t="s">
        <v>105</v>
      </c>
      <c r="D7" s="202">
        <v>0.75352112676056338</v>
      </c>
      <c r="E7" s="248">
        <v>0.73166023166023164</v>
      </c>
    </row>
    <row r="8" spans="1:12" x14ac:dyDescent="0.25">
      <c r="A8" s="255" t="s">
        <v>212</v>
      </c>
      <c r="B8" s="256" t="s">
        <v>110</v>
      </c>
      <c r="C8" s="257" t="s">
        <v>106</v>
      </c>
      <c r="D8" s="204">
        <v>0.69620253164556967</v>
      </c>
      <c r="E8" s="216">
        <v>0.74982078853046596</v>
      </c>
    </row>
    <row r="9" spans="1:12" x14ac:dyDescent="0.25">
      <c r="A9" s="258" t="s">
        <v>213</v>
      </c>
      <c r="B9" s="250" t="s">
        <v>109</v>
      </c>
      <c r="C9" s="259" t="s">
        <v>106</v>
      </c>
      <c r="D9" s="203">
        <v>0.75308641975308643</v>
      </c>
      <c r="E9" s="215">
        <v>0.75443037974683547</v>
      </c>
    </row>
    <row r="10" spans="1:12" x14ac:dyDescent="0.25">
      <c r="A10" s="260" t="s">
        <v>213</v>
      </c>
      <c r="B10" s="253" t="s">
        <v>109</v>
      </c>
      <c r="C10" s="261" t="s">
        <v>107</v>
      </c>
      <c r="D10" s="202">
        <v>0.7584905660377359</v>
      </c>
      <c r="E10" s="248">
        <v>0.79611650485436891</v>
      </c>
    </row>
    <row r="11" spans="1:12" x14ac:dyDescent="0.25">
      <c r="A11" s="260" t="s">
        <v>213</v>
      </c>
      <c r="B11" s="253" t="s">
        <v>109</v>
      </c>
      <c r="C11" s="261" t="s">
        <v>108</v>
      </c>
      <c r="D11" s="202">
        <v>0.77828054298642535</v>
      </c>
      <c r="E11" s="248">
        <v>0.81956974323386533</v>
      </c>
    </row>
    <row r="12" spans="1:12" x14ac:dyDescent="0.25">
      <c r="A12" s="260" t="s">
        <v>213</v>
      </c>
      <c r="B12" s="253" t="s">
        <v>110</v>
      </c>
      <c r="C12" s="261" t="s">
        <v>105</v>
      </c>
      <c r="D12" s="202">
        <v>0.81944444444444442</v>
      </c>
      <c r="E12" s="248">
        <v>0.79651162790697672</v>
      </c>
    </row>
    <row r="13" spans="1:12" x14ac:dyDescent="0.25">
      <c r="A13" s="135" t="s">
        <v>213</v>
      </c>
      <c r="B13" s="256" t="s">
        <v>110</v>
      </c>
      <c r="C13" s="262" t="s">
        <v>106</v>
      </c>
      <c r="D13" s="204">
        <v>0.77862595419847325</v>
      </c>
      <c r="E13" s="216">
        <v>0.78383705650459923</v>
      </c>
    </row>
    <row r="14" spans="1:12" x14ac:dyDescent="0.25">
      <c r="A14" s="258" t="s">
        <v>214</v>
      </c>
      <c r="B14" s="250" t="s">
        <v>109</v>
      </c>
      <c r="C14" s="259" t="s">
        <v>106</v>
      </c>
      <c r="D14" s="203">
        <v>0.75</v>
      </c>
      <c r="E14" s="215">
        <v>0.76500857632933106</v>
      </c>
    </row>
    <row r="15" spans="1:12" x14ac:dyDescent="0.25">
      <c r="A15" s="260" t="s">
        <v>214</v>
      </c>
      <c r="B15" s="253" t="s">
        <v>109</v>
      </c>
      <c r="C15" s="261" t="s">
        <v>107</v>
      </c>
      <c r="D15" s="202">
        <v>0.7846153846153846</v>
      </c>
      <c r="E15" s="248">
        <v>0.79549718574108819</v>
      </c>
    </row>
    <row r="16" spans="1:12" x14ac:dyDescent="0.25">
      <c r="A16" s="260" t="s">
        <v>214</v>
      </c>
      <c r="B16" s="253" t="s">
        <v>109</v>
      </c>
      <c r="C16" s="261" t="s">
        <v>108</v>
      </c>
      <c r="D16" s="202">
        <v>0.79116465863453811</v>
      </c>
      <c r="E16" s="248">
        <v>0.80289855072463767</v>
      </c>
    </row>
    <row r="17" spans="1:5" x14ac:dyDescent="0.25">
      <c r="A17" s="260" t="s">
        <v>214</v>
      </c>
      <c r="B17" s="253" t="s">
        <v>110</v>
      </c>
      <c r="C17" s="261" t="s">
        <v>105</v>
      </c>
      <c r="D17" s="202">
        <v>0.84042553191489366</v>
      </c>
      <c r="E17" s="248">
        <v>0.81680071492403927</v>
      </c>
    </row>
    <row r="18" spans="1:5" x14ac:dyDescent="0.25">
      <c r="A18" s="135" t="s">
        <v>214</v>
      </c>
      <c r="B18" s="256" t="s">
        <v>110</v>
      </c>
      <c r="C18" s="262" t="s">
        <v>106</v>
      </c>
      <c r="D18" s="204">
        <v>0.8203389830508474</v>
      </c>
      <c r="E18" s="216">
        <v>0.79170090386195557</v>
      </c>
    </row>
    <row r="19" spans="1:5" x14ac:dyDescent="0.25">
      <c r="A19" s="258" t="s">
        <v>215</v>
      </c>
      <c r="B19" s="250" t="s">
        <v>109</v>
      </c>
      <c r="C19" s="259" t="s">
        <v>106</v>
      </c>
      <c r="D19" s="203">
        <v>0.69</v>
      </c>
      <c r="E19" s="215">
        <v>0.67718446601941751</v>
      </c>
    </row>
    <row r="20" spans="1:5" x14ac:dyDescent="0.25">
      <c r="A20" s="260" t="s">
        <v>215</v>
      </c>
      <c r="B20" s="253" t="s">
        <v>109</v>
      </c>
      <c r="C20" s="261" t="s">
        <v>107</v>
      </c>
      <c r="D20" s="202">
        <v>0.77135678391959794</v>
      </c>
      <c r="E20" s="248">
        <v>0.74655647382920109</v>
      </c>
    </row>
    <row r="21" spans="1:5" x14ac:dyDescent="0.25">
      <c r="A21" s="260" t="s">
        <v>215</v>
      </c>
      <c r="B21" s="253" t="s">
        <v>109</v>
      </c>
      <c r="C21" s="261" t="s">
        <v>108</v>
      </c>
      <c r="D21" s="202">
        <v>0.75709779179810721</v>
      </c>
      <c r="E21" s="248">
        <v>0.73044798785117693</v>
      </c>
    </row>
    <row r="22" spans="1:5" x14ac:dyDescent="0.25">
      <c r="A22" s="260" t="s">
        <v>215</v>
      </c>
      <c r="B22" s="253" t="s">
        <v>110</v>
      </c>
      <c r="C22" s="261" t="s">
        <v>105</v>
      </c>
      <c r="D22" s="202">
        <v>0.75799086757990863</v>
      </c>
      <c r="E22" s="248">
        <v>0.77326203208556155</v>
      </c>
    </row>
    <row r="23" spans="1:5" x14ac:dyDescent="0.25">
      <c r="A23" s="135" t="s">
        <v>215</v>
      </c>
      <c r="B23" s="256" t="s">
        <v>110</v>
      </c>
      <c r="C23" s="262" t="s">
        <v>106</v>
      </c>
      <c r="D23" s="204">
        <v>0.75757575757575757</v>
      </c>
      <c r="E23" s="216">
        <v>0.7847826086956522</v>
      </c>
    </row>
    <row r="37" spans="1:12" x14ac:dyDescent="0.25">
      <c r="C37" s="21"/>
    </row>
    <row r="38" spans="1:12" s="16" customFormat="1" x14ac:dyDescent="0.25">
      <c r="A38" s="1"/>
      <c r="E38"/>
      <c r="F38"/>
      <c r="G38"/>
      <c r="H38"/>
      <c r="I38"/>
      <c r="J38"/>
      <c r="K38"/>
      <c r="L38"/>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K28"/>
  <sheetViews>
    <sheetView showGridLines="0" zoomScaleNormal="100" workbookViewId="0"/>
  </sheetViews>
  <sheetFormatPr defaultRowHeight="15" x14ac:dyDescent="0.25"/>
  <cols>
    <col min="1" max="1" width="18.42578125" bestFit="1" customWidth="1"/>
    <col min="2" max="2" width="73.5703125" style="1" customWidth="1"/>
    <col min="3" max="3" width="33.42578125" style="16" customWidth="1"/>
    <col min="4" max="4" width="31.140625" customWidth="1"/>
    <col min="5" max="6" width="20.85546875" customWidth="1"/>
  </cols>
  <sheetData>
    <row r="1" spans="1:11" x14ac:dyDescent="0.25">
      <c r="A1" s="11" t="s">
        <v>237</v>
      </c>
      <c r="C1"/>
    </row>
    <row r="2" spans="1:11" s="17" customFormat="1" x14ac:dyDescent="0.25">
      <c r="B2"/>
      <c r="C2"/>
      <c r="D2"/>
      <c r="E2"/>
      <c r="F2"/>
      <c r="G2"/>
      <c r="H2"/>
      <c r="I2"/>
      <c r="J2"/>
      <c r="K2"/>
    </row>
    <row r="3" spans="1:11" s="17" customFormat="1" x14ac:dyDescent="0.25">
      <c r="A3" s="236" t="s">
        <v>217</v>
      </c>
      <c r="B3" s="236" t="s">
        <v>287</v>
      </c>
      <c r="C3" s="247" t="s">
        <v>125</v>
      </c>
      <c r="D3" s="246" t="s">
        <v>114</v>
      </c>
      <c r="E3"/>
      <c r="F3"/>
      <c r="G3"/>
      <c r="H3"/>
      <c r="I3"/>
      <c r="J3"/>
      <c r="K3"/>
    </row>
    <row r="4" spans="1:11" x14ac:dyDescent="0.25">
      <c r="A4" s="42" t="s">
        <v>91</v>
      </c>
      <c r="B4" s="263" t="s">
        <v>93</v>
      </c>
      <c r="C4" s="203">
        <v>0.83544303797468356</v>
      </c>
      <c r="D4" s="215">
        <v>0.83584229390681009</v>
      </c>
    </row>
    <row r="5" spans="1:11" x14ac:dyDescent="0.25">
      <c r="A5" s="4" t="s">
        <v>91</v>
      </c>
      <c r="B5" s="51" t="s">
        <v>92</v>
      </c>
      <c r="C5" s="202">
        <v>0.930379746835443</v>
      </c>
      <c r="D5" s="248">
        <v>0.95125448028673831</v>
      </c>
    </row>
    <row r="6" spans="1:11" x14ac:dyDescent="0.25">
      <c r="A6" s="28" t="s">
        <v>91</v>
      </c>
      <c r="B6" s="264" t="s">
        <v>94</v>
      </c>
      <c r="C6" s="204">
        <v>0.71518987341772156</v>
      </c>
      <c r="D6" s="216">
        <v>0.72258064516129028</v>
      </c>
    </row>
    <row r="7" spans="1:11" x14ac:dyDescent="0.25">
      <c r="A7" s="35" t="s">
        <v>221</v>
      </c>
      <c r="B7" s="35" t="s">
        <v>222</v>
      </c>
      <c r="C7" s="203">
        <v>0.85750636132315516</v>
      </c>
      <c r="D7" s="215">
        <v>0.86399474375821284</v>
      </c>
    </row>
    <row r="8" spans="1:11" x14ac:dyDescent="0.25">
      <c r="A8" s="33" t="s">
        <v>221</v>
      </c>
      <c r="B8" s="33" t="s">
        <v>223</v>
      </c>
      <c r="C8" s="202">
        <v>0.94910941475826971</v>
      </c>
      <c r="D8" s="248">
        <v>0.94940867279894881</v>
      </c>
    </row>
    <row r="9" spans="1:11" x14ac:dyDescent="0.25">
      <c r="A9" s="34" t="s">
        <v>221</v>
      </c>
      <c r="B9" s="34" t="s">
        <v>224</v>
      </c>
      <c r="C9" s="204">
        <v>0.78880407124681939</v>
      </c>
      <c r="D9" s="216">
        <v>0.80223390275952688</v>
      </c>
    </row>
    <row r="10" spans="1:11" x14ac:dyDescent="0.25">
      <c r="A10" s="35" t="s">
        <v>225</v>
      </c>
      <c r="B10" s="35" t="s">
        <v>222</v>
      </c>
      <c r="C10" s="203">
        <v>0.87118644067796613</v>
      </c>
      <c r="D10" s="215">
        <v>0.85579293344289231</v>
      </c>
    </row>
    <row r="11" spans="1:11" x14ac:dyDescent="0.25">
      <c r="A11" s="33" t="s">
        <v>225</v>
      </c>
      <c r="B11" s="33" t="s">
        <v>223</v>
      </c>
      <c r="C11" s="202">
        <v>0.95593220338983054</v>
      </c>
      <c r="D11" s="248">
        <v>0.96384552177485616</v>
      </c>
    </row>
    <row r="12" spans="1:11" x14ac:dyDescent="0.25">
      <c r="A12" s="34" t="s">
        <v>225</v>
      </c>
      <c r="B12" s="34" t="s">
        <v>224</v>
      </c>
      <c r="C12" s="204">
        <v>0.83728813559322035</v>
      </c>
      <c r="D12" s="216">
        <v>0.82292522596548889</v>
      </c>
    </row>
    <row r="13" spans="1:11" x14ac:dyDescent="0.25">
      <c r="A13" s="35" t="s">
        <v>226</v>
      </c>
      <c r="B13" s="35" t="s">
        <v>222</v>
      </c>
      <c r="C13" s="203">
        <v>0.84848484848484851</v>
      </c>
      <c r="D13" s="215">
        <v>0.84347826086956523</v>
      </c>
    </row>
    <row r="14" spans="1:11" x14ac:dyDescent="0.25">
      <c r="A14" s="33" t="s">
        <v>226</v>
      </c>
      <c r="B14" s="33" t="s">
        <v>227</v>
      </c>
      <c r="C14" s="202">
        <v>0.84848484848484851</v>
      </c>
      <c r="D14" s="248">
        <v>0.83695652173913049</v>
      </c>
    </row>
    <row r="15" spans="1:11" x14ac:dyDescent="0.25">
      <c r="A15" s="34" t="s">
        <v>226</v>
      </c>
      <c r="B15" s="34" t="s">
        <v>95</v>
      </c>
      <c r="C15" s="204">
        <v>0.83838383838383834</v>
      </c>
      <c r="D15" s="216">
        <v>0.84782608695652173</v>
      </c>
    </row>
    <row r="28" spans="2:11" s="16" customFormat="1" x14ac:dyDescent="0.25">
      <c r="B28" s="1"/>
      <c r="D28"/>
      <c r="E28"/>
      <c r="F28"/>
      <c r="G28"/>
      <c r="H28"/>
      <c r="I28"/>
      <c r="J28"/>
      <c r="K2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8"/>
  <sheetViews>
    <sheetView showGridLines="0" zoomScaleNormal="100" workbookViewId="0"/>
  </sheetViews>
  <sheetFormatPr defaultRowHeight="15" x14ac:dyDescent="0.25"/>
  <cols>
    <col min="1" max="1" width="28" style="1" customWidth="1"/>
    <col min="2" max="5" width="25.5703125" style="1" customWidth="1"/>
    <col min="6" max="6" width="9.140625" style="1"/>
  </cols>
  <sheetData>
    <row r="1" spans="1:6" x14ac:dyDescent="0.25">
      <c r="A1" s="11" t="s">
        <v>242</v>
      </c>
    </row>
    <row r="2" spans="1:6" x14ac:dyDescent="0.25">
      <c r="D2" s="2"/>
    </row>
    <row r="3" spans="1:6" x14ac:dyDescent="0.25">
      <c r="B3"/>
      <c r="C3" s="14" t="s">
        <v>115</v>
      </c>
      <c r="D3" s="14" t="s">
        <v>116</v>
      </c>
    </row>
    <row r="4" spans="1:6" x14ac:dyDescent="0.25">
      <c r="A4" s="42" t="s">
        <v>114</v>
      </c>
      <c r="B4" s="44" t="s">
        <v>113</v>
      </c>
      <c r="C4" s="114">
        <v>0.84941263424303171</v>
      </c>
      <c r="D4" s="114">
        <v>0.15058736575696832</v>
      </c>
      <c r="F4" s="7"/>
    </row>
    <row r="5" spans="1:6" x14ac:dyDescent="0.25">
      <c r="A5" s="35" t="s">
        <v>125</v>
      </c>
      <c r="B5" s="30" t="s">
        <v>113</v>
      </c>
      <c r="C5" s="115">
        <v>0.95218657580766675</v>
      </c>
      <c r="D5" s="115">
        <v>4.7813424192333212E-2</v>
      </c>
      <c r="F5" s="7"/>
    </row>
    <row r="6" spans="1:6" x14ac:dyDescent="0.25">
      <c r="A6" s="33"/>
      <c r="B6" s="15" t="s">
        <v>262</v>
      </c>
      <c r="C6" s="116">
        <v>0.97057404727448138</v>
      </c>
      <c r="D6" s="116">
        <v>2.9425952725518571E-2</v>
      </c>
      <c r="F6" s="7"/>
    </row>
    <row r="7" spans="1:6" x14ac:dyDescent="0.25">
      <c r="A7" s="33"/>
      <c r="B7" s="15" t="s">
        <v>263</v>
      </c>
      <c r="C7" s="116">
        <v>0.9890557518649391</v>
      </c>
      <c r="D7" s="116">
        <v>1.0944248135060857E-2</v>
      </c>
    </row>
    <row r="8" spans="1:6" x14ac:dyDescent="0.25">
      <c r="A8" s="34"/>
      <c r="B8" s="20" t="s">
        <v>112</v>
      </c>
      <c r="C8" s="117">
        <v>0.84246131035121863</v>
      </c>
      <c r="D8" s="117">
        <v>0.1575386896487814</v>
      </c>
      <c r="F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13"/>
  <sheetViews>
    <sheetView showGridLines="0" zoomScaleNormal="100" workbookViewId="0"/>
  </sheetViews>
  <sheetFormatPr defaultRowHeight="15" x14ac:dyDescent="0.25"/>
  <cols>
    <col min="1" max="1" width="24.42578125" style="1" customWidth="1"/>
    <col min="2" max="4" width="20.42578125" style="1" customWidth="1"/>
    <col min="5" max="5" width="20.42578125" style="41" customWidth="1"/>
    <col min="6" max="16384" width="9.140625" style="41"/>
  </cols>
  <sheetData>
    <row r="1" spans="1:4" x14ac:dyDescent="0.25">
      <c r="A1" s="11" t="s">
        <v>243</v>
      </c>
    </row>
    <row r="2" spans="1:4" x14ac:dyDescent="0.25">
      <c r="C2" s="2"/>
      <c r="D2" s="41"/>
    </row>
    <row r="3" spans="1:4" x14ac:dyDescent="0.25">
      <c r="A3" s="126" t="s">
        <v>111</v>
      </c>
      <c r="B3" s="127" t="s">
        <v>8</v>
      </c>
      <c r="C3" s="26" t="s">
        <v>117</v>
      </c>
      <c r="D3" s="41"/>
    </row>
    <row r="4" spans="1:4" x14ac:dyDescent="0.25">
      <c r="A4" s="5" t="s">
        <v>104</v>
      </c>
      <c r="B4" s="118" t="s">
        <v>105</v>
      </c>
      <c r="C4" s="121">
        <v>0.9808121267359029</v>
      </c>
      <c r="D4" s="41"/>
    </row>
    <row r="5" spans="1:4" x14ac:dyDescent="0.25">
      <c r="A5" s="8" t="s">
        <v>104</v>
      </c>
      <c r="B5" s="119" t="s">
        <v>106</v>
      </c>
      <c r="C5" s="122">
        <v>0.97578398307392589</v>
      </c>
      <c r="D5" s="41"/>
    </row>
    <row r="6" spans="1:4" x14ac:dyDescent="0.25">
      <c r="A6" s="8" t="s">
        <v>104</v>
      </c>
      <c r="B6" s="119" t="s">
        <v>107</v>
      </c>
      <c r="C6" s="122">
        <v>0.96729892394674444</v>
      </c>
      <c r="D6" s="41"/>
    </row>
    <row r="7" spans="1:4" x14ac:dyDescent="0.25">
      <c r="A7" s="10" t="s">
        <v>104</v>
      </c>
      <c r="B7" s="120" t="s">
        <v>108</v>
      </c>
      <c r="C7" s="123">
        <v>0.95656945751019129</v>
      </c>
      <c r="D7" s="41"/>
    </row>
    <row r="8" spans="1:4" x14ac:dyDescent="0.25">
      <c r="A8" s="5" t="s">
        <v>109</v>
      </c>
      <c r="B8" s="118" t="s">
        <v>105</v>
      </c>
      <c r="C8" s="122">
        <v>0.95441603473064018</v>
      </c>
      <c r="D8" s="41"/>
    </row>
    <row r="9" spans="1:4" x14ac:dyDescent="0.25">
      <c r="A9" s="8" t="s">
        <v>109</v>
      </c>
      <c r="B9" s="119" t="s">
        <v>106</v>
      </c>
      <c r="C9" s="124">
        <v>0.95375373006796282</v>
      </c>
      <c r="D9" s="41"/>
    </row>
    <row r="10" spans="1:4" x14ac:dyDescent="0.25">
      <c r="A10" s="8" t="s">
        <v>109</v>
      </c>
      <c r="B10" s="119" t="s">
        <v>107</v>
      </c>
      <c r="C10" s="124">
        <v>0.9552713236963597</v>
      </c>
      <c r="D10" s="41"/>
    </row>
    <row r="11" spans="1:4" x14ac:dyDescent="0.25">
      <c r="A11" s="10" t="s">
        <v>109</v>
      </c>
      <c r="B11" s="119" t="s">
        <v>108</v>
      </c>
      <c r="C11" s="124">
        <v>0.95633852561838528</v>
      </c>
      <c r="D11" s="41"/>
    </row>
    <row r="12" spans="1:4" x14ac:dyDescent="0.25">
      <c r="A12" s="5" t="s">
        <v>110</v>
      </c>
      <c r="B12" s="118" t="s">
        <v>105</v>
      </c>
      <c r="C12" s="125">
        <v>0.95278242289111859</v>
      </c>
      <c r="D12" s="41"/>
    </row>
    <row r="13" spans="1:4" x14ac:dyDescent="0.25">
      <c r="A13" s="10" t="s">
        <v>110</v>
      </c>
      <c r="B13" s="120" t="s">
        <v>106</v>
      </c>
      <c r="C13" s="123">
        <v>0.95218657580766675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3"/>
  <sheetViews>
    <sheetView showGridLines="0" zoomScaleNormal="100" workbookViewId="0"/>
  </sheetViews>
  <sheetFormatPr defaultRowHeight="15" x14ac:dyDescent="0.25"/>
  <cols>
    <col min="1" max="1" width="24.42578125" style="1" customWidth="1"/>
    <col min="2" max="4" width="20.42578125" style="1" customWidth="1"/>
    <col min="5" max="5" width="20.42578125" customWidth="1"/>
  </cols>
  <sheetData>
    <row r="1" spans="1:4" x14ac:dyDescent="0.25">
      <c r="A1" s="11" t="s">
        <v>244</v>
      </c>
    </row>
    <row r="2" spans="1:4" x14ac:dyDescent="0.25">
      <c r="C2" s="2"/>
      <c r="D2"/>
    </row>
    <row r="3" spans="1:4" x14ac:dyDescent="0.25">
      <c r="A3" s="126" t="s">
        <v>111</v>
      </c>
      <c r="B3" s="127" t="s">
        <v>8</v>
      </c>
      <c r="C3" s="26" t="s">
        <v>117</v>
      </c>
      <c r="D3"/>
    </row>
    <row r="4" spans="1:4" x14ac:dyDescent="0.25">
      <c r="A4" s="5" t="s">
        <v>104</v>
      </c>
      <c r="B4" s="118" t="s">
        <v>105</v>
      </c>
      <c r="C4" s="121">
        <v>0.29069683778825051</v>
      </c>
      <c r="D4"/>
    </row>
    <row r="5" spans="1:4" x14ac:dyDescent="0.25">
      <c r="A5" s="8" t="s">
        <v>104</v>
      </c>
      <c r="B5" s="119" t="s">
        <v>106</v>
      </c>
      <c r="C5" s="122">
        <v>0.29183243263960751</v>
      </c>
      <c r="D5"/>
    </row>
    <row r="6" spans="1:4" x14ac:dyDescent="0.25">
      <c r="A6" s="8" t="s">
        <v>104</v>
      </c>
      <c r="B6" s="119" t="s">
        <v>107</v>
      </c>
      <c r="C6" s="122">
        <v>0.28575456687680006</v>
      </c>
      <c r="D6"/>
    </row>
    <row r="7" spans="1:4" x14ac:dyDescent="0.25">
      <c r="A7" s="10" t="s">
        <v>104</v>
      </c>
      <c r="B7" s="120" t="s">
        <v>108</v>
      </c>
      <c r="C7" s="123">
        <v>0.27741059460463174</v>
      </c>
      <c r="D7"/>
    </row>
    <row r="8" spans="1:4" x14ac:dyDescent="0.25">
      <c r="A8" s="5" t="s">
        <v>109</v>
      </c>
      <c r="B8" s="118" t="s">
        <v>105</v>
      </c>
      <c r="C8" s="122">
        <v>0.27404191950401668</v>
      </c>
      <c r="D8"/>
    </row>
    <row r="9" spans="1:4" x14ac:dyDescent="0.25">
      <c r="A9" s="8" t="s">
        <v>109</v>
      </c>
      <c r="B9" s="119" t="s">
        <v>106</v>
      </c>
      <c r="C9" s="124">
        <v>0.26912864967514483</v>
      </c>
      <c r="D9"/>
    </row>
    <row r="10" spans="1:4" x14ac:dyDescent="0.25">
      <c r="A10" s="8" t="s">
        <v>109</v>
      </c>
      <c r="B10" s="119" t="s">
        <v>107</v>
      </c>
      <c r="C10" s="124">
        <v>0.26376553145662773</v>
      </c>
      <c r="D10"/>
    </row>
    <row r="11" spans="1:4" x14ac:dyDescent="0.25">
      <c r="A11" s="10" t="s">
        <v>109</v>
      </c>
      <c r="B11" s="119" t="s">
        <v>108</v>
      </c>
      <c r="C11" s="124">
        <v>0.25562994947817425</v>
      </c>
      <c r="D11"/>
    </row>
    <row r="12" spans="1:4" x14ac:dyDescent="0.25">
      <c r="A12" s="5" t="s">
        <v>110</v>
      </c>
      <c r="B12" s="118" t="s">
        <v>105</v>
      </c>
      <c r="C12" s="125">
        <v>0.24381442968303962</v>
      </c>
      <c r="D12"/>
    </row>
    <row r="13" spans="1:4" x14ac:dyDescent="0.25">
      <c r="A13" s="10" t="s">
        <v>110</v>
      </c>
      <c r="B13" s="120" t="s">
        <v>106</v>
      </c>
      <c r="C13" s="123">
        <v>0.23302712238407938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23"/>
  <sheetViews>
    <sheetView showGridLines="0" zoomScaleNormal="100" workbookViewId="0"/>
  </sheetViews>
  <sheetFormatPr defaultRowHeight="15" x14ac:dyDescent="0.25"/>
  <cols>
    <col min="1" max="1" width="19.28515625" style="1" customWidth="1"/>
    <col min="2" max="2" width="22.42578125" style="1" customWidth="1"/>
    <col min="3" max="3" width="20.42578125" style="1" customWidth="1"/>
    <col min="4" max="4" width="18.7109375" style="1" customWidth="1"/>
    <col min="5" max="5" width="20.42578125" customWidth="1"/>
  </cols>
  <sheetData>
    <row r="1" spans="1:4" x14ac:dyDescent="0.25">
      <c r="A1" s="11" t="s">
        <v>264</v>
      </c>
    </row>
    <row r="2" spans="1:4" x14ac:dyDescent="0.25">
      <c r="C2" s="2"/>
      <c r="D2"/>
    </row>
    <row r="3" spans="1:4" ht="38.25" customHeight="1" x14ac:dyDescent="0.25">
      <c r="A3" s="128" t="s">
        <v>127</v>
      </c>
      <c r="B3" s="129" t="s">
        <v>125</v>
      </c>
      <c r="C3" s="130" t="s">
        <v>126</v>
      </c>
      <c r="D3" s="26" t="s">
        <v>114</v>
      </c>
    </row>
    <row r="4" spans="1:4" x14ac:dyDescent="0.25">
      <c r="A4" s="5" t="s">
        <v>118</v>
      </c>
      <c r="B4" s="104">
        <v>0.2107428600364594</v>
      </c>
      <c r="C4" s="104">
        <v>0.23572831829712565</v>
      </c>
      <c r="D4" s="104">
        <v>0.40055814173023935</v>
      </c>
    </row>
    <row r="5" spans="1:4" x14ac:dyDescent="0.25">
      <c r="A5" s="8" t="s">
        <v>119</v>
      </c>
      <c r="B5" s="106">
        <v>0.2541016811829046</v>
      </c>
      <c r="C5" s="106">
        <v>0.26523488908810011</v>
      </c>
      <c r="D5" s="106">
        <v>0.16153660076346238</v>
      </c>
    </row>
    <row r="6" spans="1:4" x14ac:dyDescent="0.25">
      <c r="A6" s="8" t="s">
        <v>120</v>
      </c>
      <c r="B6" s="106">
        <v>0.16918168928499089</v>
      </c>
      <c r="C6" s="106">
        <v>0.16196189131968949</v>
      </c>
      <c r="D6" s="106">
        <v>9.2482786696638758E-2</v>
      </c>
    </row>
    <row r="7" spans="1:4" x14ac:dyDescent="0.25">
      <c r="A7" s="8" t="s">
        <v>121</v>
      </c>
      <c r="B7" s="106">
        <v>0.1237593680372696</v>
      </c>
      <c r="C7" s="106">
        <v>0.11574701024242309</v>
      </c>
      <c r="D7" s="106">
        <v>8.6978069632015861E-2</v>
      </c>
    </row>
    <row r="8" spans="1:4" x14ac:dyDescent="0.25">
      <c r="A8" s="8" t="s">
        <v>122</v>
      </c>
      <c r="B8" s="106">
        <v>0.1238859631355074</v>
      </c>
      <c r="C8" s="106">
        <v>0.11350588414808599</v>
      </c>
      <c r="D8" s="106">
        <v>0.10888188753385135</v>
      </c>
    </row>
    <row r="9" spans="1:4" x14ac:dyDescent="0.25">
      <c r="A9" s="8" t="s">
        <v>123</v>
      </c>
      <c r="B9" s="106">
        <v>0.1008329957464047</v>
      </c>
      <c r="C9" s="106">
        <v>9.1752655972839464E-2</v>
      </c>
      <c r="D9" s="106">
        <v>0.12294753113734652</v>
      </c>
    </row>
    <row r="10" spans="1:4" x14ac:dyDescent="0.25">
      <c r="A10" s="10" t="s">
        <v>124</v>
      </c>
      <c r="B10" s="108">
        <v>1.7495442576463439E-2</v>
      </c>
      <c r="C10" s="108">
        <v>1.6069350931736254E-2</v>
      </c>
      <c r="D10" s="108">
        <v>2.661498250644577E-2</v>
      </c>
    </row>
    <row r="14" spans="1:4" x14ac:dyDescent="0.25">
      <c r="A14" s="11" t="s">
        <v>265</v>
      </c>
    </row>
    <row r="16" spans="1:4" ht="45" x14ac:dyDescent="0.25">
      <c r="A16" s="128" t="s">
        <v>127</v>
      </c>
      <c r="B16" s="129" t="s">
        <v>125</v>
      </c>
      <c r="C16" s="130" t="s">
        <v>266</v>
      </c>
      <c r="D16" s="130" t="s">
        <v>128</v>
      </c>
    </row>
    <row r="17" spans="1:4" x14ac:dyDescent="0.25">
      <c r="A17" s="5" t="s">
        <v>118</v>
      </c>
      <c r="B17" s="131">
        <v>0.12260093384984755</v>
      </c>
      <c r="C17" s="131">
        <v>5.9440868450899235E-2</v>
      </c>
      <c r="D17" s="131">
        <v>0.81795819769925326</v>
      </c>
    </row>
    <row r="18" spans="1:4" x14ac:dyDescent="0.25">
      <c r="A18" s="8" t="s">
        <v>119</v>
      </c>
      <c r="B18" s="132">
        <v>0.36655831111435772</v>
      </c>
      <c r="C18" s="132">
        <v>0.14134920924796376</v>
      </c>
      <c r="D18" s="132">
        <v>0.49209247963767849</v>
      </c>
    </row>
    <row r="19" spans="1:4" x14ac:dyDescent="0.25">
      <c r="A19" s="8" t="s">
        <v>120</v>
      </c>
      <c r="B19" s="132">
        <v>0.42628389154704943</v>
      </c>
      <c r="C19" s="132">
        <v>0.11543859649122808</v>
      </c>
      <c r="D19" s="132">
        <v>0.45827751196172251</v>
      </c>
    </row>
    <row r="20" spans="1:4" x14ac:dyDescent="0.25">
      <c r="A20" s="8" t="s">
        <v>121</v>
      </c>
      <c r="B20" s="132">
        <v>0.33156966490299822</v>
      </c>
      <c r="C20" s="132">
        <v>8.0077330077330075E-2</v>
      </c>
      <c r="D20" s="132">
        <v>0.58835300501967169</v>
      </c>
    </row>
    <row r="21" spans="1:4" x14ac:dyDescent="0.25">
      <c r="A21" s="8" t="s">
        <v>122</v>
      </c>
      <c r="B21" s="132">
        <v>0.26513858408518248</v>
      </c>
      <c r="C21" s="132">
        <v>5.7330190468449428E-2</v>
      </c>
      <c r="D21" s="132">
        <v>0.67753122544636812</v>
      </c>
    </row>
    <row r="22" spans="1:4" x14ac:dyDescent="0.25">
      <c r="A22" s="8" t="s">
        <v>123</v>
      </c>
      <c r="B22" s="132">
        <v>0.19111260407418959</v>
      </c>
      <c r="C22" s="132">
        <v>3.9734145931808913E-2</v>
      </c>
      <c r="D22" s="132">
        <v>0.76915324999400148</v>
      </c>
    </row>
    <row r="23" spans="1:4" x14ac:dyDescent="0.25">
      <c r="A23" s="10" t="s">
        <v>124</v>
      </c>
      <c r="B23" s="133">
        <v>0.15318111283529151</v>
      </c>
      <c r="C23" s="133">
        <v>3.3584571048547993E-2</v>
      </c>
      <c r="D23" s="133">
        <v>0.81323431611616048</v>
      </c>
    </row>
  </sheetData>
  <conditionalFormatting sqref="B4:B10">
    <cfRule type="cellIs" dxfId="46" priority="6" operator="equal">
      <formula>0</formula>
    </cfRule>
  </conditionalFormatting>
  <conditionalFormatting sqref="C4:C10">
    <cfRule type="cellIs" dxfId="45" priority="5" operator="equal">
      <formula>0</formula>
    </cfRule>
  </conditionalFormatting>
  <conditionalFormatting sqref="D4:D10">
    <cfRule type="cellIs" dxfId="44" priority="4" operator="equal">
      <formula>0</formula>
    </cfRule>
  </conditionalFormatting>
  <conditionalFormatting sqref="B17:B23">
    <cfRule type="cellIs" dxfId="43" priority="3" operator="equal">
      <formula>0</formula>
    </cfRule>
  </conditionalFormatting>
  <conditionalFormatting sqref="C17:C23">
    <cfRule type="cellIs" dxfId="42" priority="2" operator="equal">
      <formula>0</formula>
    </cfRule>
  </conditionalFormatting>
  <conditionalFormatting sqref="D17:D23">
    <cfRule type="cellIs" dxfId="41" priority="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24"/>
  <sheetViews>
    <sheetView showGridLines="0" zoomScaleNormal="100" workbookViewId="0"/>
  </sheetViews>
  <sheetFormatPr defaultRowHeight="15" x14ac:dyDescent="0.25"/>
  <cols>
    <col min="1" max="1" width="30.7109375" style="1" customWidth="1"/>
    <col min="2" max="2" width="22.42578125" style="1" customWidth="1"/>
    <col min="3" max="3" width="20.42578125" style="1" customWidth="1"/>
    <col min="4" max="4" width="18.7109375" style="1" customWidth="1"/>
    <col min="5" max="5" width="20.42578125" customWidth="1"/>
  </cols>
  <sheetData>
    <row r="1" spans="1:4" x14ac:dyDescent="0.25">
      <c r="A1" s="11" t="s">
        <v>129</v>
      </c>
    </row>
    <row r="2" spans="1:4" ht="12" customHeight="1" x14ac:dyDescent="0.25">
      <c r="C2" s="2"/>
      <c r="D2"/>
    </row>
    <row r="3" spans="1:4" ht="13.5" customHeight="1" x14ac:dyDescent="0.25">
      <c r="A3"/>
      <c r="B3" s="129" t="s">
        <v>60</v>
      </c>
      <c r="C3"/>
      <c r="D3"/>
    </row>
    <row r="4" spans="1:4" x14ac:dyDescent="0.25">
      <c r="A4" s="100" t="s">
        <v>125</v>
      </c>
      <c r="B4" s="131">
        <v>6.9032307069070292E-2</v>
      </c>
      <c r="C4"/>
      <c r="D4"/>
    </row>
    <row r="5" spans="1:4" x14ac:dyDescent="0.25">
      <c r="A5" s="101" t="s">
        <v>126</v>
      </c>
      <c r="B5" s="132">
        <v>6.9017146998798379E-2</v>
      </c>
      <c r="C5"/>
      <c r="D5"/>
    </row>
    <row r="6" spans="1:4" x14ac:dyDescent="0.25">
      <c r="A6" s="102" t="s">
        <v>114</v>
      </c>
      <c r="B6" s="133">
        <v>6.0513537591966537E-2</v>
      </c>
      <c r="C6"/>
      <c r="D6"/>
    </row>
    <row r="7" spans="1:4" x14ac:dyDescent="0.25">
      <c r="A7"/>
      <c r="B7"/>
      <c r="C7"/>
      <c r="D7"/>
    </row>
    <row r="8" spans="1:4" x14ac:dyDescent="0.25">
      <c r="A8"/>
      <c r="B8"/>
      <c r="C8"/>
      <c r="D8"/>
    </row>
    <row r="14" spans="1:4" x14ac:dyDescent="0.25">
      <c r="A14" s="11" t="s">
        <v>130</v>
      </c>
    </row>
    <row r="16" spans="1:4" x14ac:dyDescent="0.25">
      <c r="A16"/>
      <c r="B16" s="129" t="s">
        <v>1</v>
      </c>
      <c r="C16"/>
      <c r="D16"/>
    </row>
    <row r="17" spans="1:4" x14ac:dyDescent="0.25">
      <c r="A17" s="100" t="s">
        <v>125</v>
      </c>
      <c r="B17" s="131">
        <v>6.7108061575855776E-2</v>
      </c>
      <c r="C17"/>
      <c r="D17"/>
    </row>
    <row r="18" spans="1:4" x14ac:dyDescent="0.25">
      <c r="A18" s="101" t="s">
        <v>126</v>
      </c>
      <c r="B18" s="132">
        <v>6.7596177687920811E-2</v>
      </c>
      <c r="C18"/>
      <c r="D18"/>
    </row>
    <row r="19" spans="1:4" x14ac:dyDescent="0.25">
      <c r="A19" s="102" t="s">
        <v>114</v>
      </c>
      <c r="B19" s="133">
        <v>8.8771675192193089E-2</v>
      </c>
      <c r="C19"/>
      <c r="D19"/>
    </row>
    <row r="20" spans="1:4" x14ac:dyDescent="0.25">
      <c r="A20"/>
      <c r="B20"/>
      <c r="C20"/>
      <c r="D20"/>
    </row>
    <row r="21" spans="1:4" x14ac:dyDescent="0.25">
      <c r="A21"/>
      <c r="B21"/>
      <c r="C21"/>
      <c r="D21"/>
    </row>
    <row r="22" spans="1:4" x14ac:dyDescent="0.25">
      <c r="A22"/>
      <c r="B22"/>
      <c r="C22"/>
      <c r="D22"/>
    </row>
    <row r="23" spans="1:4" x14ac:dyDescent="0.25">
      <c r="A23"/>
      <c r="B23"/>
      <c r="C23"/>
      <c r="D23"/>
    </row>
    <row r="24" spans="1:4" x14ac:dyDescent="0.25">
      <c r="A24"/>
      <c r="B24"/>
    </row>
  </sheetData>
  <conditionalFormatting sqref="B4:B6">
    <cfRule type="cellIs" dxfId="40" priority="7" operator="equal">
      <formula>0</formula>
    </cfRule>
  </conditionalFormatting>
  <conditionalFormatting sqref="B17:B19">
    <cfRule type="cellIs" dxfId="39"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GUIDE TO SPREADSHEET</vt:lpstr>
      <vt:lpstr>PARTICIPANTS--&gt;</vt:lpstr>
      <vt:lpstr>3. Summary</vt:lpstr>
      <vt:lpstr>4. Access Decisions (1)</vt:lpstr>
      <vt:lpstr>5. Access Decisions (2)</vt:lpstr>
      <vt:lpstr>6. Quarterly Trend Eligible</vt:lpstr>
      <vt:lpstr>7. Quarterly Trend Plans</vt:lpstr>
      <vt:lpstr>8. Prtcpnts by Age</vt:lpstr>
      <vt:lpstr>9. Prtcpnts by Indig and CALD</vt:lpstr>
      <vt:lpstr>10. Prtcpnts by Exist vs New</vt:lpstr>
      <vt:lpstr>11. Prtcpnts by Access Type</vt:lpstr>
      <vt:lpstr>12. Quarterly Trend Exits</vt:lpstr>
      <vt:lpstr>COMMITTED SUPPORTS AND PAYMENTS</vt:lpstr>
      <vt:lpstr>14. Summary</vt:lpstr>
      <vt:lpstr>15. Quarterly Trend ACS</vt:lpstr>
      <vt:lpstr>16. ACS by Cost Band</vt:lpstr>
      <vt:lpstr>17. ACS by SIL</vt:lpstr>
      <vt:lpstr>18. ACS by SIL &amp; Age</vt:lpstr>
      <vt:lpstr>19. Types of Committed Supports</vt:lpstr>
      <vt:lpstr>20. Plan Cost Changes</vt:lpstr>
      <vt:lpstr>21. Utilisation by Plan Number</vt:lpstr>
      <vt:lpstr>22. Utilisation by Age Group</vt:lpstr>
      <vt:lpstr>23. Utilisation by Support Type</vt:lpstr>
      <vt:lpstr>PARTICIPANT OUTCOMES</vt:lpstr>
      <vt:lpstr>25. Participant Outcomes (1)</vt:lpstr>
      <vt:lpstr>26. Participant Outcomes (2)</vt:lpstr>
      <vt:lpstr>27. Family Carer Outcomes</vt:lpstr>
      <vt:lpstr>OUTCOMES</vt:lpstr>
      <vt:lpstr>38. AP by SIL sts</vt:lpstr>
      <vt:lpstr>39. AP by age</vt:lpstr>
      <vt:lpstr>40. AP by disability</vt:lpstr>
      <vt:lpstr>41. AP by remoteness</vt:lpstr>
      <vt:lpstr>28. Has NDIS Helped P0toSS</vt:lpstr>
      <vt:lpstr>29. Has NDIS Helped PSto14</vt:lpstr>
      <vt:lpstr>30. Has NDIS Helped P15to24</vt:lpstr>
      <vt:lpstr>31. Has NDIS Helped P25plus</vt:lpstr>
      <vt:lpstr>32. Has NDIS Helped F0to14</vt:lpstr>
      <vt:lpstr>33. Has NDIS Helped F15plus</vt:lpstr>
      <vt:lpstr>34. Participants in work</vt:lpstr>
      <vt:lpstr>35. Participants in work - Type</vt:lpstr>
      <vt:lpstr>36. Participants in Community</vt:lpstr>
      <vt:lpstr>37.Participant Satisfaction (1)</vt:lpstr>
      <vt:lpstr>38.Participant Satisfaction (2)</vt:lpstr>
      <vt:lpstr>38.Participant Satisfaction (3)</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Sandercock, Benjamin</dc:creator>
  <cp:lastModifiedBy>Kapoor, Kriti</cp:lastModifiedBy>
  <dcterms:created xsi:type="dcterms:W3CDTF">2019-10-15T05:55:05Z</dcterms:created>
  <dcterms:modified xsi:type="dcterms:W3CDTF">2020-03-09T23:25:26Z</dcterms:modified>
</cp:coreProperties>
</file>